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9" activeTab="16"/>
  </bookViews>
  <sheets>
    <sheet name="all" sheetId="1" r:id="rId1"/>
    <sheet name="all_distribution" sheetId="22" r:id="rId2"/>
    <sheet name="dedicated_timeseries" sheetId="7" r:id="rId3"/>
    <sheet name="dedicated_diff_compare_method" sheetId="16" r:id="rId4"/>
    <sheet name="dedicated_diff_direct_method" sheetId="17" r:id="rId5"/>
    <sheet name="dedicated_a_and_b_direct_method" sheetId="18" r:id="rId6"/>
    <sheet name="dedicated_nov" sheetId="8" r:id="rId7"/>
    <sheet name="dedicated_a_and_b" sheetId="11" r:id="rId8"/>
    <sheet name="dedicated_a_b_ttp" sheetId="12" r:id="rId9"/>
    <sheet name="dedicated_transfer_risk" sheetId="13" r:id="rId10"/>
    <sheet name="dedicated_tr" sheetId="14" r:id="rId11"/>
    <sheet name="ded_tr_plot" sheetId="15" r:id="rId12"/>
    <sheet name="month" sheetId="2" r:id="rId13"/>
    <sheet name="hour" sheetId="3" r:id="rId14"/>
    <sheet name="weekday" sheetId="4" r:id="rId15"/>
    <sheet name="rain" sheetId="5" r:id="rId16"/>
    <sheet name="rain_test" sheetId="23" r:id="rId17"/>
    <sheet name="football" sheetId="6" r:id="rId18"/>
    <sheet name="attp_diff_distribution" sheetId="20" r:id="rId19"/>
    <sheet name="attp_diff_distribution_log" sheetId="21" r:id="rId20"/>
  </sheets>
  <definedNames>
    <definedName name="_xlnm._FilterDatabase" localSheetId="1" hidden="1">all_distribution!$A$1:$B$349</definedName>
    <definedName name="_xlnm._FilterDatabase" localSheetId="18" hidden="1">attp_diff_distribution!$A$1:$C$92</definedName>
    <definedName name="_xlnm._FilterDatabase" localSheetId="19" hidden="1">attp_diff_distribution_log!$A$1:$B$92</definedName>
    <definedName name="_xlnm._FilterDatabase" localSheetId="13" hidden="1">hour!$A$2:$E$20</definedName>
    <definedName name="_xlnm._FilterDatabase" localSheetId="14" hidden="1">weekday!$A$1:$F$1</definedName>
    <definedName name="_xlchart.v1.0" hidden="1">all_distribution!$B$1</definedName>
    <definedName name="_xlchart.v1.1" hidden="1">all_distribution!$B$2:$B$349</definedName>
    <definedName name="_xlchart.v1.2" hidden="1">all_distribution!$A$1</definedName>
    <definedName name="_xlchart.v1.3" hidden="1">all_distribution!$A$2:$A$349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" i="15" l="1"/>
  <c r="B62" i="20" l="1"/>
  <c r="B10" i="20"/>
  <c r="B18" i="20"/>
  <c r="B25" i="20"/>
  <c r="B26" i="20"/>
  <c r="B34" i="20"/>
  <c r="B41" i="20"/>
  <c r="B42" i="20"/>
  <c r="B49" i="20"/>
  <c r="B50" i="20"/>
  <c r="B57" i="20"/>
  <c r="B58" i="20"/>
  <c r="B65" i="20"/>
  <c r="B66" i="20"/>
  <c r="B73" i="20"/>
  <c r="B74" i="20"/>
  <c r="B81" i="20"/>
  <c r="B82" i="20"/>
  <c r="B89" i="20"/>
  <c r="B90" i="20"/>
  <c r="C93" i="20"/>
  <c r="B3" i="20" s="1"/>
  <c r="B7" i="20" l="1"/>
  <c r="B6" i="20"/>
  <c r="B33" i="20"/>
  <c r="B17" i="20"/>
  <c r="B88" i="20"/>
  <c r="B72" i="20"/>
  <c r="B64" i="20"/>
  <c r="B48" i="20"/>
  <c r="B32" i="20"/>
  <c r="B24" i="20"/>
  <c r="B8" i="20"/>
  <c r="B79" i="20"/>
  <c r="B63" i="20"/>
  <c r="B55" i="20"/>
  <c r="B39" i="20"/>
  <c r="B31" i="20"/>
  <c r="B23" i="20"/>
  <c r="B46" i="20"/>
  <c r="B30" i="20"/>
  <c r="B22" i="20"/>
  <c r="B77" i="20"/>
  <c r="B45" i="20"/>
  <c r="B21" i="20"/>
  <c r="B13" i="20"/>
  <c r="B5" i="20"/>
  <c r="B9" i="20"/>
  <c r="B80" i="20"/>
  <c r="B56" i="20"/>
  <c r="B40" i="20"/>
  <c r="B16" i="20"/>
  <c r="B87" i="20"/>
  <c r="B71" i="20"/>
  <c r="B47" i="20"/>
  <c r="B15" i="20"/>
  <c r="B86" i="20"/>
  <c r="B2" i="20"/>
  <c r="B69" i="20"/>
  <c r="B53" i="20"/>
  <c r="B29" i="20"/>
  <c r="B92" i="20"/>
  <c r="B84" i="20"/>
  <c r="B76" i="20"/>
  <c r="B68" i="20"/>
  <c r="B60" i="20"/>
  <c r="B52" i="20"/>
  <c r="B44" i="20"/>
  <c r="B36" i="20"/>
  <c r="B28" i="20"/>
  <c r="B20" i="20"/>
  <c r="B12" i="20"/>
  <c r="B4" i="20"/>
  <c r="B78" i="20"/>
  <c r="B70" i="20"/>
  <c r="B54" i="20"/>
  <c r="B38" i="20"/>
  <c r="B14" i="20"/>
  <c r="B85" i="20"/>
  <c r="B61" i="20"/>
  <c r="B37" i="20"/>
  <c r="B91" i="20"/>
  <c r="B83" i="20"/>
  <c r="B75" i="20"/>
  <c r="B67" i="20"/>
  <c r="B59" i="20"/>
  <c r="B51" i="20"/>
  <c r="B43" i="20"/>
  <c r="B35" i="20"/>
  <c r="B27" i="20"/>
  <c r="B19" i="20"/>
  <c r="B11" i="20"/>
  <c r="J89" i="12"/>
  <c r="AJ2" i="13"/>
  <c r="AM2" i="13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3" i="15"/>
  <c r="D54" i="15"/>
  <c r="D55" i="15"/>
  <c r="D56" i="15"/>
  <c r="D57" i="15"/>
  <c r="D58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AC3" i="14"/>
  <c r="AD3" i="14"/>
  <c r="AC4" i="14"/>
  <c r="AD4" i="14"/>
  <c r="AC5" i="14"/>
  <c r="AD5" i="14"/>
  <c r="AC6" i="14"/>
  <c r="AD6" i="14"/>
  <c r="AC7" i="14"/>
  <c r="AD7" i="14"/>
  <c r="AC8" i="14"/>
  <c r="AD8" i="14"/>
  <c r="AC9" i="14"/>
  <c r="AD9" i="14"/>
  <c r="AC10" i="14"/>
  <c r="AD10" i="14"/>
  <c r="AC11" i="14"/>
  <c r="AD11" i="14"/>
  <c r="AC12" i="14"/>
  <c r="AD12" i="14"/>
  <c r="AC13" i="14"/>
  <c r="AD13" i="14"/>
  <c r="AC14" i="14"/>
  <c r="AD14" i="14"/>
  <c r="AC15" i="14"/>
  <c r="AD15" i="14"/>
  <c r="AC16" i="14"/>
  <c r="AD16" i="14"/>
  <c r="AC17" i="14"/>
  <c r="AD17" i="14"/>
  <c r="AC18" i="14"/>
  <c r="AD18" i="14"/>
  <c r="AC19" i="14"/>
  <c r="AD19" i="14"/>
  <c r="AC22" i="14"/>
  <c r="AD22" i="14"/>
  <c r="AC23" i="14"/>
  <c r="AD23" i="14"/>
  <c r="AC24" i="14"/>
  <c r="AD24" i="14"/>
  <c r="AC25" i="14"/>
  <c r="AD25" i="14"/>
  <c r="AC26" i="14"/>
  <c r="AD26" i="14"/>
  <c r="AC27" i="14"/>
  <c r="AD27" i="14"/>
  <c r="AC28" i="14"/>
  <c r="AD28" i="14"/>
  <c r="AC29" i="14"/>
  <c r="AD29" i="14"/>
  <c r="AC30" i="14"/>
  <c r="AD30" i="14"/>
  <c r="AC31" i="14"/>
  <c r="AD31" i="14"/>
  <c r="AC32" i="14"/>
  <c r="AD32" i="14"/>
  <c r="AC33" i="14"/>
  <c r="AD33" i="14"/>
  <c r="AC34" i="14"/>
  <c r="AD34" i="14"/>
  <c r="AC35" i="14"/>
  <c r="AD35" i="14"/>
  <c r="AC36" i="14"/>
  <c r="AD36" i="14"/>
  <c r="AC37" i="14"/>
  <c r="AD37" i="14"/>
  <c r="AC38" i="14"/>
  <c r="AD38" i="14"/>
  <c r="AC39" i="14"/>
  <c r="AD39" i="14"/>
  <c r="AC40" i="14"/>
  <c r="AD40" i="14"/>
  <c r="AC41" i="14"/>
  <c r="AD41" i="14"/>
  <c r="AC42" i="14"/>
  <c r="AD42" i="14"/>
  <c r="AC43" i="14"/>
  <c r="AD43" i="14"/>
  <c r="AC44" i="14"/>
  <c r="AD44" i="14"/>
  <c r="AC45" i="14"/>
  <c r="AD45" i="14"/>
  <c r="AC46" i="14"/>
  <c r="AD46" i="14"/>
  <c r="AC47" i="14"/>
  <c r="AD47" i="14"/>
  <c r="AC48" i="14"/>
  <c r="AD48" i="14"/>
  <c r="AC49" i="14"/>
  <c r="AD49" i="14"/>
  <c r="AC50" i="14"/>
  <c r="AD50" i="14"/>
  <c r="AC51" i="14"/>
  <c r="AD51" i="14"/>
  <c r="AC52" i="14"/>
  <c r="AD52" i="14"/>
  <c r="AC54" i="14"/>
  <c r="AD54" i="14"/>
  <c r="AC55" i="14"/>
  <c r="AD55" i="14"/>
  <c r="AC56" i="14"/>
  <c r="AD56" i="14"/>
  <c r="AC57" i="14"/>
  <c r="AD57" i="14"/>
  <c r="AC58" i="14"/>
  <c r="AD58" i="14"/>
  <c r="AC59" i="14"/>
  <c r="AD59" i="14"/>
  <c r="AC62" i="14"/>
  <c r="AD62" i="14"/>
  <c r="AC63" i="14"/>
  <c r="AD63" i="14"/>
  <c r="AC64" i="14"/>
  <c r="AD64" i="14"/>
  <c r="AC65" i="14"/>
  <c r="AD65" i="14"/>
  <c r="AC66" i="14"/>
  <c r="AD66" i="14"/>
  <c r="AC67" i="14"/>
  <c r="AD67" i="14"/>
  <c r="AC68" i="14"/>
  <c r="AD68" i="14"/>
  <c r="AC69" i="14"/>
  <c r="AD69" i="14"/>
  <c r="AC70" i="14"/>
  <c r="AD70" i="14"/>
  <c r="AC71" i="14"/>
  <c r="AD71" i="14"/>
  <c r="AC72" i="14"/>
  <c r="AD72" i="14"/>
  <c r="AC73" i="14"/>
  <c r="AD73" i="14"/>
  <c r="AC74" i="14"/>
  <c r="AD74" i="14"/>
  <c r="AC75" i="14"/>
  <c r="AD75" i="14"/>
  <c r="AC76" i="14"/>
  <c r="AD76" i="14"/>
  <c r="AC77" i="14"/>
  <c r="AD77" i="14"/>
  <c r="AC78" i="14"/>
  <c r="AD78" i="14"/>
  <c r="AC79" i="14"/>
  <c r="AD79" i="14"/>
  <c r="AC80" i="14"/>
  <c r="AD80" i="14"/>
  <c r="AC81" i="14"/>
  <c r="AD81" i="14"/>
  <c r="AC82" i="14"/>
  <c r="AD82" i="14"/>
  <c r="AC83" i="14"/>
  <c r="AD83" i="14"/>
  <c r="AC84" i="14"/>
  <c r="AD84" i="14"/>
  <c r="AC85" i="14"/>
  <c r="AD85" i="14"/>
  <c r="AC86" i="14"/>
  <c r="AD86" i="14"/>
  <c r="AC87" i="14"/>
  <c r="AD87" i="14"/>
  <c r="AC88" i="14"/>
  <c r="AD88" i="14"/>
  <c r="AC89" i="14"/>
  <c r="AD89" i="14"/>
  <c r="AD2" i="14"/>
  <c r="AC2" i="14"/>
  <c r="AC22" i="11"/>
  <c r="AD2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4" i="11"/>
  <c r="AD55" i="11"/>
  <c r="AD56" i="11"/>
  <c r="AD57" i="11"/>
  <c r="AD58" i="11"/>
  <c r="AD59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4" i="11"/>
  <c r="AC55" i="11"/>
  <c r="AC56" i="11"/>
  <c r="AC57" i="11"/>
  <c r="AC58" i="11"/>
  <c r="AC59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2" i="11"/>
  <c r="AA3" i="11"/>
  <c r="AB3" i="11"/>
  <c r="AA4" i="11"/>
  <c r="AB4" i="11"/>
  <c r="AA5" i="11"/>
  <c r="AB5" i="11"/>
  <c r="AA6" i="11"/>
  <c r="AB6" i="11"/>
  <c r="AA7" i="11"/>
  <c r="AB7" i="11"/>
  <c r="AA8" i="11"/>
  <c r="AB8" i="11"/>
  <c r="AA9" i="11"/>
  <c r="AB9" i="11"/>
  <c r="AA10" i="11"/>
  <c r="AB10" i="11"/>
  <c r="AA11" i="11"/>
  <c r="AB11" i="11"/>
  <c r="AA12" i="11"/>
  <c r="AB12" i="11"/>
  <c r="AA13" i="11"/>
  <c r="AB13" i="11"/>
  <c r="AA14" i="11"/>
  <c r="AB14" i="11"/>
  <c r="AA15" i="11"/>
  <c r="AB15" i="11"/>
  <c r="AA16" i="11"/>
  <c r="AB16" i="11"/>
  <c r="AA17" i="11"/>
  <c r="AB17" i="11"/>
  <c r="AA18" i="11"/>
  <c r="AB18" i="11"/>
  <c r="AA19" i="11"/>
  <c r="AB19" i="11"/>
  <c r="AA22" i="11"/>
  <c r="AB22" i="11"/>
  <c r="AA23" i="11"/>
  <c r="AB23" i="11"/>
  <c r="AA24" i="11"/>
  <c r="AB24" i="11"/>
  <c r="AA25" i="11"/>
  <c r="AB25" i="11"/>
  <c r="AA26" i="11"/>
  <c r="AB26" i="11"/>
  <c r="AA27" i="11"/>
  <c r="AB27" i="11"/>
  <c r="AA28" i="11"/>
  <c r="AB28" i="11"/>
  <c r="AA29" i="11"/>
  <c r="AB29" i="11"/>
  <c r="AA30" i="11"/>
  <c r="AB30" i="11"/>
  <c r="AA31" i="11"/>
  <c r="AB31" i="11"/>
  <c r="AA32" i="11"/>
  <c r="AB32" i="11"/>
  <c r="AA33" i="11"/>
  <c r="AB33" i="11"/>
  <c r="AA34" i="11"/>
  <c r="AB34" i="11"/>
  <c r="AA35" i="11"/>
  <c r="AB35" i="11"/>
  <c r="AA36" i="11"/>
  <c r="AB36" i="11"/>
  <c r="AA37" i="11"/>
  <c r="AB37" i="11"/>
  <c r="AA38" i="11"/>
  <c r="AB38" i="11"/>
  <c r="AA39" i="11"/>
  <c r="AB39" i="11"/>
  <c r="AA40" i="11"/>
  <c r="AB40" i="11"/>
  <c r="AA41" i="11"/>
  <c r="AB41" i="11"/>
  <c r="AA42" i="11"/>
  <c r="AB42" i="11"/>
  <c r="AA43" i="11"/>
  <c r="AB43" i="11"/>
  <c r="AA44" i="11"/>
  <c r="AB44" i="11"/>
  <c r="AA45" i="11"/>
  <c r="AB45" i="11"/>
  <c r="AA46" i="11"/>
  <c r="AB46" i="11"/>
  <c r="AA47" i="11"/>
  <c r="AB47" i="11"/>
  <c r="AA48" i="11"/>
  <c r="AB48" i="11"/>
  <c r="AA49" i="11"/>
  <c r="AB49" i="11"/>
  <c r="AA50" i="11"/>
  <c r="AB50" i="11"/>
  <c r="AA51" i="11"/>
  <c r="AB51" i="11"/>
  <c r="AA52" i="11"/>
  <c r="AB52" i="11"/>
  <c r="AA54" i="11"/>
  <c r="AB54" i="11"/>
  <c r="AA55" i="11"/>
  <c r="AB55" i="11"/>
  <c r="AA56" i="11"/>
  <c r="AB56" i="11"/>
  <c r="AA57" i="11"/>
  <c r="AB57" i="11"/>
  <c r="AA58" i="11"/>
  <c r="AB58" i="11"/>
  <c r="AA59" i="11"/>
  <c r="AB59" i="11"/>
  <c r="AA62" i="11"/>
  <c r="AB62" i="11"/>
  <c r="AA63" i="11"/>
  <c r="AB63" i="11"/>
  <c r="AA64" i="11"/>
  <c r="AB64" i="11"/>
  <c r="AA65" i="11"/>
  <c r="AB65" i="11"/>
  <c r="AA66" i="11"/>
  <c r="AB66" i="11"/>
  <c r="AA67" i="11"/>
  <c r="AB67" i="11"/>
  <c r="AA68" i="11"/>
  <c r="AB68" i="11"/>
  <c r="AA69" i="11"/>
  <c r="AB69" i="11"/>
  <c r="AA70" i="11"/>
  <c r="AB70" i="11"/>
  <c r="AA71" i="11"/>
  <c r="AB71" i="11"/>
  <c r="AA72" i="11"/>
  <c r="AB72" i="11"/>
  <c r="AA73" i="11"/>
  <c r="AB73" i="11"/>
  <c r="AA74" i="11"/>
  <c r="AB74" i="11"/>
  <c r="AA75" i="11"/>
  <c r="AB75" i="11"/>
  <c r="AA76" i="11"/>
  <c r="AB76" i="11"/>
  <c r="AA77" i="11"/>
  <c r="AB77" i="11"/>
  <c r="AA78" i="11"/>
  <c r="AB78" i="11"/>
  <c r="AA79" i="11"/>
  <c r="AB79" i="11"/>
  <c r="AA80" i="11"/>
  <c r="AB80" i="11"/>
  <c r="AA81" i="11"/>
  <c r="AB81" i="11"/>
  <c r="AA82" i="11"/>
  <c r="AB82" i="11"/>
  <c r="AA83" i="11"/>
  <c r="AB83" i="11"/>
  <c r="AA84" i="11"/>
  <c r="AB84" i="11"/>
  <c r="AA85" i="11"/>
  <c r="AB85" i="11"/>
  <c r="AA86" i="11"/>
  <c r="AB86" i="11"/>
  <c r="AA87" i="11"/>
  <c r="AB87" i="11"/>
  <c r="AA88" i="11"/>
  <c r="AB88" i="11"/>
  <c r="AA89" i="11"/>
  <c r="AB89" i="11"/>
  <c r="AB2" i="11"/>
  <c r="AA2" i="11"/>
  <c r="K2" i="11"/>
  <c r="X2" i="11"/>
  <c r="F95" i="12"/>
  <c r="K95" i="12" s="1"/>
  <c r="AJ3" i="13"/>
  <c r="AK3" i="13"/>
  <c r="AJ4" i="13"/>
  <c r="AK4" i="13"/>
  <c r="AJ5" i="13"/>
  <c r="AK5" i="13"/>
  <c r="AJ6" i="13"/>
  <c r="AK6" i="13"/>
  <c r="AJ7" i="13"/>
  <c r="AK7" i="13"/>
  <c r="AJ8" i="13"/>
  <c r="AK8" i="13"/>
  <c r="AJ9" i="13"/>
  <c r="AK9" i="13"/>
  <c r="AJ10" i="13"/>
  <c r="AK10" i="13"/>
  <c r="AJ11" i="13"/>
  <c r="AK11" i="13"/>
  <c r="AJ12" i="13"/>
  <c r="AK12" i="13"/>
  <c r="AJ13" i="13"/>
  <c r="AK13" i="13"/>
  <c r="AJ14" i="13"/>
  <c r="AK14" i="13"/>
  <c r="AJ15" i="13"/>
  <c r="AK15" i="13"/>
  <c r="AJ16" i="13"/>
  <c r="AK16" i="13"/>
  <c r="AJ17" i="13"/>
  <c r="AK17" i="13"/>
  <c r="AJ18" i="13"/>
  <c r="AK18" i="13"/>
  <c r="AJ19" i="13"/>
  <c r="AK19" i="13"/>
  <c r="AJ22" i="13"/>
  <c r="AK22" i="13"/>
  <c r="AJ23" i="13"/>
  <c r="AK23" i="13"/>
  <c r="AJ24" i="13"/>
  <c r="AK24" i="13"/>
  <c r="AJ25" i="13"/>
  <c r="AK25" i="13"/>
  <c r="AJ26" i="13"/>
  <c r="AK26" i="13"/>
  <c r="AJ27" i="13"/>
  <c r="AK27" i="13"/>
  <c r="AJ28" i="13"/>
  <c r="AK28" i="13"/>
  <c r="AJ29" i="13"/>
  <c r="AK29" i="13"/>
  <c r="AJ30" i="13"/>
  <c r="AK30" i="13"/>
  <c r="AJ31" i="13"/>
  <c r="AK31" i="13"/>
  <c r="AJ32" i="13"/>
  <c r="AK32" i="13"/>
  <c r="AJ33" i="13"/>
  <c r="AK33" i="13"/>
  <c r="AJ34" i="13"/>
  <c r="AK34" i="13"/>
  <c r="AJ35" i="13"/>
  <c r="AK35" i="13"/>
  <c r="AJ36" i="13"/>
  <c r="AK36" i="13"/>
  <c r="AJ37" i="13"/>
  <c r="AK37" i="13"/>
  <c r="AJ38" i="13"/>
  <c r="AK38" i="13"/>
  <c r="AJ39" i="13"/>
  <c r="AK39" i="13"/>
  <c r="AJ40" i="13"/>
  <c r="AK40" i="13"/>
  <c r="AJ41" i="13"/>
  <c r="AK41" i="13"/>
  <c r="AJ42" i="13"/>
  <c r="AK42" i="13"/>
  <c r="AJ43" i="13"/>
  <c r="AK43" i="13"/>
  <c r="AJ44" i="13"/>
  <c r="AK44" i="13"/>
  <c r="AJ45" i="13"/>
  <c r="AK45" i="13"/>
  <c r="AJ46" i="13"/>
  <c r="AK46" i="13"/>
  <c r="AJ47" i="13"/>
  <c r="AK47" i="13"/>
  <c r="AJ48" i="13"/>
  <c r="AK48" i="13"/>
  <c r="AJ49" i="13"/>
  <c r="AK49" i="13"/>
  <c r="AJ50" i="13"/>
  <c r="AK50" i="13"/>
  <c r="AJ51" i="13"/>
  <c r="AK51" i="13"/>
  <c r="AJ52" i="13"/>
  <c r="AK52" i="13"/>
  <c r="AJ54" i="13"/>
  <c r="AK54" i="13"/>
  <c r="AJ55" i="13"/>
  <c r="AK55" i="13"/>
  <c r="AJ56" i="13"/>
  <c r="AK56" i="13"/>
  <c r="AJ57" i="13"/>
  <c r="AK57" i="13"/>
  <c r="AJ58" i="13"/>
  <c r="AK58" i="13"/>
  <c r="AJ59" i="13"/>
  <c r="AK59" i="13"/>
  <c r="AJ62" i="13"/>
  <c r="AK62" i="13"/>
  <c r="AJ63" i="13"/>
  <c r="AK63" i="13"/>
  <c r="AJ64" i="13"/>
  <c r="AK64" i="13"/>
  <c r="AJ65" i="13"/>
  <c r="AK65" i="13"/>
  <c r="AJ66" i="13"/>
  <c r="AK66" i="13"/>
  <c r="AJ67" i="13"/>
  <c r="AK67" i="13"/>
  <c r="AJ68" i="13"/>
  <c r="AK68" i="13"/>
  <c r="AJ69" i="13"/>
  <c r="AK69" i="13"/>
  <c r="AJ70" i="13"/>
  <c r="AK70" i="13"/>
  <c r="AJ71" i="13"/>
  <c r="AK71" i="13"/>
  <c r="AJ72" i="13"/>
  <c r="AK72" i="13"/>
  <c r="AJ73" i="13"/>
  <c r="AK73" i="13"/>
  <c r="AJ74" i="13"/>
  <c r="AK74" i="13"/>
  <c r="AJ75" i="13"/>
  <c r="AK75" i="13"/>
  <c r="AJ76" i="13"/>
  <c r="AK76" i="13"/>
  <c r="AJ77" i="13"/>
  <c r="AK77" i="13"/>
  <c r="AJ78" i="13"/>
  <c r="AK78" i="13"/>
  <c r="AJ79" i="13"/>
  <c r="AK79" i="13"/>
  <c r="AJ80" i="13"/>
  <c r="AK80" i="13"/>
  <c r="AJ81" i="13"/>
  <c r="AK81" i="13"/>
  <c r="AJ82" i="13"/>
  <c r="AK82" i="13"/>
  <c r="AJ83" i="13"/>
  <c r="AK83" i="13"/>
  <c r="AJ84" i="13"/>
  <c r="AK84" i="13"/>
  <c r="AJ85" i="13"/>
  <c r="AK85" i="13"/>
  <c r="AJ86" i="13"/>
  <c r="AK86" i="13"/>
  <c r="AJ87" i="13"/>
  <c r="AK87" i="13"/>
  <c r="AJ88" i="13"/>
  <c r="AK88" i="13"/>
  <c r="AJ89" i="13"/>
  <c r="AK89" i="13"/>
  <c r="AK2" i="13"/>
  <c r="AM23" i="13"/>
  <c r="AN23" i="13"/>
  <c r="AM24" i="13"/>
  <c r="AN24" i="13"/>
  <c r="AM25" i="13"/>
  <c r="AN25" i="13"/>
  <c r="AM26" i="13"/>
  <c r="AN26" i="13"/>
  <c r="AM27" i="13"/>
  <c r="AN27" i="13"/>
  <c r="AM28" i="13"/>
  <c r="AN28" i="13"/>
  <c r="AM29" i="13"/>
  <c r="AN29" i="13"/>
  <c r="AM30" i="13"/>
  <c r="AN30" i="13"/>
  <c r="AM31" i="13"/>
  <c r="AN31" i="13"/>
  <c r="AM32" i="13"/>
  <c r="AN32" i="13"/>
  <c r="AM33" i="13"/>
  <c r="AN33" i="13"/>
  <c r="AM34" i="13"/>
  <c r="AN34" i="13"/>
  <c r="AM35" i="13"/>
  <c r="AN35" i="13"/>
  <c r="AM36" i="13"/>
  <c r="AN36" i="13"/>
  <c r="AM37" i="13"/>
  <c r="AN37" i="13"/>
  <c r="AM38" i="13"/>
  <c r="AN38" i="13"/>
  <c r="AM39" i="13"/>
  <c r="AN39" i="13"/>
  <c r="AM40" i="13"/>
  <c r="AN40" i="13"/>
  <c r="AM41" i="13"/>
  <c r="AN41" i="13"/>
  <c r="AM42" i="13"/>
  <c r="AN42" i="13"/>
  <c r="AM43" i="13"/>
  <c r="AN43" i="13"/>
  <c r="AM44" i="13"/>
  <c r="AN44" i="13"/>
  <c r="AM45" i="13"/>
  <c r="AN45" i="13"/>
  <c r="AM46" i="13"/>
  <c r="AN46" i="13"/>
  <c r="AM47" i="13"/>
  <c r="AN47" i="13"/>
  <c r="AM48" i="13"/>
  <c r="AN48" i="13"/>
  <c r="AM49" i="13"/>
  <c r="AN49" i="13"/>
  <c r="AM50" i="13"/>
  <c r="AN50" i="13"/>
  <c r="AM51" i="13"/>
  <c r="AN51" i="13"/>
  <c r="AM52" i="13"/>
  <c r="AN52" i="13"/>
  <c r="AM53" i="13"/>
  <c r="AN53" i="13"/>
  <c r="AM54" i="13"/>
  <c r="AN54" i="13"/>
  <c r="AM55" i="13"/>
  <c r="AN55" i="13"/>
  <c r="AM56" i="13"/>
  <c r="AN56" i="13"/>
  <c r="AM57" i="13"/>
  <c r="AN57" i="13"/>
  <c r="AM58" i="13"/>
  <c r="AN58" i="13"/>
  <c r="AM59" i="13"/>
  <c r="AN59" i="13"/>
  <c r="AM60" i="13"/>
  <c r="AN60" i="13"/>
  <c r="AM61" i="13"/>
  <c r="AN61" i="13"/>
  <c r="AM62" i="13"/>
  <c r="AN62" i="13"/>
  <c r="AM63" i="13"/>
  <c r="AN63" i="13"/>
  <c r="AM64" i="13"/>
  <c r="AN64" i="13"/>
  <c r="AM65" i="13"/>
  <c r="AN65" i="13"/>
  <c r="AM66" i="13"/>
  <c r="AN66" i="13"/>
  <c r="AM67" i="13"/>
  <c r="AM68" i="13"/>
  <c r="AM69" i="13"/>
  <c r="AM70" i="13"/>
  <c r="AM71" i="13"/>
  <c r="AM72" i="13"/>
  <c r="AM73" i="13"/>
  <c r="AM74" i="13"/>
  <c r="AM75" i="13"/>
  <c r="AM76" i="13"/>
  <c r="AM77" i="13"/>
  <c r="AM78" i="13"/>
  <c r="AM79" i="13"/>
  <c r="AM80" i="13"/>
  <c r="AM81" i="13"/>
  <c r="AM82" i="13"/>
  <c r="AM83" i="13"/>
  <c r="AM84" i="13"/>
  <c r="AM85" i="13"/>
  <c r="AM86" i="13"/>
  <c r="AM87" i="13"/>
  <c r="AM88" i="13"/>
  <c r="AM89" i="13"/>
  <c r="AM3" i="13"/>
  <c r="AN3" i="13"/>
  <c r="AM4" i="13"/>
  <c r="AN4" i="13"/>
  <c r="AM5" i="13"/>
  <c r="AN5" i="13"/>
  <c r="AM6" i="13"/>
  <c r="AN6" i="13"/>
  <c r="AM7" i="13"/>
  <c r="AN7" i="13"/>
  <c r="AM8" i="13"/>
  <c r="AN8" i="13"/>
  <c r="AM9" i="13"/>
  <c r="AN9" i="13"/>
  <c r="AM10" i="13"/>
  <c r="AN10" i="13"/>
  <c r="AM11" i="13"/>
  <c r="AN11" i="13"/>
  <c r="AM12" i="13"/>
  <c r="AN12" i="13"/>
  <c r="AM13" i="13"/>
  <c r="AN13" i="13"/>
  <c r="AM14" i="13"/>
  <c r="AN14" i="13"/>
  <c r="AM15" i="13"/>
  <c r="AN15" i="13"/>
  <c r="AM16" i="13"/>
  <c r="AN16" i="13"/>
  <c r="AM17" i="13"/>
  <c r="AN17" i="13"/>
  <c r="AM18" i="13"/>
  <c r="AN18" i="13"/>
  <c r="AM19" i="13"/>
  <c r="AN19" i="13"/>
  <c r="AM20" i="13"/>
  <c r="AN20" i="13"/>
  <c r="AM21" i="13"/>
  <c r="AN21" i="13"/>
  <c r="AM22" i="13"/>
  <c r="AN22" i="13"/>
  <c r="AN2" i="13"/>
  <c r="AF3" i="13"/>
  <c r="AG3" i="13"/>
  <c r="AF4" i="13"/>
  <c r="AG4" i="13"/>
  <c r="AF5" i="13"/>
  <c r="AG5" i="13"/>
  <c r="AF6" i="13"/>
  <c r="AG6" i="13"/>
  <c r="AF7" i="13"/>
  <c r="AG7" i="13"/>
  <c r="AF8" i="13"/>
  <c r="AG8" i="13"/>
  <c r="AF9" i="13"/>
  <c r="AG9" i="13"/>
  <c r="AF10" i="13"/>
  <c r="AG10" i="13"/>
  <c r="AF11" i="13"/>
  <c r="AG11" i="13"/>
  <c r="AF12" i="13"/>
  <c r="AG12" i="13"/>
  <c r="AF13" i="13"/>
  <c r="AG13" i="13"/>
  <c r="AF14" i="13"/>
  <c r="AG14" i="13"/>
  <c r="AF15" i="13"/>
  <c r="AG15" i="13"/>
  <c r="AF16" i="13"/>
  <c r="AG16" i="13"/>
  <c r="AF17" i="13"/>
  <c r="AG17" i="13"/>
  <c r="AF18" i="13"/>
  <c r="AG18" i="13"/>
  <c r="AF19" i="13"/>
  <c r="AG19" i="13"/>
  <c r="AF20" i="13"/>
  <c r="AG20" i="13"/>
  <c r="AF21" i="13"/>
  <c r="AG21" i="13"/>
  <c r="AF22" i="13"/>
  <c r="AG22" i="13"/>
  <c r="AF23" i="13"/>
  <c r="AG23" i="13"/>
  <c r="AF24" i="13"/>
  <c r="AG24" i="13"/>
  <c r="AF25" i="13"/>
  <c r="AG25" i="13"/>
  <c r="AF26" i="13"/>
  <c r="AG26" i="13"/>
  <c r="AF27" i="13"/>
  <c r="AG27" i="13"/>
  <c r="AF28" i="13"/>
  <c r="AG28" i="13"/>
  <c r="AF29" i="13"/>
  <c r="AG29" i="13"/>
  <c r="AF30" i="13"/>
  <c r="AG30" i="13"/>
  <c r="AF31" i="13"/>
  <c r="AG31" i="13"/>
  <c r="AF32" i="13"/>
  <c r="AG32" i="13"/>
  <c r="AF33" i="13"/>
  <c r="AG33" i="13"/>
  <c r="AF34" i="13"/>
  <c r="AG34" i="13"/>
  <c r="AF35" i="13"/>
  <c r="AG35" i="13"/>
  <c r="AF36" i="13"/>
  <c r="AG36" i="13"/>
  <c r="AF37" i="13"/>
  <c r="AG37" i="13"/>
  <c r="AF38" i="13"/>
  <c r="AG38" i="13"/>
  <c r="AF39" i="13"/>
  <c r="AG39" i="13"/>
  <c r="AF40" i="13"/>
  <c r="AG40" i="13"/>
  <c r="AF41" i="13"/>
  <c r="AG41" i="13"/>
  <c r="AF42" i="13"/>
  <c r="AG42" i="13"/>
  <c r="AF43" i="13"/>
  <c r="AG43" i="13"/>
  <c r="AF44" i="13"/>
  <c r="AG44" i="13"/>
  <c r="AF45" i="13"/>
  <c r="AG45" i="13"/>
  <c r="AF46" i="13"/>
  <c r="AG46" i="13"/>
  <c r="AF47" i="13"/>
  <c r="AG47" i="13"/>
  <c r="AF48" i="13"/>
  <c r="AG48" i="13"/>
  <c r="AF49" i="13"/>
  <c r="AG49" i="13"/>
  <c r="AF50" i="13"/>
  <c r="AG50" i="13"/>
  <c r="AF51" i="13"/>
  <c r="AG51" i="13"/>
  <c r="AF52" i="13"/>
  <c r="AG52" i="13"/>
  <c r="AF53" i="13"/>
  <c r="AG53" i="13"/>
  <c r="AF54" i="13"/>
  <c r="AG54" i="13"/>
  <c r="AF55" i="13"/>
  <c r="AG55" i="13"/>
  <c r="AF56" i="13"/>
  <c r="AG56" i="13"/>
  <c r="AF57" i="13"/>
  <c r="AG57" i="13"/>
  <c r="AF58" i="13"/>
  <c r="AG58" i="13"/>
  <c r="AF59" i="13"/>
  <c r="AG59" i="13"/>
  <c r="AF60" i="13"/>
  <c r="AG60" i="13"/>
  <c r="AF61" i="13"/>
  <c r="AG61" i="13"/>
  <c r="AF62" i="13"/>
  <c r="AG62" i="13"/>
  <c r="AF63" i="13"/>
  <c r="AG63" i="13"/>
  <c r="AF64" i="13"/>
  <c r="AG64" i="13"/>
  <c r="AF65" i="13"/>
  <c r="AG65" i="13"/>
  <c r="AF66" i="13"/>
  <c r="AG66" i="13"/>
  <c r="AF67" i="13"/>
  <c r="AG67" i="13"/>
  <c r="AF68" i="13"/>
  <c r="AG68" i="13"/>
  <c r="AF69" i="13"/>
  <c r="AG69" i="13"/>
  <c r="AF70" i="13"/>
  <c r="AG70" i="13"/>
  <c r="AF71" i="13"/>
  <c r="AG71" i="13"/>
  <c r="AF72" i="13"/>
  <c r="AG72" i="13"/>
  <c r="AF73" i="13"/>
  <c r="AG73" i="13"/>
  <c r="AF74" i="13"/>
  <c r="AG74" i="13"/>
  <c r="AF75" i="13"/>
  <c r="AG75" i="13"/>
  <c r="AF76" i="13"/>
  <c r="AG76" i="13"/>
  <c r="AF77" i="13"/>
  <c r="AG77" i="13"/>
  <c r="AF78" i="13"/>
  <c r="AG78" i="13"/>
  <c r="AF79" i="13"/>
  <c r="AG79" i="13"/>
  <c r="AF80" i="13"/>
  <c r="AG80" i="13"/>
  <c r="AF81" i="13"/>
  <c r="AG81" i="13"/>
  <c r="AF82" i="13"/>
  <c r="AG82" i="13"/>
  <c r="AF83" i="13"/>
  <c r="AG83" i="13"/>
  <c r="AF84" i="13"/>
  <c r="AG84" i="13"/>
  <c r="AF85" i="13"/>
  <c r="AG85" i="13"/>
  <c r="AF86" i="13"/>
  <c r="AG86" i="13"/>
  <c r="AF87" i="13"/>
  <c r="AG87" i="13"/>
  <c r="AF88" i="13"/>
  <c r="AG88" i="13"/>
  <c r="AF89" i="13"/>
  <c r="AG89" i="13"/>
  <c r="AF2" i="13"/>
  <c r="AG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AN67" i="13" s="1"/>
  <c r="P74" i="13"/>
  <c r="AN74" i="13" s="1"/>
  <c r="P75" i="13"/>
  <c r="AN75" i="13" s="1"/>
  <c r="P82" i="13"/>
  <c r="AN82" i="13" s="1"/>
  <c r="P83" i="13"/>
  <c r="AN83" i="13" s="1"/>
  <c r="P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89" i="13"/>
  <c r="R2" i="13"/>
  <c r="AB3" i="13"/>
  <c r="AC3" i="13"/>
  <c r="AD3" i="13"/>
  <c r="AE3" i="13"/>
  <c r="AB4" i="13"/>
  <c r="AC4" i="13"/>
  <c r="AD4" i="13"/>
  <c r="AE4" i="13"/>
  <c r="AB5" i="13"/>
  <c r="AC5" i="13"/>
  <c r="AD5" i="13"/>
  <c r="AE5" i="13"/>
  <c r="AB6" i="13"/>
  <c r="AC6" i="13"/>
  <c r="AD6" i="13"/>
  <c r="AE6" i="13"/>
  <c r="AB7" i="13"/>
  <c r="AC7" i="13"/>
  <c r="AD7" i="13"/>
  <c r="AE7" i="13"/>
  <c r="AB8" i="13"/>
  <c r="AC8" i="13"/>
  <c r="AD8" i="13"/>
  <c r="AE8" i="13"/>
  <c r="AB9" i="13"/>
  <c r="AC9" i="13"/>
  <c r="AD9" i="13"/>
  <c r="AE9" i="13"/>
  <c r="AB10" i="13"/>
  <c r="AC10" i="13"/>
  <c r="AD10" i="13"/>
  <c r="AE10" i="13"/>
  <c r="AB11" i="13"/>
  <c r="AC11" i="13"/>
  <c r="AD11" i="13"/>
  <c r="AE11" i="13"/>
  <c r="AB12" i="13"/>
  <c r="AC12" i="13"/>
  <c r="AD12" i="13"/>
  <c r="AE12" i="13"/>
  <c r="AB13" i="13"/>
  <c r="AC13" i="13"/>
  <c r="AD13" i="13"/>
  <c r="AE13" i="13"/>
  <c r="AB14" i="13"/>
  <c r="AC14" i="13"/>
  <c r="AD14" i="13"/>
  <c r="AE14" i="13"/>
  <c r="AB15" i="13"/>
  <c r="AC15" i="13"/>
  <c r="AD15" i="13"/>
  <c r="AE15" i="13"/>
  <c r="AB16" i="13"/>
  <c r="AC16" i="13"/>
  <c r="AD16" i="13"/>
  <c r="AE16" i="13"/>
  <c r="AB17" i="13"/>
  <c r="AC17" i="13"/>
  <c r="AD17" i="13"/>
  <c r="AE17" i="13"/>
  <c r="AB18" i="13"/>
  <c r="AC18" i="13"/>
  <c r="AD18" i="13"/>
  <c r="AE18" i="13"/>
  <c r="AB19" i="13"/>
  <c r="AC19" i="13"/>
  <c r="AD19" i="13"/>
  <c r="AE19" i="13"/>
  <c r="AB22" i="13"/>
  <c r="AC22" i="13"/>
  <c r="AD22" i="13"/>
  <c r="AE22" i="13"/>
  <c r="AB23" i="13"/>
  <c r="AC23" i="13"/>
  <c r="AD23" i="13"/>
  <c r="AE23" i="13"/>
  <c r="AB24" i="13"/>
  <c r="AC24" i="13"/>
  <c r="AD24" i="13"/>
  <c r="AE24" i="13"/>
  <c r="AB25" i="13"/>
  <c r="AC25" i="13"/>
  <c r="AD25" i="13"/>
  <c r="AE25" i="13"/>
  <c r="AB26" i="13"/>
  <c r="AC26" i="13"/>
  <c r="AD26" i="13"/>
  <c r="AE26" i="13"/>
  <c r="AB27" i="13"/>
  <c r="AC27" i="13"/>
  <c r="AD27" i="13"/>
  <c r="AE27" i="13"/>
  <c r="AB28" i="13"/>
  <c r="AC28" i="13"/>
  <c r="AD28" i="13"/>
  <c r="AE28" i="13"/>
  <c r="AB29" i="13"/>
  <c r="AC29" i="13"/>
  <c r="AD29" i="13"/>
  <c r="AE29" i="13"/>
  <c r="AB30" i="13"/>
  <c r="AC30" i="13"/>
  <c r="AD30" i="13"/>
  <c r="AE30" i="13"/>
  <c r="AB31" i="13"/>
  <c r="AC31" i="13"/>
  <c r="AD31" i="13"/>
  <c r="AE31" i="13"/>
  <c r="AB32" i="13"/>
  <c r="AC32" i="13"/>
  <c r="AD32" i="13"/>
  <c r="AE32" i="13"/>
  <c r="AB33" i="13"/>
  <c r="AC33" i="13"/>
  <c r="AD33" i="13"/>
  <c r="AE33" i="13"/>
  <c r="AB34" i="13"/>
  <c r="AC34" i="13"/>
  <c r="AD34" i="13"/>
  <c r="AE34" i="13"/>
  <c r="AB35" i="13"/>
  <c r="AC35" i="13"/>
  <c r="AD35" i="13"/>
  <c r="AE35" i="13"/>
  <c r="AB36" i="13"/>
  <c r="AC36" i="13"/>
  <c r="AD36" i="13"/>
  <c r="AE36" i="13"/>
  <c r="AB37" i="13"/>
  <c r="AC37" i="13"/>
  <c r="AD37" i="13"/>
  <c r="AE37" i="13"/>
  <c r="AB38" i="13"/>
  <c r="AC38" i="13"/>
  <c r="AD38" i="13"/>
  <c r="AE38" i="13"/>
  <c r="AB39" i="13"/>
  <c r="AC39" i="13"/>
  <c r="AD39" i="13"/>
  <c r="AE39" i="13"/>
  <c r="AB40" i="13"/>
  <c r="AC40" i="13"/>
  <c r="AD40" i="13"/>
  <c r="AE40" i="13"/>
  <c r="AB41" i="13"/>
  <c r="AC41" i="13"/>
  <c r="AD41" i="13"/>
  <c r="AE41" i="13"/>
  <c r="AB42" i="13"/>
  <c r="AC42" i="13"/>
  <c r="AD42" i="13"/>
  <c r="AE42" i="13"/>
  <c r="AB43" i="13"/>
  <c r="AC43" i="13"/>
  <c r="AD43" i="13"/>
  <c r="AE43" i="13"/>
  <c r="AB44" i="13"/>
  <c r="AC44" i="13"/>
  <c r="AD44" i="13"/>
  <c r="AE44" i="13"/>
  <c r="AB45" i="13"/>
  <c r="AC45" i="13"/>
  <c r="AD45" i="13"/>
  <c r="AE45" i="13"/>
  <c r="AB46" i="13"/>
  <c r="AC46" i="13"/>
  <c r="AD46" i="13"/>
  <c r="AE46" i="13"/>
  <c r="AB47" i="13"/>
  <c r="AC47" i="13"/>
  <c r="AD47" i="13"/>
  <c r="AE47" i="13"/>
  <c r="AB48" i="13"/>
  <c r="AC48" i="13"/>
  <c r="AD48" i="13"/>
  <c r="AE48" i="13"/>
  <c r="AB49" i="13"/>
  <c r="AC49" i="13"/>
  <c r="AD49" i="13"/>
  <c r="AE49" i="13"/>
  <c r="AB50" i="13"/>
  <c r="AC50" i="13"/>
  <c r="AD50" i="13"/>
  <c r="AE50" i="13"/>
  <c r="AB51" i="13"/>
  <c r="AC51" i="13"/>
  <c r="AD51" i="13"/>
  <c r="AE51" i="13"/>
  <c r="AB52" i="13"/>
  <c r="AC52" i="13"/>
  <c r="AD52" i="13"/>
  <c r="AE52" i="13"/>
  <c r="AB54" i="13"/>
  <c r="AC54" i="13"/>
  <c r="AD54" i="13"/>
  <c r="AE54" i="13"/>
  <c r="AB55" i="13"/>
  <c r="AC55" i="13"/>
  <c r="AD55" i="13"/>
  <c r="AE55" i="13"/>
  <c r="AB56" i="13"/>
  <c r="AC56" i="13"/>
  <c r="AD56" i="13"/>
  <c r="AE56" i="13"/>
  <c r="AB57" i="13"/>
  <c r="AC57" i="13"/>
  <c r="AD57" i="13"/>
  <c r="AE57" i="13"/>
  <c r="AB58" i="13"/>
  <c r="AC58" i="13"/>
  <c r="AD58" i="13"/>
  <c r="AE58" i="13"/>
  <c r="AB59" i="13"/>
  <c r="AC59" i="13"/>
  <c r="AD59" i="13"/>
  <c r="AE59" i="13"/>
  <c r="AB62" i="13"/>
  <c r="AC62" i="13"/>
  <c r="AD62" i="13"/>
  <c r="AE62" i="13"/>
  <c r="AB63" i="13"/>
  <c r="AC63" i="13"/>
  <c r="AD63" i="13"/>
  <c r="AE63" i="13"/>
  <c r="AB64" i="13"/>
  <c r="AC64" i="13"/>
  <c r="AD64" i="13"/>
  <c r="AE64" i="13"/>
  <c r="AB65" i="13"/>
  <c r="AC65" i="13"/>
  <c r="AD65" i="13"/>
  <c r="AE65" i="13"/>
  <c r="AB66" i="13"/>
  <c r="AC66" i="13"/>
  <c r="AD66" i="13"/>
  <c r="AE66" i="13"/>
  <c r="AB67" i="13"/>
  <c r="AC67" i="13"/>
  <c r="AD67" i="13"/>
  <c r="AE67" i="13"/>
  <c r="AB68" i="13"/>
  <c r="AC68" i="13"/>
  <c r="AD68" i="13"/>
  <c r="AE68" i="13"/>
  <c r="AB69" i="13"/>
  <c r="AC69" i="13"/>
  <c r="AD69" i="13"/>
  <c r="AE69" i="13"/>
  <c r="AB70" i="13"/>
  <c r="AC70" i="13"/>
  <c r="AD70" i="13"/>
  <c r="AE70" i="13"/>
  <c r="AB71" i="13"/>
  <c r="AC71" i="13"/>
  <c r="AD71" i="13"/>
  <c r="AE71" i="13"/>
  <c r="AB72" i="13"/>
  <c r="AC72" i="13"/>
  <c r="AD72" i="13"/>
  <c r="AE72" i="13"/>
  <c r="AB73" i="13"/>
  <c r="AC73" i="13"/>
  <c r="AD73" i="13"/>
  <c r="AE73" i="13"/>
  <c r="AB74" i="13"/>
  <c r="AC74" i="13"/>
  <c r="AD74" i="13"/>
  <c r="AE74" i="13"/>
  <c r="AB75" i="13"/>
  <c r="AC75" i="13"/>
  <c r="AD75" i="13"/>
  <c r="AE75" i="13"/>
  <c r="AB76" i="13"/>
  <c r="AC76" i="13"/>
  <c r="AD76" i="13"/>
  <c r="AE76" i="13"/>
  <c r="AB77" i="13"/>
  <c r="AC77" i="13"/>
  <c r="AD77" i="13"/>
  <c r="AE77" i="13"/>
  <c r="AB78" i="13"/>
  <c r="AC78" i="13"/>
  <c r="AD78" i="13"/>
  <c r="AE78" i="13"/>
  <c r="AB79" i="13"/>
  <c r="AC79" i="13"/>
  <c r="AD79" i="13"/>
  <c r="AE79" i="13"/>
  <c r="AB80" i="13"/>
  <c r="AC80" i="13"/>
  <c r="AD80" i="13"/>
  <c r="AE80" i="13"/>
  <c r="AB81" i="13"/>
  <c r="AC81" i="13"/>
  <c r="AD81" i="13"/>
  <c r="AE81" i="13"/>
  <c r="AB82" i="13"/>
  <c r="AC82" i="13"/>
  <c r="AD82" i="13"/>
  <c r="AE82" i="13"/>
  <c r="AB83" i="13"/>
  <c r="AC83" i="13"/>
  <c r="AD83" i="13"/>
  <c r="AE83" i="13"/>
  <c r="AB84" i="13"/>
  <c r="AC84" i="13"/>
  <c r="AD84" i="13"/>
  <c r="AE84" i="13"/>
  <c r="AB85" i="13"/>
  <c r="AC85" i="13"/>
  <c r="AD85" i="13"/>
  <c r="AE85" i="13"/>
  <c r="AB86" i="13"/>
  <c r="AC86" i="13"/>
  <c r="AD86" i="13"/>
  <c r="AE86" i="13"/>
  <c r="AB87" i="13"/>
  <c r="AC87" i="13"/>
  <c r="AD87" i="13"/>
  <c r="AE87" i="13"/>
  <c r="AB88" i="13"/>
  <c r="AC88" i="13"/>
  <c r="AD88" i="13"/>
  <c r="AE88" i="13"/>
  <c r="AB89" i="13"/>
  <c r="AC89" i="13"/>
  <c r="AD89" i="13"/>
  <c r="AE89" i="13"/>
  <c r="AE2" i="13"/>
  <c r="AD2" i="13"/>
  <c r="AC2" i="13"/>
  <c r="AB2" i="13"/>
  <c r="N2" i="13"/>
  <c r="N89" i="13"/>
  <c r="N88" i="13"/>
  <c r="N87" i="13"/>
  <c r="P87" i="13" s="1"/>
  <c r="AN87" i="13" s="1"/>
  <c r="N86" i="13"/>
  <c r="N85" i="13"/>
  <c r="N84" i="13"/>
  <c r="N83" i="13"/>
  <c r="N82" i="13"/>
  <c r="N81" i="13"/>
  <c r="N80" i="13"/>
  <c r="N79" i="13"/>
  <c r="P79" i="13" s="1"/>
  <c r="AN79" i="13" s="1"/>
  <c r="N78" i="13"/>
  <c r="N77" i="13"/>
  <c r="N76" i="13"/>
  <c r="N75" i="13"/>
  <c r="N74" i="13"/>
  <c r="N73" i="13"/>
  <c r="N72" i="13"/>
  <c r="N71" i="13"/>
  <c r="P71" i="13" s="1"/>
  <c r="AN71" i="13" s="1"/>
  <c r="N70" i="13"/>
  <c r="N69" i="13"/>
  <c r="N68" i="13"/>
  <c r="N67" i="13"/>
  <c r="N66" i="13"/>
  <c r="N65" i="13"/>
  <c r="N64" i="13"/>
  <c r="N63" i="13"/>
  <c r="N62" i="13"/>
  <c r="N59" i="13"/>
  <c r="N58" i="13"/>
  <c r="N57" i="13"/>
  <c r="N56" i="13"/>
  <c r="N55" i="13"/>
  <c r="N54" i="13"/>
  <c r="N52" i="13"/>
  <c r="N51" i="13"/>
  <c r="N50" i="13"/>
  <c r="N49" i="13"/>
  <c r="N48" i="13"/>
  <c r="N47" i="13"/>
  <c r="N46" i="13"/>
  <c r="N45" i="13"/>
  <c r="N44" i="13"/>
  <c r="N43" i="13"/>
  <c r="N42" i="13"/>
  <c r="N41" i="13"/>
  <c r="N40" i="13"/>
  <c r="N39" i="13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4" i="13"/>
  <c r="L55" i="13"/>
  <c r="L56" i="13"/>
  <c r="L57" i="13"/>
  <c r="L58" i="13"/>
  <c r="L59" i="13"/>
  <c r="L62" i="13"/>
  <c r="L63" i="13"/>
  <c r="L64" i="13"/>
  <c r="L65" i="13"/>
  <c r="L66" i="13"/>
  <c r="L67" i="13"/>
  <c r="L68" i="13"/>
  <c r="P68" i="13" s="1"/>
  <c r="AN68" i="13" s="1"/>
  <c r="L69" i="13"/>
  <c r="P69" i="13" s="1"/>
  <c r="AN69" i="13" s="1"/>
  <c r="L70" i="13"/>
  <c r="P70" i="13" s="1"/>
  <c r="AN70" i="13" s="1"/>
  <c r="L71" i="13"/>
  <c r="L72" i="13"/>
  <c r="P72" i="13" s="1"/>
  <c r="AN72" i="13" s="1"/>
  <c r="L73" i="13"/>
  <c r="P73" i="13" s="1"/>
  <c r="AN73" i="13" s="1"/>
  <c r="L74" i="13"/>
  <c r="L75" i="13"/>
  <c r="L76" i="13"/>
  <c r="P76" i="13" s="1"/>
  <c r="AN76" i="13" s="1"/>
  <c r="L77" i="13"/>
  <c r="P77" i="13" s="1"/>
  <c r="AN77" i="13" s="1"/>
  <c r="L78" i="13"/>
  <c r="P78" i="13" s="1"/>
  <c r="AN78" i="13" s="1"/>
  <c r="L79" i="13"/>
  <c r="L80" i="13"/>
  <c r="P80" i="13" s="1"/>
  <c r="AN80" i="13" s="1"/>
  <c r="L81" i="13"/>
  <c r="P81" i="13" s="1"/>
  <c r="AN81" i="13" s="1"/>
  <c r="L82" i="13"/>
  <c r="L83" i="13"/>
  <c r="L84" i="13"/>
  <c r="P84" i="13" s="1"/>
  <c r="AN84" i="13" s="1"/>
  <c r="L85" i="13"/>
  <c r="P85" i="13" s="1"/>
  <c r="AN85" i="13" s="1"/>
  <c r="L86" i="13"/>
  <c r="P86" i="13" s="1"/>
  <c r="AN86" i="13" s="1"/>
  <c r="L87" i="13"/>
  <c r="L88" i="13"/>
  <c r="P88" i="13" s="1"/>
  <c r="AN88" i="13" s="1"/>
  <c r="L89" i="13"/>
  <c r="P89" i="13" s="1"/>
  <c r="AN89" i="13" s="1"/>
  <c r="L2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4" i="13"/>
  <c r="M55" i="13"/>
  <c r="M56" i="13"/>
  <c r="M57" i="13"/>
  <c r="M58" i="13"/>
  <c r="M59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4" i="13"/>
  <c r="K55" i="13"/>
  <c r="K56" i="13"/>
  <c r="K57" i="13"/>
  <c r="K58" i="13"/>
  <c r="K59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2" i="13"/>
  <c r="F2" i="12"/>
  <c r="K2" i="12" s="1"/>
  <c r="G2" i="12"/>
  <c r="L2" i="12" s="1"/>
  <c r="F3" i="12"/>
  <c r="K3" i="12" s="1"/>
  <c r="G3" i="12"/>
  <c r="L3" i="12" s="1"/>
  <c r="F4" i="12"/>
  <c r="K4" i="12" s="1"/>
  <c r="G4" i="12"/>
  <c r="L4" i="12" s="1"/>
  <c r="F5" i="12"/>
  <c r="K5" i="12" s="1"/>
  <c r="G5" i="12"/>
  <c r="L5" i="12" s="1"/>
  <c r="F6" i="12"/>
  <c r="K6" i="12" s="1"/>
  <c r="G6" i="12"/>
  <c r="L6" i="12" s="1"/>
  <c r="F7" i="12"/>
  <c r="K7" i="12" s="1"/>
  <c r="G7" i="12"/>
  <c r="L7" i="12" s="1"/>
  <c r="F8" i="12"/>
  <c r="K8" i="12" s="1"/>
  <c r="G8" i="12"/>
  <c r="L8" i="12" s="1"/>
  <c r="F9" i="12"/>
  <c r="K9" i="12" s="1"/>
  <c r="G9" i="12"/>
  <c r="L9" i="12" s="1"/>
  <c r="F10" i="12"/>
  <c r="K10" i="12" s="1"/>
  <c r="G10" i="12"/>
  <c r="L10" i="12" s="1"/>
  <c r="F11" i="12"/>
  <c r="K11" i="12" s="1"/>
  <c r="G11" i="12"/>
  <c r="L11" i="12" s="1"/>
  <c r="F12" i="12"/>
  <c r="K12" i="12" s="1"/>
  <c r="G12" i="12"/>
  <c r="L12" i="12" s="1"/>
  <c r="F13" i="12"/>
  <c r="K13" i="12" s="1"/>
  <c r="G13" i="12"/>
  <c r="L13" i="12" s="1"/>
  <c r="F14" i="12"/>
  <c r="K14" i="12" s="1"/>
  <c r="G14" i="12"/>
  <c r="L14" i="12" s="1"/>
  <c r="F15" i="12"/>
  <c r="K15" i="12" s="1"/>
  <c r="G15" i="12"/>
  <c r="L15" i="12" s="1"/>
  <c r="F16" i="12"/>
  <c r="K16" i="12" s="1"/>
  <c r="G16" i="12"/>
  <c r="L16" i="12" s="1"/>
  <c r="F17" i="12"/>
  <c r="K17" i="12" s="1"/>
  <c r="G17" i="12"/>
  <c r="L17" i="12" s="1"/>
  <c r="F18" i="12"/>
  <c r="K18" i="12" s="1"/>
  <c r="G18" i="12"/>
  <c r="L18" i="12" s="1"/>
  <c r="F21" i="12"/>
  <c r="K21" i="12" s="1"/>
  <c r="G21" i="12"/>
  <c r="L21" i="12" s="1"/>
  <c r="F22" i="12"/>
  <c r="K22" i="12" s="1"/>
  <c r="G22" i="12"/>
  <c r="L22" i="12" s="1"/>
  <c r="F23" i="12"/>
  <c r="K23" i="12" s="1"/>
  <c r="G23" i="12"/>
  <c r="L23" i="12" s="1"/>
  <c r="F24" i="12"/>
  <c r="K24" i="12" s="1"/>
  <c r="G24" i="12"/>
  <c r="L24" i="12" s="1"/>
  <c r="F25" i="12"/>
  <c r="K25" i="12" s="1"/>
  <c r="G25" i="12"/>
  <c r="L25" i="12" s="1"/>
  <c r="F26" i="12"/>
  <c r="K26" i="12" s="1"/>
  <c r="G26" i="12"/>
  <c r="L26" i="12" s="1"/>
  <c r="F27" i="12"/>
  <c r="K27" i="12" s="1"/>
  <c r="G27" i="12"/>
  <c r="L27" i="12" s="1"/>
  <c r="F28" i="12"/>
  <c r="K28" i="12" s="1"/>
  <c r="G28" i="12"/>
  <c r="L28" i="12" s="1"/>
  <c r="F29" i="12"/>
  <c r="K29" i="12" s="1"/>
  <c r="G29" i="12"/>
  <c r="L29" i="12" s="1"/>
  <c r="F30" i="12"/>
  <c r="K30" i="12" s="1"/>
  <c r="G30" i="12"/>
  <c r="L30" i="12" s="1"/>
  <c r="F31" i="12"/>
  <c r="K31" i="12" s="1"/>
  <c r="G31" i="12"/>
  <c r="L31" i="12" s="1"/>
  <c r="F32" i="12"/>
  <c r="K32" i="12" s="1"/>
  <c r="G32" i="12"/>
  <c r="L32" i="12" s="1"/>
  <c r="F33" i="12"/>
  <c r="K33" i="12" s="1"/>
  <c r="G33" i="12"/>
  <c r="L33" i="12" s="1"/>
  <c r="F34" i="12"/>
  <c r="K34" i="12" s="1"/>
  <c r="G34" i="12"/>
  <c r="L34" i="12" s="1"/>
  <c r="F35" i="12"/>
  <c r="K35" i="12" s="1"/>
  <c r="G35" i="12"/>
  <c r="L35" i="12" s="1"/>
  <c r="F36" i="12"/>
  <c r="K36" i="12" s="1"/>
  <c r="G36" i="12"/>
  <c r="L36" i="12" s="1"/>
  <c r="F37" i="12"/>
  <c r="K37" i="12" s="1"/>
  <c r="G37" i="12"/>
  <c r="L37" i="12" s="1"/>
  <c r="F38" i="12"/>
  <c r="K38" i="12" s="1"/>
  <c r="G38" i="12"/>
  <c r="L38" i="12" s="1"/>
  <c r="F39" i="12"/>
  <c r="K39" i="12" s="1"/>
  <c r="G39" i="12"/>
  <c r="L39" i="12" s="1"/>
  <c r="F40" i="12"/>
  <c r="K40" i="12" s="1"/>
  <c r="G40" i="12"/>
  <c r="L40" i="12" s="1"/>
  <c r="F41" i="12"/>
  <c r="K41" i="12" s="1"/>
  <c r="G41" i="12"/>
  <c r="L41" i="12" s="1"/>
  <c r="F42" i="12"/>
  <c r="K42" i="12" s="1"/>
  <c r="G42" i="12"/>
  <c r="L42" i="12" s="1"/>
  <c r="F43" i="12"/>
  <c r="K43" i="12" s="1"/>
  <c r="G43" i="12"/>
  <c r="L43" i="12" s="1"/>
  <c r="F44" i="12"/>
  <c r="K44" i="12" s="1"/>
  <c r="G44" i="12"/>
  <c r="L44" i="12" s="1"/>
  <c r="F45" i="12"/>
  <c r="K45" i="12" s="1"/>
  <c r="G45" i="12"/>
  <c r="L45" i="12" s="1"/>
  <c r="F46" i="12"/>
  <c r="K46" i="12" s="1"/>
  <c r="G46" i="12"/>
  <c r="L46" i="12" s="1"/>
  <c r="F47" i="12"/>
  <c r="K47" i="12" s="1"/>
  <c r="G47" i="12"/>
  <c r="L47" i="12" s="1"/>
  <c r="F48" i="12"/>
  <c r="K48" i="12" s="1"/>
  <c r="G48" i="12"/>
  <c r="L48" i="12" s="1"/>
  <c r="F49" i="12"/>
  <c r="K49" i="12" s="1"/>
  <c r="G49" i="12"/>
  <c r="L49" i="12" s="1"/>
  <c r="F50" i="12"/>
  <c r="K50" i="12" s="1"/>
  <c r="G50" i="12"/>
  <c r="L50" i="12" s="1"/>
  <c r="F51" i="12"/>
  <c r="K51" i="12" s="1"/>
  <c r="G51" i="12"/>
  <c r="L51" i="12" s="1"/>
  <c r="F52" i="12"/>
  <c r="G52" i="12"/>
  <c r="F53" i="12"/>
  <c r="K53" i="12" s="1"/>
  <c r="G53" i="12"/>
  <c r="L53" i="12" s="1"/>
  <c r="F54" i="12"/>
  <c r="K54" i="12" s="1"/>
  <c r="G54" i="12"/>
  <c r="L54" i="12" s="1"/>
  <c r="F55" i="12"/>
  <c r="K55" i="12" s="1"/>
  <c r="G55" i="12"/>
  <c r="L55" i="12" s="1"/>
  <c r="F56" i="12"/>
  <c r="K56" i="12" s="1"/>
  <c r="G56" i="12"/>
  <c r="L56" i="12" s="1"/>
  <c r="F57" i="12"/>
  <c r="K57" i="12" s="1"/>
  <c r="G57" i="12"/>
  <c r="L57" i="12" s="1"/>
  <c r="F58" i="12"/>
  <c r="K58" i="12" s="1"/>
  <c r="G58" i="12"/>
  <c r="L58" i="12" s="1"/>
  <c r="F59" i="12"/>
  <c r="G59" i="12"/>
  <c r="F60" i="12"/>
  <c r="G60" i="12"/>
  <c r="F61" i="12"/>
  <c r="K61" i="12" s="1"/>
  <c r="G61" i="12"/>
  <c r="L61" i="12" s="1"/>
  <c r="F62" i="12"/>
  <c r="K62" i="12" s="1"/>
  <c r="G62" i="12"/>
  <c r="L62" i="12" s="1"/>
  <c r="F63" i="12"/>
  <c r="K63" i="12" s="1"/>
  <c r="G63" i="12"/>
  <c r="L63" i="12" s="1"/>
  <c r="F64" i="12"/>
  <c r="K64" i="12" s="1"/>
  <c r="G64" i="12"/>
  <c r="L64" i="12" s="1"/>
  <c r="F65" i="12"/>
  <c r="K65" i="12" s="1"/>
  <c r="G65" i="12"/>
  <c r="L65" i="12" s="1"/>
  <c r="F66" i="12"/>
  <c r="K66" i="12" s="1"/>
  <c r="G66" i="12"/>
  <c r="L66" i="12" s="1"/>
  <c r="F67" i="12"/>
  <c r="K67" i="12" s="1"/>
  <c r="G67" i="12"/>
  <c r="L67" i="12" s="1"/>
  <c r="F68" i="12"/>
  <c r="K68" i="12" s="1"/>
  <c r="G68" i="12"/>
  <c r="L68" i="12" s="1"/>
  <c r="F69" i="12"/>
  <c r="K69" i="12" s="1"/>
  <c r="G69" i="12"/>
  <c r="L69" i="12" s="1"/>
  <c r="F70" i="12"/>
  <c r="K70" i="12" s="1"/>
  <c r="G70" i="12"/>
  <c r="L70" i="12" s="1"/>
  <c r="F71" i="12"/>
  <c r="K71" i="12" s="1"/>
  <c r="G71" i="12"/>
  <c r="L71" i="12" s="1"/>
  <c r="F72" i="12"/>
  <c r="K72" i="12" s="1"/>
  <c r="G72" i="12"/>
  <c r="L72" i="12" s="1"/>
  <c r="F73" i="12"/>
  <c r="K73" i="12" s="1"/>
  <c r="G73" i="12"/>
  <c r="L73" i="12" s="1"/>
  <c r="F74" i="12"/>
  <c r="K74" i="12" s="1"/>
  <c r="G74" i="12"/>
  <c r="L74" i="12" s="1"/>
  <c r="F75" i="12"/>
  <c r="K75" i="12" s="1"/>
  <c r="G75" i="12"/>
  <c r="L75" i="12" s="1"/>
  <c r="F76" i="12"/>
  <c r="K76" i="12" s="1"/>
  <c r="G76" i="12"/>
  <c r="L76" i="12" s="1"/>
  <c r="F77" i="12"/>
  <c r="K77" i="12" s="1"/>
  <c r="G77" i="12"/>
  <c r="L77" i="12" s="1"/>
  <c r="F78" i="12"/>
  <c r="K78" i="12" s="1"/>
  <c r="G78" i="12"/>
  <c r="L78" i="12" s="1"/>
  <c r="F79" i="12"/>
  <c r="K79" i="12" s="1"/>
  <c r="G79" i="12"/>
  <c r="L79" i="12" s="1"/>
  <c r="F80" i="12"/>
  <c r="K80" i="12" s="1"/>
  <c r="G80" i="12"/>
  <c r="L80" i="12" s="1"/>
  <c r="F81" i="12"/>
  <c r="K81" i="12" s="1"/>
  <c r="G81" i="12"/>
  <c r="L81" i="12" s="1"/>
  <c r="F82" i="12"/>
  <c r="K82" i="12" s="1"/>
  <c r="G82" i="12"/>
  <c r="L82" i="12" s="1"/>
  <c r="F83" i="12"/>
  <c r="K83" i="12" s="1"/>
  <c r="G83" i="12"/>
  <c r="L83" i="12" s="1"/>
  <c r="F84" i="12"/>
  <c r="K84" i="12" s="1"/>
  <c r="G84" i="12"/>
  <c r="L84" i="12" s="1"/>
  <c r="F85" i="12"/>
  <c r="K85" i="12" s="1"/>
  <c r="G85" i="12"/>
  <c r="L85" i="12" s="1"/>
  <c r="F86" i="12"/>
  <c r="K86" i="12" s="1"/>
  <c r="G86" i="12"/>
  <c r="L86" i="12" s="1"/>
  <c r="F87" i="12"/>
  <c r="K87" i="12" s="1"/>
  <c r="G87" i="12"/>
  <c r="L87" i="12" s="1"/>
  <c r="F88" i="12"/>
  <c r="K88" i="12" s="1"/>
  <c r="G88" i="12"/>
  <c r="L88" i="12" s="1"/>
  <c r="G95" i="12"/>
  <c r="L95" i="12" s="1"/>
  <c r="X3" i="11"/>
  <c r="Y3" i="11"/>
  <c r="X4" i="11"/>
  <c r="Y4" i="11"/>
  <c r="X5" i="11"/>
  <c r="Y5" i="11"/>
  <c r="X6" i="11"/>
  <c r="Y6" i="11"/>
  <c r="X7" i="11"/>
  <c r="Y7" i="11"/>
  <c r="X8" i="11"/>
  <c r="Y8" i="11"/>
  <c r="X9" i="11"/>
  <c r="Y9" i="11"/>
  <c r="X10" i="11"/>
  <c r="Y10" i="11"/>
  <c r="X11" i="11"/>
  <c r="Y11" i="11"/>
  <c r="X12" i="11"/>
  <c r="Y12" i="11"/>
  <c r="X13" i="11"/>
  <c r="Y13" i="11"/>
  <c r="X14" i="11"/>
  <c r="Y14" i="11"/>
  <c r="X15" i="11"/>
  <c r="Y15" i="11"/>
  <c r="X16" i="11"/>
  <c r="Y16" i="11"/>
  <c r="X17" i="11"/>
  <c r="Y17" i="11"/>
  <c r="X18" i="11"/>
  <c r="Y18" i="11"/>
  <c r="X19" i="11"/>
  <c r="Y19" i="11"/>
  <c r="X22" i="11"/>
  <c r="Y22" i="11"/>
  <c r="X23" i="11"/>
  <c r="Y23" i="11"/>
  <c r="X24" i="11"/>
  <c r="Y24" i="11"/>
  <c r="X25" i="11"/>
  <c r="Y25" i="11"/>
  <c r="X26" i="11"/>
  <c r="Y26" i="11"/>
  <c r="X27" i="11"/>
  <c r="Y27" i="11"/>
  <c r="X28" i="11"/>
  <c r="Y28" i="11"/>
  <c r="X29" i="11"/>
  <c r="Y29" i="11"/>
  <c r="X30" i="11"/>
  <c r="Y30" i="11"/>
  <c r="X31" i="11"/>
  <c r="Y31" i="11"/>
  <c r="X32" i="11"/>
  <c r="Y32" i="11"/>
  <c r="X33" i="11"/>
  <c r="Y33" i="11"/>
  <c r="X34" i="11"/>
  <c r="Y34" i="11"/>
  <c r="X35" i="11"/>
  <c r="Y35" i="11"/>
  <c r="X36" i="11"/>
  <c r="Y36" i="11"/>
  <c r="X37" i="11"/>
  <c r="Y37" i="11"/>
  <c r="X38" i="11"/>
  <c r="Y38" i="11"/>
  <c r="X39" i="11"/>
  <c r="Y39" i="11"/>
  <c r="X40" i="11"/>
  <c r="Y40" i="11"/>
  <c r="X41" i="11"/>
  <c r="Y41" i="11"/>
  <c r="X42" i="11"/>
  <c r="Y42" i="11"/>
  <c r="X43" i="11"/>
  <c r="Y43" i="11"/>
  <c r="X44" i="11"/>
  <c r="Y44" i="11"/>
  <c r="X45" i="11"/>
  <c r="Y45" i="11"/>
  <c r="X46" i="11"/>
  <c r="Y46" i="11"/>
  <c r="X47" i="11"/>
  <c r="Y47" i="11"/>
  <c r="X48" i="11"/>
  <c r="Y48" i="11"/>
  <c r="X49" i="11"/>
  <c r="Y49" i="11"/>
  <c r="X50" i="11"/>
  <c r="Y50" i="11"/>
  <c r="X51" i="11"/>
  <c r="Y51" i="11"/>
  <c r="X52" i="11"/>
  <c r="Y52" i="11"/>
  <c r="X54" i="11"/>
  <c r="Y54" i="11"/>
  <c r="X55" i="11"/>
  <c r="Y55" i="11"/>
  <c r="X56" i="11"/>
  <c r="Y56" i="11"/>
  <c r="X57" i="11"/>
  <c r="Y57" i="11"/>
  <c r="X58" i="11"/>
  <c r="Y58" i="11"/>
  <c r="X59" i="11"/>
  <c r="Y59" i="11"/>
  <c r="X62" i="11"/>
  <c r="Y62" i="11"/>
  <c r="X63" i="11"/>
  <c r="Y63" i="11"/>
  <c r="X64" i="11"/>
  <c r="Y64" i="11"/>
  <c r="X65" i="11"/>
  <c r="Y65" i="11"/>
  <c r="X66" i="11"/>
  <c r="Y66" i="11"/>
  <c r="X67" i="11"/>
  <c r="Y67" i="11"/>
  <c r="X68" i="11"/>
  <c r="Y68" i="11"/>
  <c r="X69" i="11"/>
  <c r="Y69" i="11"/>
  <c r="X70" i="11"/>
  <c r="Y70" i="11"/>
  <c r="X71" i="11"/>
  <c r="Y71" i="11"/>
  <c r="X72" i="11"/>
  <c r="Y72" i="11"/>
  <c r="X73" i="11"/>
  <c r="Y73" i="11"/>
  <c r="X74" i="11"/>
  <c r="Y74" i="11"/>
  <c r="X75" i="11"/>
  <c r="Y75" i="11"/>
  <c r="X76" i="11"/>
  <c r="Y76" i="11"/>
  <c r="X77" i="11"/>
  <c r="Y77" i="11"/>
  <c r="X78" i="11"/>
  <c r="Y78" i="11"/>
  <c r="X79" i="11"/>
  <c r="Y79" i="11"/>
  <c r="X80" i="11"/>
  <c r="Y80" i="11"/>
  <c r="X81" i="11"/>
  <c r="Y81" i="11"/>
  <c r="X82" i="11"/>
  <c r="Y82" i="11"/>
  <c r="X83" i="11"/>
  <c r="Y83" i="11"/>
  <c r="X84" i="11"/>
  <c r="Y84" i="11"/>
  <c r="X85" i="11"/>
  <c r="Y85" i="11"/>
  <c r="X86" i="11"/>
  <c r="Y86" i="11"/>
  <c r="X87" i="11"/>
  <c r="Y87" i="11"/>
  <c r="X88" i="11"/>
  <c r="Y88" i="11"/>
  <c r="X89" i="11"/>
  <c r="Y89" i="11"/>
  <c r="Y2" i="11"/>
  <c r="K3" i="11"/>
  <c r="L3" i="11"/>
  <c r="K4" i="11"/>
  <c r="L4" i="11"/>
  <c r="K5" i="11"/>
  <c r="L5" i="11"/>
  <c r="K6" i="11"/>
  <c r="L6" i="11"/>
  <c r="K7" i="11"/>
  <c r="L7" i="11"/>
  <c r="K8" i="11"/>
  <c r="L8" i="11"/>
  <c r="K9" i="11"/>
  <c r="L9" i="11"/>
  <c r="K10" i="11"/>
  <c r="L10" i="11"/>
  <c r="K11" i="11"/>
  <c r="L11" i="11"/>
  <c r="K12" i="11"/>
  <c r="L12" i="11"/>
  <c r="K13" i="11"/>
  <c r="L13" i="11"/>
  <c r="K14" i="11"/>
  <c r="L14" i="11"/>
  <c r="K15" i="11"/>
  <c r="L15" i="11"/>
  <c r="K16" i="11"/>
  <c r="L16" i="11"/>
  <c r="K17" i="11"/>
  <c r="L17" i="11"/>
  <c r="K18" i="11"/>
  <c r="L18" i="11"/>
  <c r="K19" i="11"/>
  <c r="L19" i="11"/>
  <c r="K20" i="11"/>
  <c r="L20" i="11"/>
  <c r="K21" i="11"/>
  <c r="L21" i="11"/>
  <c r="K22" i="11"/>
  <c r="L22" i="11"/>
  <c r="K23" i="11"/>
  <c r="L23" i="11"/>
  <c r="K24" i="11"/>
  <c r="L24" i="11"/>
  <c r="K25" i="11"/>
  <c r="L25" i="11"/>
  <c r="K26" i="11"/>
  <c r="L26" i="11"/>
  <c r="K27" i="11"/>
  <c r="L27" i="11"/>
  <c r="K28" i="11"/>
  <c r="L28" i="11"/>
  <c r="K29" i="11"/>
  <c r="L29" i="11"/>
  <c r="K30" i="11"/>
  <c r="L30" i="11"/>
  <c r="K31" i="11"/>
  <c r="L31" i="11"/>
  <c r="K32" i="11"/>
  <c r="L32" i="11"/>
  <c r="K33" i="11"/>
  <c r="L33" i="11"/>
  <c r="K34" i="11"/>
  <c r="L34" i="11"/>
  <c r="K35" i="11"/>
  <c r="L35" i="11"/>
  <c r="K36" i="11"/>
  <c r="L36" i="11"/>
  <c r="K37" i="11"/>
  <c r="L37" i="11"/>
  <c r="K38" i="11"/>
  <c r="L38" i="11"/>
  <c r="K39" i="11"/>
  <c r="L39" i="11"/>
  <c r="K40" i="11"/>
  <c r="L40" i="11"/>
  <c r="K41" i="11"/>
  <c r="L41" i="11"/>
  <c r="K42" i="11"/>
  <c r="L42" i="11"/>
  <c r="K43" i="11"/>
  <c r="L43" i="11"/>
  <c r="K44" i="11"/>
  <c r="L44" i="11"/>
  <c r="K45" i="11"/>
  <c r="L45" i="11"/>
  <c r="K46" i="11"/>
  <c r="L46" i="11"/>
  <c r="K47" i="11"/>
  <c r="L47" i="11"/>
  <c r="K48" i="11"/>
  <c r="L48" i="11"/>
  <c r="K49" i="11"/>
  <c r="L49" i="11"/>
  <c r="K50" i="11"/>
  <c r="L50" i="11"/>
  <c r="K51" i="11"/>
  <c r="L51" i="11"/>
  <c r="K52" i="11"/>
  <c r="L52" i="11"/>
  <c r="K53" i="11"/>
  <c r="L53" i="11"/>
  <c r="K54" i="11"/>
  <c r="L54" i="11"/>
  <c r="K55" i="11"/>
  <c r="L55" i="11"/>
  <c r="K56" i="11"/>
  <c r="L56" i="11"/>
  <c r="K57" i="11"/>
  <c r="L57" i="11"/>
  <c r="K58" i="11"/>
  <c r="L58" i="11"/>
  <c r="K59" i="11"/>
  <c r="L59" i="11"/>
  <c r="K60" i="11"/>
  <c r="L60" i="11"/>
  <c r="K61" i="11"/>
  <c r="L61" i="11"/>
  <c r="K62" i="11"/>
  <c r="L62" i="11"/>
  <c r="K63" i="11"/>
  <c r="L63" i="11"/>
  <c r="K64" i="11"/>
  <c r="L64" i="11"/>
  <c r="K65" i="11"/>
  <c r="L65" i="11"/>
  <c r="K66" i="11"/>
  <c r="L66" i="11"/>
  <c r="K67" i="11"/>
  <c r="L67" i="11"/>
  <c r="K68" i="11"/>
  <c r="L68" i="11"/>
  <c r="K69" i="11"/>
  <c r="L69" i="11"/>
  <c r="K70" i="11"/>
  <c r="L70" i="11"/>
  <c r="K71" i="11"/>
  <c r="L71" i="11"/>
  <c r="K72" i="11"/>
  <c r="L72" i="11"/>
  <c r="K73" i="11"/>
  <c r="L73" i="11"/>
  <c r="K74" i="11"/>
  <c r="L74" i="11"/>
  <c r="K75" i="11"/>
  <c r="L75" i="11"/>
  <c r="K76" i="11"/>
  <c r="L76" i="11"/>
  <c r="K77" i="11"/>
  <c r="L77" i="11"/>
  <c r="K78" i="11"/>
  <c r="L78" i="11"/>
  <c r="K79" i="11"/>
  <c r="L79" i="11"/>
  <c r="K80" i="11"/>
  <c r="L80" i="11"/>
  <c r="K81" i="11"/>
  <c r="L81" i="11"/>
  <c r="K82" i="11"/>
  <c r="L82" i="11"/>
  <c r="K83" i="11"/>
  <c r="L83" i="11"/>
  <c r="K84" i="11"/>
  <c r="L84" i="11"/>
  <c r="K85" i="11"/>
  <c r="L85" i="11"/>
  <c r="K86" i="11"/>
  <c r="L86" i="11"/>
  <c r="K87" i="11"/>
  <c r="L87" i="11"/>
  <c r="K88" i="11"/>
  <c r="L88" i="11"/>
  <c r="K89" i="11"/>
  <c r="L89" i="11"/>
  <c r="L2" i="11"/>
  <c r="L368" i="7"/>
  <c r="L367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279" i="7"/>
  <c r="K367" i="7"/>
  <c r="H10" i="7"/>
  <c r="H2" i="7"/>
  <c r="H52" i="7"/>
  <c r="I52" i="7"/>
  <c r="H53" i="7"/>
  <c r="I53" i="7"/>
  <c r="H54" i="7"/>
  <c r="I54" i="7"/>
  <c r="H55" i="7"/>
  <c r="I55" i="7"/>
  <c r="H56" i="7"/>
  <c r="I56" i="7"/>
  <c r="H57" i="7"/>
  <c r="I57" i="7"/>
  <c r="H58" i="7"/>
  <c r="I58" i="7"/>
  <c r="H59" i="7"/>
  <c r="I59" i="7"/>
  <c r="H60" i="7"/>
  <c r="I60" i="7"/>
  <c r="H61" i="7"/>
  <c r="I61" i="7"/>
  <c r="H62" i="7"/>
  <c r="I62" i="7"/>
  <c r="H63" i="7"/>
  <c r="I63" i="7"/>
  <c r="H64" i="7"/>
  <c r="I64" i="7"/>
  <c r="H65" i="7"/>
  <c r="I65" i="7"/>
  <c r="H66" i="7"/>
  <c r="I66" i="7"/>
  <c r="H67" i="7"/>
  <c r="I67" i="7"/>
  <c r="H68" i="7"/>
  <c r="I68" i="7"/>
  <c r="H69" i="7"/>
  <c r="I69" i="7"/>
  <c r="H70" i="7"/>
  <c r="I70" i="7"/>
  <c r="H71" i="7"/>
  <c r="I71" i="7"/>
  <c r="H72" i="7"/>
  <c r="I72" i="7"/>
  <c r="H73" i="7"/>
  <c r="I73" i="7"/>
  <c r="H74" i="7"/>
  <c r="I74" i="7"/>
  <c r="H75" i="7"/>
  <c r="I75" i="7"/>
  <c r="H76" i="7"/>
  <c r="I76" i="7"/>
  <c r="H77" i="7"/>
  <c r="I77" i="7"/>
  <c r="H78" i="7"/>
  <c r="I78" i="7"/>
  <c r="H79" i="7"/>
  <c r="I79" i="7"/>
  <c r="H80" i="7"/>
  <c r="I80" i="7"/>
  <c r="H81" i="7"/>
  <c r="I81" i="7"/>
  <c r="H82" i="7"/>
  <c r="I82" i="7"/>
  <c r="H83" i="7"/>
  <c r="I83" i="7"/>
  <c r="H84" i="7"/>
  <c r="I84" i="7"/>
  <c r="H85" i="7"/>
  <c r="I85" i="7"/>
  <c r="H86" i="7"/>
  <c r="I86" i="7"/>
  <c r="H87" i="7"/>
  <c r="I87" i="7"/>
  <c r="H88" i="7"/>
  <c r="I88" i="7"/>
  <c r="H89" i="7"/>
  <c r="I89" i="7"/>
  <c r="H90" i="7"/>
  <c r="I90" i="7"/>
  <c r="H91" i="7"/>
  <c r="I91" i="7"/>
  <c r="H92" i="7"/>
  <c r="I92" i="7"/>
  <c r="H93" i="7"/>
  <c r="I93" i="7"/>
  <c r="H94" i="7"/>
  <c r="I94" i="7"/>
  <c r="H95" i="7"/>
  <c r="I95" i="7"/>
  <c r="H96" i="7"/>
  <c r="I96" i="7"/>
  <c r="H98" i="7"/>
  <c r="I98" i="7"/>
  <c r="H99" i="7"/>
  <c r="I99" i="7"/>
  <c r="H100" i="7"/>
  <c r="I100" i="7"/>
  <c r="H101" i="7"/>
  <c r="I101" i="7"/>
  <c r="H102" i="7"/>
  <c r="I102" i="7"/>
  <c r="H103" i="7"/>
  <c r="I103" i="7"/>
  <c r="H104" i="7"/>
  <c r="I104" i="7"/>
  <c r="H105" i="7"/>
  <c r="I105" i="7"/>
  <c r="H106" i="7"/>
  <c r="I106" i="7"/>
  <c r="H107" i="7"/>
  <c r="I107" i="7"/>
  <c r="H108" i="7"/>
  <c r="I108" i="7"/>
  <c r="H109" i="7"/>
  <c r="I109" i="7"/>
  <c r="H110" i="7"/>
  <c r="I110" i="7"/>
  <c r="H111" i="7"/>
  <c r="I111" i="7"/>
  <c r="H112" i="7"/>
  <c r="I112" i="7"/>
  <c r="H113" i="7"/>
  <c r="I113" i="7"/>
  <c r="H114" i="7"/>
  <c r="I114" i="7"/>
  <c r="H115" i="7"/>
  <c r="I115" i="7"/>
  <c r="H116" i="7"/>
  <c r="I116" i="7"/>
  <c r="H117" i="7"/>
  <c r="I117" i="7"/>
  <c r="H118" i="7"/>
  <c r="I118" i="7"/>
  <c r="H120" i="7"/>
  <c r="I120" i="7"/>
  <c r="H121" i="7"/>
  <c r="I121" i="7"/>
  <c r="H122" i="7"/>
  <c r="I122" i="7"/>
  <c r="H123" i="7"/>
  <c r="I123" i="7"/>
  <c r="H124" i="7"/>
  <c r="I124" i="7"/>
  <c r="H125" i="7"/>
  <c r="I125" i="7"/>
  <c r="H126" i="7"/>
  <c r="I126" i="7"/>
  <c r="H127" i="7"/>
  <c r="I127" i="7"/>
  <c r="H128" i="7"/>
  <c r="I128" i="7"/>
  <c r="H129" i="7"/>
  <c r="I129" i="7"/>
  <c r="H130" i="7"/>
  <c r="I130" i="7"/>
  <c r="H131" i="7"/>
  <c r="I131" i="7"/>
  <c r="H132" i="7"/>
  <c r="I132" i="7"/>
  <c r="H133" i="7"/>
  <c r="I133" i="7"/>
  <c r="H134" i="7"/>
  <c r="I134" i="7"/>
  <c r="H135" i="7"/>
  <c r="I135" i="7"/>
  <c r="H136" i="7"/>
  <c r="I136" i="7"/>
  <c r="H137" i="7"/>
  <c r="I137" i="7"/>
  <c r="H138" i="7"/>
  <c r="I138" i="7"/>
  <c r="H139" i="7"/>
  <c r="I139" i="7"/>
  <c r="H140" i="7"/>
  <c r="I140" i="7"/>
  <c r="H141" i="7"/>
  <c r="I141" i="7"/>
  <c r="H142" i="7"/>
  <c r="I142" i="7"/>
  <c r="H143" i="7"/>
  <c r="I143" i="7"/>
  <c r="H144" i="7"/>
  <c r="I144" i="7"/>
  <c r="H145" i="7"/>
  <c r="I145" i="7"/>
  <c r="H146" i="7"/>
  <c r="I146" i="7"/>
  <c r="H147" i="7"/>
  <c r="I147" i="7"/>
  <c r="H148" i="7"/>
  <c r="I148" i="7"/>
  <c r="H149" i="7"/>
  <c r="I149" i="7"/>
  <c r="H150" i="7"/>
  <c r="I150" i="7"/>
  <c r="H151" i="7"/>
  <c r="I151" i="7"/>
  <c r="H152" i="7"/>
  <c r="I152" i="7"/>
  <c r="H153" i="7"/>
  <c r="I153" i="7"/>
  <c r="H154" i="7"/>
  <c r="I154" i="7"/>
  <c r="H157" i="7"/>
  <c r="I157" i="7"/>
  <c r="H158" i="7"/>
  <c r="I158" i="7"/>
  <c r="H159" i="7"/>
  <c r="I159" i="7"/>
  <c r="H160" i="7"/>
  <c r="I160" i="7"/>
  <c r="H161" i="7"/>
  <c r="I161" i="7"/>
  <c r="H163" i="7"/>
  <c r="I163" i="7"/>
  <c r="H164" i="7"/>
  <c r="I164" i="7"/>
  <c r="H165" i="7"/>
  <c r="I165" i="7"/>
  <c r="H166" i="7"/>
  <c r="I166" i="7"/>
  <c r="H167" i="7"/>
  <c r="I167" i="7"/>
  <c r="H168" i="7"/>
  <c r="I168" i="7"/>
  <c r="H169" i="7"/>
  <c r="I169" i="7"/>
  <c r="H170" i="7"/>
  <c r="I170" i="7"/>
  <c r="H171" i="7"/>
  <c r="I171" i="7"/>
  <c r="H172" i="7"/>
  <c r="I172" i="7"/>
  <c r="H173" i="7"/>
  <c r="I173" i="7"/>
  <c r="H174" i="7"/>
  <c r="I174" i="7"/>
  <c r="H175" i="7"/>
  <c r="I175" i="7"/>
  <c r="H176" i="7"/>
  <c r="I176" i="7"/>
  <c r="H177" i="7"/>
  <c r="I177" i="7"/>
  <c r="H178" i="7"/>
  <c r="I178" i="7"/>
  <c r="H179" i="7"/>
  <c r="I179" i="7"/>
  <c r="H180" i="7"/>
  <c r="I180" i="7"/>
  <c r="H181" i="7"/>
  <c r="I181" i="7"/>
  <c r="H182" i="7"/>
  <c r="I182" i="7"/>
  <c r="H183" i="7"/>
  <c r="I183" i="7"/>
  <c r="H184" i="7"/>
  <c r="I184" i="7"/>
  <c r="H185" i="7"/>
  <c r="I185" i="7"/>
  <c r="H186" i="7"/>
  <c r="I186" i="7"/>
  <c r="H187" i="7"/>
  <c r="I187" i="7"/>
  <c r="H188" i="7"/>
  <c r="I188" i="7"/>
  <c r="H189" i="7"/>
  <c r="I189" i="7"/>
  <c r="H190" i="7"/>
  <c r="I190" i="7"/>
  <c r="H191" i="7"/>
  <c r="I191" i="7"/>
  <c r="H192" i="7"/>
  <c r="I192" i="7"/>
  <c r="H193" i="7"/>
  <c r="I193" i="7"/>
  <c r="H194" i="7"/>
  <c r="I194" i="7"/>
  <c r="H195" i="7"/>
  <c r="I195" i="7"/>
  <c r="H196" i="7"/>
  <c r="I196" i="7"/>
  <c r="H197" i="7"/>
  <c r="I197" i="7"/>
  <c r="H198" i="7"/>
  <c r="I198" i="7"/>
  <c r="H199" i="7"/>
  <c r="I199" i="7"/>
  <c r="H200" i="7"/>
  <c r="I200" i="7"/>
  <c r="H201" i="7"/>
  <c r="I201" i="7"/>
  <c r="H202" i="7"/>
  <c r="I202" i="7"/>
  <c r="H203" i="7"/>
  <c r="I203" i="7"/>
  <c r="H204" i="7"/>
  <c r="I204" i="7"/>
  <c r="H205" i="7"/>
  <c r="I205" i="7"/>
  <c r="H206" i="7"/>
  <c r="I206" i="7"/>
  <c r="H207" i="7"/>
  <c r="I207" i="7"/>
  <c r="H208" i="7"/>
  <c r="I208" i="7"/>
  <c r="H209" i="7"/>
  <c r="I209" i="7"/>
  <c r="H210" i="7"/>
  <c r="I210" i="7"/>
  <c r="H211" i="7"/>
  <c r="I211" i="7"/>
  <c r="H212" i="7"/>
  <c r="I212" i="7"/>
  <c r="H213" i="7"/>
  <c r="I213" i="7"/>
  <c r="H214" i="7"/>
  <c r="I214" i="7"/>
  <c r="H219" i="7"/>
  <c r="I219" i="7"/>
  <c r="H220" i="7"/>
  <c r="I220" i="7"/>
  <c r="H221" i="7"/>
  <c r="I221" i="7"/>
  <c r="H222" i="7"/>
  <c r="I222" i="7"/>
  <c r="H223" i="7"/>
  <c r="I223" i="7"/>
  <c r="H224" i="7"/>
  <c r="I224" i="7"/>
  <c r="H225" i="7"/>
  <c r="I225" i="7"/>
  <c r="H226" i="7"/>
  <c r="I226" i="7"/>
  <c r="H229" i="7"/>
  <c r="I229" i="7"/>
  <c r="H230" i="7"/>
  <c r="I230" i="7"/>
  <c r="H231" i="7"/>
  <c r="I231" i="7"/>
  <c r="H232" i="7"/>
  <c r="I232" i="7"/>
  <c r="H233" i="7"/>
  <c r="I233" i="7"/>
  <c r="H234" i="7"/>
  <c r="I234" i="7"/>
  <c r="H235" i="7"/>
  <c r="I235" i="7"/>
  <c r="H236" i="7"/>
  <c r="I236" i="7"/>
  <c r="H237" i="7"/>
  <c r="I237" i="7"/>
  <c r="H238" i="7"/>
  <c r="I238" i="7"/>
  <c r="H239" i="7"/>
  <c r="I239" i="7"/>
  <c r="H240" i="7"/>
  <c r="I240" i="7"/>
  <c r="H241" i="7"/>
  <c r="I241" i="7"/>
  <c r="H242" i="7"/>
  <c r="I242" i="7"/>
  <c r="H243" i="7"/>
  <c r="I243" i="7"/>
  <c r="H244" i="7"/>
  <c r="I244" i="7"/>
  <c r="H245" i="7"/>
  <c r="I245" i="7"/>
  <c r="H246" i="7"/>
  <c r="I246" i="7"/>
  <c r="H247" i="7"/>
  <c r="I247" i="7"/>
  <c r="H248" i="7"/>
  <c r="I248" i="7"/>
  <c r="H249" i="7"/>
  <c r="I249" i="7"/>
  <c r="H250" i="7"/>
  <c r="I250" i="7"/>
  <c r="H251" i="7"/>
  <c r="I251" i="7"/>
  <c r="H252" i="7"/>
  <c r="I252" i="7"/>
  <c r="H253" i="7"/>
  <c r="I253" i="7"/>
  <c r="H254" i="7"/>
  <c r="I254" i="7"/>
  <c r="H255" i="7"/>
  <c r="I255" i="7"/>
  <c r="H256" i="7"/>
  <c r="I256" i="7"/>
  <c r="H257" i="7"/>
  <c r="I257" i="7"/>
  <c r="H258" i="7"/>
  <c r="I258" i="7"/>
  <c r="H259" i="7"/>
  <c r="I259" i="7"/>
  <c r="H260" i="7"/>
  <c r="I260" i="7"/>
  <c r="H261" i="7"/>
  <c r="I261" i="7"/>
  <c r="H262" i="7"/>
  <c r="I262" i="7"/>
  <c r="H263" i="7"/>
  <c r="I263" i="7"/>
  <c r="H264" i="7"/>
  <c r="I264" i="7"/>
  <c r="H265" i="7"/>
  <c r="I265" i="7"/>
  <c r="H266" i="7"/>
  <c r="I266" i="7"/>
  <c r="H267" i="7"/>
  <c r="I267" i="7"/>
  <c r="H268" i="7"/>
  <c r="I268" i="7"/>
  <c r="H269" i="7"/>
  <c r="I269" i="7"/>
  <c r="H270" i="7"/>
  <c r="I270" i="7"/>
  <c r="H271" i="7"/>
  <c r="I271" i="7"/>
  <c r="H272" i="7"/>
  <c r="I272" i="7"/>
  <c r="H273" i="7"/>
  <c r="I273" i="7"/>
  <c r="H274" i="7"/>
  <c r="I274" i="7"/>
  <c r="H275" i="7"/>
  <c r="I275" i="7"/>
  <c r="H276" i="7"/>
  <c r="I276" i="7"/>
  <c r="H277" i="7"/>
  <c r="I277" i="7"/>
  <c r="H278" i="7"/>
  <c r="I278" i="7"/>
  <c r="H279" i="7"/>
  <c r="I279" i="7"/>
  <c r="H280" i="7"/>
  <c r="I280" i="7"/>
  <c r="H281" i="7"/>
  <c r="I281" i="7"/>
  <c r="H282" i="7"/>
  <c r="I282" i="7"/>
  <c r="H283" i="7"/>
  <c r="I283" i="7"/>
  <c r="H284" i="7"/>
  <c r="I284" i="7"/>
  <c r="H285" i="7"/>
  <c r="I285" i="7"/>
  <c r="H286" i="7"/>
  <c r="I286" i="7"/>
  <c r="H287" i="7"/>
  <c r="I287" i="7"/>
  <c r="H288" i="7"/>
  <c r="I288" i="7"/>
  <c r="H289" i="7"/>
  <c r="I289" i="7"/>
  <c r="H290" i="7"/>
  <c r="I290" i="7"/>
  <c r="H291" i="7"/>
  <c r="I291" i="7"/>
  <c r="H292" i="7"/>
  <c r="I292" i="7"/>
  <c r="H293" i="7"/>
  <c r="I293" i="7"/>
  <c r="H294" i="7"/>
  <c r="I294" i="7"/>
  <c r="H295" i="7"/>
  <c r="I295" i="7"/>
  <c r="H296" i="7"/>
  <c r="I296" i="7"/>
  <c r="H299" i="7"/>
  <c r="I299" i="7"/>
  <c r="H300" i="7"/>
  <c r="I300" i="7"/>
  <c r="H301" i="7"/>
  <c r="I301" i="7"/>
  <c r="H302" i="7"/>
  <c r="I302" i="7"/>
  <c r="H303" i="7"/>
  <c r="I303" i="7"/>
  <c r="H304" i="7"/>
  <c r="I304" i="7"/>
  <c r="H305" i="7"/>
  <c r="I305" i="7"/>
  <c r="H306" i="7"/>
  <c r="I306" i="7"/>
  <c r="H307" i="7"/>
  <c r="I307" i="7"/>
  <c r="H308" i="7"/>
  <c r="I308" i="7"/>
  <c r="H309" i="7"/>
  <c r="I309" i="7"/>
  <c r="H310" i="7"/>
  <c r="I310" i="7"/>
  <c r="H311" i="7"/>
  <c r="I311" i="7"/>
  <c r="H312" i="7"/>
  <c r="I312" i="7"/>
  <c r="H313" i="7"/>
  <c r="I313" i="7"/>
  <c r="H314" i="7"/>
  <c r="I314" i="7"/>
  <c r="H315" i="7"/>
  <c r="I315" i="7"/>
  <c r="H316" i="7"/>
  <c r="I316" i="7"/>
  <c r="H317" i="7"/>
  <c r="I317" i="7"/>
  <c r="H318" i="7"/>
  <c r="I318" i="7"/>
  <c r="H319" i="7"/>
  <c r="I319" i="7"/>
  <c r="H320" i="7"/>
  <c r="I320" i="7"/>
  <c r="H321" i="7"/>
  <c r="I321" i="7"/>
  <c r="H322" i="7"/>
  <c r="I322" i="7"/>
  <c r="H323" i="7"/>
  <c r="I323" i="7"/>
  <c r="H324" i="7"/>
  <c r="I324" i="7"/>
  <c r="H325" i="7"/>
  <c r="I325" i="7"/>
  <c r="H326" i="7"/>
  <c r="I326" i="7"/>
  <c r="H327" i="7"/>
  <c r="I327" i="7"/>
  <c r="H328" i="7"/>
  <c r="I328" i="7"/>
  <c r="H329" i="7"/>
  <c r="I329" i="7"/>
  <c r="H331" i="7"/>
  <c r="I331" i="7"/>
  <c r="H332" i="7"/>
  <c r="I332" i="7"/>
  <c r="H333" i="7"/>
  <c r="I333" i="7"/>
  <c r="H334" i="7"/>
  <c r="I334" i="7"/>
  <c r="H335" i="7"/>
  <c r="I335" i="7"/>
  <c r="H336" i="7"/>
  <c r="I336" i="7"/>
  <c r="H339" i="7"/>
  <c r="I339" i="7"/>
  <c r="H340" i="7"/>
  <c r="I340" i="7"/>
  <c r="H341" i="7"/>
  <c r="I341" i="7"/>
  <c r="H342" i="7"/>
  <c r="I342" i="7"/>
  <c r="H343" i="7"/>
  <c r="I343" i="7"/>
  <c r="H344" i="7"/>
  <c r="I344" i="7"/>
  <c r="H345" i="7"/>
  <c r="I345" i="7"/>
  <c r="H346" i="7"/>
  <c r="I346" i="7"/>
  <c r="H347" i="7"/>
  <c r="I347" i="7"/>
  <c r="H348" i="7"/>
  <c r="I348" i="7"/>
  <c r="H349" i="7"/>
  <c r="I349" i="7"/>
  <c r="H350" i="7"/>
  <c r="I350" i="7"/>
  <c r="H351" i="7"/>
  <c r="I351" i="7"/>
  <c r="H352" i="7"/>
  <c r="I352" i="7"/>
  <c r="H353" i="7"/>
  <c r="I353" i="7"/>
  <c r="H354" i="7"/>
  <c r="I354" i="7"/>
  <c r="H355" i="7"/>
  <c r="I355" i="7"/>
  <c r="H356" i="7"/>
  <c r="I356" i="7"/>
  <c r="H357" i="7"/>
  <c r="I357" i="7"/>
  <c r="H358" i="7"/>
  <c r="I358" i="7"/>
  <c r="H359" i="7"/>
  <c r="I359" i="7"/>
  <c r="H360" i="7"/>
  <c r="I360" i="7"/>
  <c r="H361" i="7"/>
  <c r="I361" i="7"/>
  <c r="H362" i="7"/>
  <c r="I362" i="7"/>
  <c r="H363" i="7"/>
  <c r="I363" i="7"/>
  <c r="H364" i="7"/>
  <c r="I364" i="7"/>
  <c r="H365" i="7"/>
  <c r="I365" i="7"/>
  <c r="H366" i="7"/>
  <c r="I366" i="7"/>
  <c r="H49" i="7"/>
  <c r="I49" i="7"/>
  <c r="H50" i="7"/>
  <c r="I50" i="7"/>
  <c r="H51" i="7"/>
  <c r="I51" i="7"/>
  <c r="H3" i="7"/>
  <c r="H4" i="7"/>
  <c r="H5" i="7"/>
  <c r="H6" i="7"/>
  <c r="H7" i="7"/>
  <c r="H8" i="7"/>
  <c r="H9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E8" i="6" l="1"/>
  <c r="G3" i="6"/>
  <c r="H3" i="6"/>
  <c r="G4" i="6"/>
  <c r="H4" i="6"/>
  <c r="G5" i="6"/>
  <c r="H5" i="6"/>
  <c r="G6" i="6"/>
  <c r="H6" i="6"/>
  <c r="G7" i="6"/>
  <c r="H7" i="6"/>
  <c r="H2" i="6"/>
  <c r="G2" i="6"/>
  <c r="G8" i="6" s="1"/>
  <c r="G10" i="6" s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H2" i="1"/>
  <c r="G2" i="1"/>
  <c r="E367" i="1"/>
  <c r="C16" i="5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H2" i="5"/>
  <c r="G2" i="5"/>
  <c r="H367" i="1" l="1"/>
  <c r="H369" i="1" s="1"/>
  <c r="G16" i="5"/>
  <c r="G18" i="5" s="1"/>
  <c r="H8" i="6"/>
  <c r="H10" i="6" s="1"/>
  <c r="G367" i="1"/>
  <c r="G369" i="1" s="1"/>
  <c r="H16" i="5"/>
  <c r="H18" i="5" s="1"/>
</calcChain>
</file>

<file path=xl/sharedStrings.xml><?xml version="1.0" encoding="utf-8"?>
<sst xmlns="http://schemas.openxmlformats.org/spreadsheetml/2006/main" count="3288" uniqueCount="1143">
  <si>
    <t>Hour</t>
  </si>
  <si>
    <t>Average Total Time Penalty (minutes)</t>
  </si>
  <si>
    <t>Transfer Risk (%)</t>
  </si>
  <si>
    <t>Stops</t>
  </si>
  <si>
    <t>Transfers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</si>
  <si>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</si>
  <si>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</si>
  <si>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</si>
  <si>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</si>
  <si>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</si>
  <si>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</si>
  <si>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</si>
  <si>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</si>
  <si>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</si>
  <si>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</si>
  <si>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</si>
  <si>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</si>
  <si>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Mon</t>
  </si>
  <si>
    <t>Tue</t>
  </si>
  <si>
    <t>Wed</t>
  </si>
  <si>
    <t>Thu</t>
  </si>
  <si>
    <t>Fri</t>
  </si>
  <si>
    <t>Sat</t>
  </si>
  <si>
    <t>Sun</t>
  </si>
  <si>
    <t>dedicated</t>
  </si>
  <si>
    <t>Dedicated ATTP</t>
  </si>
  <si>
    <t>Normal ATTP</t>
  </si>
  <si>
    <t>Dedicated TR</t>
  </si>
  <si>
    <t>Normal TR</t>
  </si>
  <si>
    <t>attp diff</t>
  </si>
  <si>
    <t>tr diff</t>
  </si>
  <si>
    <t>ATTP difference</t>
  </si>
  <si>
    <t>TR difference</t>
  </si>
  <si>
    <t>Date</t>
  </si>
  <si>
    <t>ATTP</t>
  </si>
  <si>
    <t>TR</t>
  </si>
  <si>
    <t>a</t>
  </si>
  <si>
    <t>b</t>
  </si>
  <si>
    <t>Ded</t>
  </si>
  <si>
    <t>Nor</t>
  </si>
  <si>
    <t>Normal A</t>
  </si>
  <si>
    <t>Normal B</t>
  </si>
  <si>
    <t>Dedicated A</t>
  </si>
  <si>
    <t>Dedicated B</t>
  </si>
  <si>
    <t>a_1</t>
  </si>
  <si>
    <t>b_1</t>
  </si>
  <si>
    <t>a_2</t>
  </si>
  <si>
    <t>b_2</t>
  </si>
  <si>
    <t>a_attp</t>
  </si>
  <si>
    <t>b_attp</t>
  </si>
  <si>
    <t>a_transfer</t>
  </si>
  <si>
    <t>b_transfer</t>
  </si>
  <si>
    <t>a_0</t>
  </si>
  <si>
    <t>b_0</t>
  </si>
  <si>
    <t>Normal</t>
  </si>
  <si>
    <t>stop</t>
  </si>
  <si>
    <t>transfer</t>
  </si>
  <si>
    <t>a_ATTP</t>
  </si>
  <si>
    <t>b_ATTP</t>
  </si>
  <si>
    <t>dedicated_route=2_ATTP</t>
  </si>
  <si>
    <t>normal_route=2_ATTP</t>
  </si>
  <si>
    <t>Diff</t>
  </si>
  <si>
    <t>diff_minutes</t>
  </si>
  <si>
    <t>a_diff</t>
  </si>
  <si>
    <t>b_diff</t>
  </si>
  <si>
    <t>normal_tr</t>
  </si>
  <si>
    <t>ded_tr</t>
  </si>
  <si>
    <t>Average TR difference</t>
  </si>
  <si>
    <t>Average ATTP difference</t>
  </si>
  <si>
    <t>The average is based on all transfers</t>
  </si>
  <si>
    <t>FID</t>
  </si>
  <si>
    <t>stop_id</t>
  </si>
  <si>
    <t>totl_c</t>
  </si>
  <si>
    <t>zero_c</t>
  </si>
  <si>
    <t>one_c</t>
  </si>
  <si>
    <t>two_c</t>
  </si>
  <si>
    <t>miss_c</t>
  </si>
  <si>
    <t>crit_c</t>
  </si>
  <si>
    <t>totl_TTP</t>
  </si>
  <si>
    <t>ave_TTP</t>
  </si>
  <si>
    <t>tran_rsk</t>
  </si>
  <si>
    <t>max_TTP</t>
  </si>
  <si>
    <t>var</t>
  </si>
  <si>
    <t>diff</t>
  </si>
  <si>
    <t>ps_diff</t>
  </si>
  <si>
    <t>diff_tr</t>
  </si>
  <si>
    <t>FID_1</t>
  </si>
  <si>
    <t>stop_id_1</t>
  </si>
  <si>
    <t>totl_c_1</t>
  </si>
  <si>
    <t>zero_c_1</t>
  </si>
  <si>
    <t>one_c_1</t>
  </si>
  <si>
    <t>two_c_1</t>
  </si>
  <si>
    <t>miss_c_1</t>
  </si>
  <si>
    <t>crit_c_1</t>
  </si>
  <si>
    <t>totl_TTP_1</t>
  </si>
  <si>
    <t>ave_TTP_1</t>
  </si>
  <si>
    <t>tran_rsk_1</t>
  </si>
  <si>
    <t>max_TTP_1</t>
  </si>
  <si>
    <t>var_1</t>
  </si>
  <si>
    <t>POLORIW</t>
  </si>
  <si>
    <t>4TH5THN</t>
  </si>
  <si>
    <t>FRABREN</t>
  </si>
  <si>
    <t>KENWEYS</t>
  </si>
  <si>
    <t>HIGWOON</t>
  </si>
  <si>
    <t>POLAFRW1</t>
  </si>
  <si>
    <t>NEI5THS</t>
  </si>
  <si>
    <t>CHAMTVS</t>
  </si>
  <si>
    <t>BREDAWN</t>
  </si>
  <si>
    <t>CHAMTVN</t>
  </si>
  <si>
    <t>CLELAKN</t>
  </si>
  <si>
    <t>NEI5THN</t>
  </si>
  <si>
    <t>KENWEYN</t>
  </si>
  <si>
    <t>HIGBEES</t>
  </si>
  <si>
    <t>RENRPRE</t>
  </si>
  <si>
    <t>161SPRW1</t>
  </si>
  <si>
    <t>HUDONTE</t>
  </si>
  <si>
    <t>GOOOPPE</t>
  </si>
  <si>
    <t>1STVIRE</t>
  </si>
  <si>
    <t>HUDCLEW</t>
  </si>
  <si>
    <t>HIGFALN</t>
  </si>
  <si>
    <t>PARWHIS</t>
  </si>
  <si>
    <t>1STOXLE</t>
  </si>
  <si>
    <t>HUDONTW</t>
  </si>
  <si>
    <t>BRIEASN</t>
  </si>
  <si>
    <t>1STVIRW</t>
  </si>
  <si>
    <t>PARWHIN</t>
  </si>
  <si>
    <t>GEOSULN</t>
  </si>
  <si>
    <t>HUDCLEE</t>
  </si>
  <si>
    <t>1STOXLW</t>
  </si>
  <si>
    <t>NORCLEW</t>
  </si>
  <si>
    <t>STRPARE</t>
  </si>
  <si>
    <t>HIGRUSN</t>
  </si>
  <si>
    <t>HAMHAVN1</t>
  </si>
  <si>
    <t>CEMNORW</t>
  </si>
  <si>
    <t>HIGFRANS</t>
  </si>
  <si>
    <t>OHIBRYS</t>
  </si>
  <si>
    <t>KENHIGN</t>
  </si>
  <si>
    <t>CLECLYS</t>
  </si>
  <si>
    <t>CLEWALN</t>
  </si>
  <si>
    <t>CLEWALS</t>
  </si>
  <si>
    <t>FRBPARE</t>
  </si>
  <si>
    <t>1STGLEE</t>
  </si>
  <si>
    <t>BETPORE</t>
  </si>
  <si>
    <t>HIGGLEN</t>
  </si>
  <si>
    <t>HIGRUSS</t>
  </si>
  <si>
    <t>NAG6THE</t>
  </si>
  <si>
    <t>EASTER3</t>
  </si>
  <si>
    <t>FROTOWS</t>
  </si>
  <si>
    <t>CAMCROW</t>
  </si>
  <si>
    <t>EASOFFE</t>
  </si>
  <si>
    <t>SPRCLEW</t>
  </si>
  <si>
    <t>CEMBROE</t>
  </si>
  <si>
    <t>CLE15TN</t>
  </si>
  <si>
    <t>POLORIE</t>
  </si>
  <si>
    <t>KARNORMN</t>
  </si>
  <si>
    <t>EASOFFW</t>
  </si>
  <si>
    <t>CLEDUNN</t>
  </si>
  <si>
    <t>BRINHIW</t>
  </si>
  <si>
    <t>CEMBROW</t>
  </si>
  <si>
    <t>BROBELW</t>
  </si>
  <si>
    <t>MAI5THE</t>
  </si>
  <si>
    <t>CANWIPR</t>
  </si>
  <si>
    <t>NEIVINS</t>
  </si>
  <si>
    <t>HIGBLES</t>
  </si>
  <si>
    <t>CLEMAINN</t>
  </si>
  <si>
    <t>11T4THW</t>
  </si>
  <si>
    <t>BRO3RDW</t>
  </si>
  <si>
    <t>HAMMACS</t>
  </si>
  <si>
    <t>BROBELE</t>
  </si>
  <si>
    <t>MCGHUDN</t>
  </si>
  <si>
    <t>SAN832N</t>
  </si>
  <si>
    <t>GOO868W</t>
  </si>
  <si>
    <t>11T4THE</t>
  </si>
  <si>
    <t>BETREEW</t>
  </si>
  <si>
    <t>KARHEMS</t>
  </si>
  <si>
    <t>CENSULN</t>
  </si>
  <si>
    <t>CLECOON</t>
  </si>
  <si>
    <t>HIGNORMS</t>
  </si>
  <si>
    <t>BROGOVW</t>
  </si>
  <si>
    <t>POLAFRE1</t>
  </si>
  <si>
    <t>EDG3RDS</t>
  </si>
  <si>
    <t>CLE340N</t>
  </si>
  <si>
    <t>CLELAKS</t>
  </si>
  <si>
    <t>SUNPATN</t>
  </si>
  <si>
    <t>HIGCHAS</t>
  </si>
  <si>
    <t>CENSULS</t>
  </si>
  <si>
    <t>CLEOLDS</t>
  </si>
  <si>
    <t>SOURICS</t>
  </si>
  <si>
    <t>HAMEASN</t>
  </si>
  <si>
    <t>ALUNEWWN</t>
  </si>
  <si>
    <t>MAIJAMW</t>
  </si>
  <si>
    <t>5THNORTW</t>
  </si>
  <si>
    <t>BOBBELN</t>
  </si>
  <si>
    <t>RICLUCW</t>
  </si>
  <si>
    <t>HIGLAKS</t>
  </si>
  <si>
    <t>HIG15TN</t>
  </si>
  <si>
    <t>HIG15TS</t>
  </si>
  <si>
    <t>GEOLINS</t>
  </si>
  <si>
    <t>MAIJAME</t>
  </si>
  <si>
    <t>BOBBELS</t>
  </si>
  <si>
    <t>ALUNEWWS</t>
  </si>
  <si>
    <t>161TAME1</t>
  </si>
  <si>
    <t>5THNORTE</t>
  </si>
  <si>
    <t>NORINDE</t>
  </si>
  <si>
    <t>WATALUW</t>
  </si>
  <si>
    <t>MORSUNBW</t>
  </si>
  <si>
    <t>MORHARS</t>
  </si>
  <si>
    <t>BETHEDE</t>
  </si>
  <si>
    <t>EASSUNE</t>
  </si>
  <si>
    <t>HIGSTAS</t>
  </si>
  <si>
    <t>BRYCHAE</t>
  </si>
  <si>
    <t>WATALUE</t>
  </si>
  <si>
    <t>MORSUNBE</t>
  </si>
  <si>
    <t>BRO3953E</t>
  </si>
  <si>
    <t>HILNIKN</t>
  </si>
  <si>
    <t>EASSUNW</t>
  </si>
  <si>
    <t>5TH23RE</t>
  </si>
  <si>
    <t>BRYCHAW</t>
  </si>
  <si>
    <t>161PARE1</t>
  </si>
  <si>
    <t>MOCBREW1</t>
  </si>
  <si>
    <t>SANMASN</t>
  </si>
  <si>
    <t>HIGBLENS</t>
  </si>
  <si>
    <t>ALUPROMN</t>
  </si>
  <si>
    <t>PARTHUS</t>
  </si>
  <si>
    <t>HIGDODS</t>
  </si>
  <si>
    <t>PORSPIS</t>
  </si>
  <si>
    <t>KARREDN</t>
  </si>
  <si>
    <t>SULGEOE</t>
  </si>
  <si>
    <t>KARSANN</t>
  </si>
  <si>
    <t>GEODELN</t>
  </si>
  <si>
    <t>HIGBEAN</t>
  </si>
  <si>
    <t>CLEWOON</t>
  </si>
  <si>
    <t>HIGNORN</t>
  </si>
  <si>
    <t>NOTDORE</t>
  </si>
  <si>
    <t>MOURIDS</t>
  </si>
  <si>
    <t>LIVOHIW</t>
  </si>
  <si>
    <t>BROMIDCW</t>
  </si>
  <si>
    <t>5THARLE</t>
  </si>
  <si>
    <t>NORCLEE</t>
  </si>
  <si>
    <t>PARSTEN</t>
  </si>
  <si>
    <t>NOTDORW</t>
  </si>
  <si>
    <t>CLEDEES</t>
  </si>
  <si>
    <t>HIGAMAS</t>
  </si>
  <si>
    <t>CLEWILS</t>
  </si>
  <si>
    <t>SPRHAMW</t>
  </si>
  <si>
    <t>RICGREE</t>
  </si>
  <si>
    <t>CLE4THN1</t>
  </si>
  <si>
    <t>HIGNORS</t>
  </si>
  <si>
    <t>SPRNEIW</t>
  </si>
  <si>
    <t>JAMMAIN</t>
  </si>
  <si>
    <t>LIV6THE</t>
  </si>
  <si>
    <t>MORALMW</t>
  </si>
  <si>
    <t>CLE26TS</t>
  </si>
  <si>
    <t>PARGATS</t>
  </si>
  <si>
    <t>PARGATN</t>
  </si>
  <si>
    <t>RENHILW</t>
  </si>
  <si>
    <t>JAMMAIS</t>
  </si>
  <si>
    <t>MORALME</t>
  </si>
  <si>
    <t>GEOSHOS</t>
  </si>
  <si>
    <t>SUM3RDS</t>
  </si>
  <si>
    <t>BROSKIE</t>
  </si>
  <si>
    <t>NORBURNW</t>
  </si>
  <si>
    <t>HIG9THN</t>
  </si>
  <si>
    <t>5THSAIE</t>
  </si>
  <si>
    <t>FROGAYN</t>
  </si>
  <si>
    <t>SPRMOUW</t>
  </si>
  <si>
    <t>TOWSOUE</t>
  </si>
  <si>
    <t>HIG2NDN</t>
  </si>
  <si>
    <t>MARHAME</t>
  </si>
  <si>
    <t>CLECOON1</t>
  </si>
  <si>
    <t>BROSKIW</t>
  </si>
  <si>
    <t>ALUFRES</t>
  </si>
  <si>
    <t>MOC2315E</t>
  </si>
  <si>
    <t>5THSAIW</t>
  </si>
  <si>
    <t>BETREEE</t>
  </si>
  <si>
    <t>SOUTR10A</t>
  </si>
  <si>
    <t>CLEBELCN</t>
  </si>
  <si>
    <t>LON4THE</t>
  </si>
  <si>
    <t>BOASHAS</t>
  </si>
  <si>
    <t>3RDGAYS</t>
  </si>
  <si>
    <t>CLENORBN</t>
  </si>
  <si>
    <t>CLEMORS</t>
  </si>
  <si>
    <t>HIGNATS</t>
  </si>
  <si>
    <t>BROMCNW</t>
  </si>
  <si>
    <t>GEOINDS</t>
  </si>
  <si>
    <t>KENMERS</t>
  </si>
  <si>
    <t>STE750N</t>
  </si>
  <si>
    <t>NORKINS1</t>
  </si>
  <si>
    <t>HIGSWANS</t>
  </si>
  <si>
    <t>3RDTOWS</t>
  </si>
  <si>
    <t>PORROHS</t>
  </si>
  <si>
    <t>BETCOAW</t>
  </si>
  <si>
    <t>CLEMORN</t>
  </si>
  <si>
    <t>HIGNATN</t>
  </si>
  <si>
    <t>BOASHAN</t>
  </si>
  <si>
    <t>CLEBRON</t>
  </si>
  <si>
    <t>PARTHUN</t>
  </si>
  <si>
    <t>MAIHOLW</t>
  </si>
  <si>
    <t>BROBROLE</t>
  </si>
  <si>
    <t>4THCHIN</t>
  </si>
  <si>
    <t>POL131E</t>
  </si>
  <si>
    <t>HIG18TS</t>
  </si>
  <si>
    <t>CAMVANW</t>
  </si>
  <si>
    <t>OAKKARW</t>
  </si>
  <si>
    <t>CLENORWN</t>
  </si>
  <si>
    <t>LIVHAMW1</t>
  </si>
  <si>
    <t>NEI10TN</t>
  </si>
  <si>
    <t>CLEHUYS</t>
  </si>
  <si>
    <t>VAN741S</t>
  </si>
  <si>
    <t>NORNORNW</t>
  </si>
  <si>
    <t>BROHAMIE</t>
  </si>
  <si>
    <t>RUHKELW</t>
  </si>
  <si>
    <t>FREFAIE1</t>
  </si>
  <si>
    <t>MOUCHAW</t>
  </si>
  <si>
    <t>161SATE</t>
  </si>
  <si>
    <t>HIGTOWS</t>
  </si>
  <si>
    <t>VINFROE</t>
  </si>
  <si>
    <t>FRAKEAS</t>
  </si>
  <si>
    <t>ALUCRKWS</t>
  </si>
  <si>
    <t>LONHIGE</t>
  </si>
  <si>
    <t>HIGGRA2S</t>
  </si>
  <si>
    <t>GODBETS</t>
  </si>
  <si>
    <t>LONNORE</t>
  </si>
  <si>
    <t>OHIMAIS</t>
  </si>
  <si>
    <t>HIGWEIN</t>
  </si>
  <si>
    <t>STELSAMS</t>
  </si>
  <si>
    <t>STEMORS1</t>
  </si>
  <si>
    <t>CLECAMN</t>
  </si>
  <si>
    <t>CLEMOUN</t>
  </si>
  <si>
    <t>ALUFRAN</t>
  </si>
  <si>
    <t>BRO386E</t>
  </si>
  <si>
    <t>CLEMOUS</t>
  </si>
  <si>
    <t>HAY3011E</t>
  </si>
  <si>
    <t>4THTOWN</t>
  </si>
  <si>
    <t>CHEHIGE</t>
  </si>
  <si>
    <t>BETBETW</t>
  </si>
  <si>
    <t>PORSPIN</t>
  </si>
  <si>
    <t>MAIGRANE</t>
  </si>
  <si>
    <t>EASMORW</t>
  </si>
  <si>
    <t>HIGOAKS</t>
  </si>
  <si>
    <t>KARCOLS</t>
  </si>
  <si>
    <t>BRIHIGE</t>
  </si>
  <si>
    <t>REDSONW</t>
  </si>
  <si>
    <t>KAR161S1</t>
  </si>
  <si>
    <t>METS565S</t>
  </si>
  <si>
    <t>5THHIGHE</t>
  </si>
  <si>
    <t>TREZOLS</t>
  </si>
  <si>
    <t>SANBROS</t>
  </si>
  <si>
    <t>NORINDW</t>
  </si>
  <si>
    <t>MAIMAIW</t>
  </si>
  <si>
    <t>MAIMCNE</t>
  </si>
  <si>
    <t>CLENORS</t>
  </si>
  <si>
    <t>STE6THS</t>
  </si>
  <si>
    <t>WILBRON1</t>
  </si>
  <si>
    <t>HIGWEBS</t>
  </si>
  <si>
    <t>4THLINN</t>
  </si>
  <si>
    <t>FRETHEE</t>
  </si>
  <si>
    <t>HIGKELN</t>
  </si>
  <si>
    <t>NATFROE</t>
  </si>
  <si>
    <t>ZOLNORW3</t>
  </si>
  <si>
    <t>CLE161SF</t>
  </si>
  <si>
    <t>MORAPPE1</t>
  </si>
  <si>
    <t>FRETHEW</t>
  </si>
  <si>
    <t>MOUHIGW1</t>
  </si>
  <si>
    <t>NHIW2N</t>
  </si>
  <si>
    <t>NORHIGW</t>
  </si>
  <si>
    <t>SOUTER2L</t>
  </si>
  <si>
    <t>ARL5THS</t>
  </si>
  <si>
    <t>KARPENN</t>
  </si>
  <si>
    <t>LIVZETE</t>
  </si>
  <si>
    <t>MAIHAMW</t>
  </si>
  <si>
    <t>HIGFITN</t>
  </si>
  <si>
    <t>GENREFS</t>
  </si>
  <si>
    <t>REFGENE</t>
  </si>
  <si>
    <t>RENHILE</t>
  </si>
  <si>
    <t>HIGBROS</t>
  </si>
  <si>
    <t>NORHIGE</t>
  </si>
  <si>
    <t>HILHYDS</t>
  </si>
  <si>
    <t>EASTER1</t>
  </si>
  <si>
    <t>GODCAMN</t>
  </si>
  <si>
    <t>CEMLUXE</t>
  </si>
  <si>
    <t>MAIHAME</t>
  </si>
  <si>
    <t>EASTER5</t>
  </si>
  <si>
    <t>REFGENW</t>
  </si>
  <si>
    <t>EASTER7</t>
  </si>
  <si>
    <t>SULSOUE</t>
  </si>
  <si>
    <t>161CLEW</t>
  </si>
  <si>
    <t>MOR342S</t>
  </si>
  <si>
    <t>11TGRAE</t>
  </si>
  <si>
    <t>11TINDW</t>
  </si>
  <si>
    <t>HIG521S</t>
  </si>
  <si>
    <t>STEMORN1</t>
  </si>
  <si>
    <t>LIVBARE</t>
  </si>
  <si>
    <t>GEOCASN</t>
  </si>
  <si>
    <t>HIGACTN</t>
  </si>
  <si>
    <t>CHAMAIN</t>
  </si>
  <si>
    <t>HAY316W</t>
  </si>
  <si>
    <t>11TINDE</t>
  </si>
  <si>
    <t>11TGRAW</t>
  </si>
  <si>
    <t>11THIGE</t>
  </si>
  <si>
    <t>BROCONEW</t>
  </si>
  <si>
    <t>LIVBARW</t>
  </si>
  <si>
    <t>PORLONS</t>
  </si>
  <si>
    <t>LEOCHAE</t>
  </si>
  <si>
    <t>MAILUTS</t>
  </si>
  <si>
    <t>BRO4THW</t>
  </si>
  <si>
    <t>MORSANW</t>
  </si>
  <si>
    <t>MOR340W</t>
  </si>
  <si>
    <t>NOR1STSE</t>
  </si>
  <si>
    <t>BRO4THE</t>
  </si>
  <si>
    <t>FIECOTS</t>
  </si>
  <si>
    <t>NORENTE</t>
  </si>
  <si>
    <t>MARLONS</t>
  </si>
  <si>
    <t>ZOLTREW</t>
  </si>
  <si>
    <t>MOREASS</t>
  </si>
  <si>
    <t>MCGWELS</t>
  </si>
  <si>
    <t>DIEBETS</t>
  </si>
  <si>
    <t>PARFRES</t>
  </si>
  <si>
    <t>CEMNORE</t>
  </si>
  <si>
    <t>HIGMORS</t>
  </si>
  <si>
    <t>BROWESWE</t>
  </si>
  <si>
    <t>CLEMAYS</t>
  </si>
  <si>
    <t>NOTMOUE</t>
  </si>
  <si>
    <t>MORCHAE</t>
  </si>
  <si>
    <t>12T153E</t>
  </si>
  <si>
    <t>HIGMORN</t>
  </si>
  <si>
    <t>NOTMOUW</t>
  </si>
  <si>
    <t>MORWESW1</t>
  </si>
  <si>
    <t>PARFREN</t>
  </si>
  <si>
    <t>ALU1900N</t>
  </si>
  <si>
    <t>NORSHAE</t>
  </si>
  <si>
    <t>NORSULS</t>
  </si>
  <si>
    <t>GOVBRON</t>
  </si>
  <si>
    <t>SAWSUMS</t>
  </si>
  <si>
    <t>ARL5THN</t>
  </si>
  <si>
    <t>HIGSCHN</t>
  </si>
  <si>
    <t>HAMROCSS</t>
  </si>
  <si>
    <t>FROTOWN</t>
  </si>
  <si>
    <t>ALUTHIS</t>
  </si>
  <si>
    <t>BROOHIW</t>
  </si>
  <si>
    <t>NORSHAW</t>
  </si>
  <si>
    <t>KENFOLN</t>
  </si>
  <si>
    <t>5THGRANW</t>
  </si>
  <si>
    <t>7THSTEE</t>
  </si>
  <si>
    <t>ALU1900S</t>
  </si>
  <si>
    <t>BRISHAW</t>
  </si>
  <si>
    <t>SUM5THS</t>
  </si>
  <si>
    <t>MOUCHAE</t>
  </si>
  <si>
    <t>MACHAMW</t>
  </si>
  <si>
    <t>1STGRAW</t>
  </si>
  <si>
    <t>CLE11TN</t>
  </si>
  <si>
    <t>5THCLEW</t>
  </si>
  <si>
    <t>GOOYARW</t>
  </si>
  <si>
    <t>HILWHIS</t>
  </si>
  <si>
    <t>HIGNORWS</t>
  </si>
  <si>
    <t>CLE11TS</t>
  </si>
  <si>
    <t>HIGRICN</t>
  </si>
  <si>
    <t>5THCLEE</t>
  </si>
  <si>
    <t>MOUTAYE</t>
  </si>
  <si>
    <t>STEMIDN</t>
  </si>
  <si>
    <t>GOOYARE</t>
  </si>
  <si>
    <t>SOUTER7</t>
  </si>
  <si>
    <t>CLEOAKS</t>
  </si>
  <si>
    <t>WESRIDW</t>
  </si>
  <si>
    <t>EASEASW</t>
  </si>
  <si>
    <t>SOUTER6</t>
  </si>
  <si>
    <t>BRO3RDE</t>
  </si>
  <si>
    <t>CLE427S</t>
  </si>
  <si>
    <t>MORSTEW1</t>
  </si>
  <si>
    <t>FIE1330N</t>
  </si>
  <si>
    <t>CLEFUJS</t>
  </si>
  <si>
    <t>4THDETN</t>
  </si>
  <si>
    <t>CLEEDMS</t>
  </si>
  <si>
    <t>FROLONN</t>
  </si>
  <si>
    <t>CLEWILN</t>
  </si>
  <si>
    <t>CLEOAKN</t>
  </si>
  <si>
    <t>HILROBN</t>
  </si>
  <si>
    <t>RICMCDE</t>
  </si>
  <si>
    <t>MAIHIGE</t>
  </si>
  <si>
    <t>NORTRA5</t>
  </si>
  <si>
    <t>NORTRA4</t>
  </si>
  <si>
    <t>NORTRA2</t>
  </si>
  <si>
    <t>NORTRA1</t>
  </si>
  <si>
    <t>JAMRUHS</t>
  </si>
  <si>
    <t>CLEHOMS</t>
  </si>
  <si>
    <t>KAROAKS</t>
  </si>
  <si>
    <t>NORBURSE</t>
  </si>
  <si>
    <t>CLEHUYN</t>
  </si>
  <si>
    <t>RICMCDW</t>
  </si>
  <si>
    <t>CEMLEAW</t>
  </si>
  <si>
    <t>HAMROCN1</t>
  </si>
  <si>
    <t>KAROAKN</t>
  </si>
  <si>
    <t>CLEHOMN</t>
  </si>
  <si>
    <t>HIGMAYS</t>
  </si>
  <si>
    <t>SUNCASN</t>
  </si>
  <si>
    <t>NORSULN</t>
  </si>
  <si>
    <t>ALUTHIN</t>
  </si>
  <si>
    <t>NORTER3</t>
  </si>
  <si>
    <t>MCGABEN</t>
  </si>
  <si>
    <t>MORMAIE</t>
  </si>
  <si>
    <t>RIVNOTS</t>
  </si>
  <si>
    <t>11THIGW</t>
  </si>
  <si>
    <t>TAYGREN</t>
  </si>
  <si>
    <t>MCGOAKS</t>
  </si>
  <si>
    <t>5THHAMSW</t>
  </si>
  <si>
    <t>LIVBRIW</t>
  </si>
  <si>
    <t>DAVSULN</t>
  </si>
  <si>
    <t>HARMOUS</t>
  </si>
  <si>
    <t>MORMAIW</t>
  </si>
  <si>
    <t>SOUTER9</t>
  </si>
  <si>
    <t>MORSTYE1</t>
  </si>
  <si>
    <t>MCGOAKN</t>
  </si>
  <si>
    <t>5TH4THW</t>
  </si>
  <si>
    <t>CLE2NDS</t>
  </si>
  <si>
    <t>FRANORNW</t>
  </si>
  <si>
    <t>LIVBRIE</t>
  </si>
  <si>
    <t>MCGABES</t>
  </si>
  <si>
    <t>RIVNOTN</t>
  </si>
  <si>
    <t>3RDMAIS</t>
  </si>
  <si>
    <t>SPRMARW</t>
  </si>
  <si>
    <t>LIV4THE</t>
  </si>
  <si>
    <t>COOSCHN</t>
  </si>
  <si>
    <t>5THEDGW</t>
  </si>
  <si>
    <t>NORZOLS</t>
  </si>
  <si>
    <t>CLEESSS</t>
  </si>
  <si>
    <t>HUN733N</t>
  </si>
  <si>
    <t>BROJAME</t>
  </si>
  <si>
    <t>BROOHIE</t>
  </si>
  <si>
    <t>5THEDGE</t>
  </si>
  <si>
    <t>SCHLAUW</t>
  </si>
  <si>
    <t>CHALONN</t>
  </si>
  <si>
    <t>MCGDELN</t>
  </si>
  <si>
    <t>MCGBRIN</t>
  </si>
  <si>
    <t>CLECOOS</t>
  </si>
  <si>
    <t>CLEBELLN</t>
  </si>
  <si>
    <t>BRICORE</t>
  </si>
  <si>
    <t>HIGLONS</t>
  </si>
  <si>
    <t>HIGJEFS</t>
  </si>
  <si>
    <t>LIV3RDE</t>
  </si>
  <si>
    <t>OAKMAIW</t>
  </si>
  <si>
    <t>HERMAIE</t>
  </si>
  <si>
    <t>MEDC9THN</t>
  </si>
  <si>
    <t>HIGCOMN</t>
  </si>
  <si>
    <t>KENMCCS</t>
  </si>
  <si>
    <t>MCGBRIS</t>
  </si>
  <si>
    <t>BROOLEW</t>
  </si>
  <si>
    <t>FREFAIW</t>
  </si>
  <si>
    <t>SUMWARS</t>
  </si>
  <si>
    <t>MORTRIE</t>
  </si>
  <si>
    <t>CLEMAIS1</t>
  </si>
  <si>
    <t>CLE2NDN</t>
  </si>
  <si>
    <t>HUDDREE</t>
  </si>
  <si>
    <t>MORDUNW</t>
  </si>
  <si>
    <t>FUL3RDW</t>
  </si>
  <si>
    <t>WALSPRS</t>
  </si>
  <si>
    <t>CHALIVN</t>
  </si>
  <si>
    <t>MAIVALE</t>
  </si>
  <si>
    <t>BOBEDGS</t>
  </si>
  <si>
    <t>MORTRIW</t>
  </si>
  <si>
    <t>CLEORMS</t>
  </si>
  <si>
    <t>TRELANGN</t>
  </si>
  <si>
    <t>MORCOLW</t>
  </si>
  <si>
    <t>TREKEYN</t>
  </si>
  <si>
    <t>HUDDREW</t>
  </si>
  <si>
    <t>NORSTASE</t>
  </si>
  <si>
    <t>LIVCUNE</t>
  </si>
  <si>
    <t>HIGCLAS</t>
  </si>
  <si>
    <t>HIGLANS</t>
  </si>
  <si>
    <t>SUM2NDS</t>
  </si>
  <si>
    <t>HIG5THN</t>
  </si>
  <si>
    <t>ALUCORN</t>
  </si>
  <si>
    <t>FREOAKW</t>
  </si>
  <si>
    <t>HIG13TS</t>
  </si>
  <si>
    <t>KARPENS</t>
  </si>
  <si>
    <t>FRONATS</t>
  </si>
  <si>
    <t>HIG13TN</t>
  </si>
  <si>
    <t>161KARE</t>
  </si>
  <si>
    <t>HIGTORN</t>
  </si>
  <si>
    <t>5THNEIE</t>
  </si>
  <si>
    <t>FREOAKE</t>
  </si>
  <si>
    <t>HIG5THS</t>
  </si>
  <si>
    <t>HIGLANN</t>
  </si>
  <si>
    <t>HIGWHIN</t>
  </si>
  <si>
    <t>PARSYCN</t>
  </si>
  <si>
    <t>GENUPPS</t>
  </si>
  <si>
    <t>HUDSUMW</t>
  </si>
  <si>
    <t>OAKATWW</t>
  </si>
  <si>
    <t>STEWORS</t>
  </si>
  <si>
    <t>ALUWATN</t>
  </si>
  <si>
    <t>WORALTW</t>
  </si>
  <si>
    <t>HAMREFN</t>
  </si>
  <si>
    <t>LIVPARW</t>
  </si>
  <si>
    <t>EASCHAE</t>
  </si>
  <si>
    <t>NOR5THN</t>
  </si>
  <si>
    <t>ALUWATS</t>
  </si>
  <si>
    <t>CEMBRIW</t>
  </si>
  <si>
    <t>OAKATWE</t>
  </si>
  <si>
    <t>METS495E</t>
  </si>
  <si>
    <t>STEWORN</t>
  </si>
  <si>
    <t>LIVPARE</t>
  </si>
  <si>
    <t>METCRPW</t>
  </si>
  <si>
    <t>HIGPACN</t>
  </si>
  <si>
    <t>CLEFORS</t>
  </si>
  <si>
    <t>TRERIDN1</t>
  </si>
  <si>
    <t>KARNORMS</t>
  </si>
  <si>
    <t>CLEBREN</t>
  </si>
  <si>
    <t>MAIOHIW</t>
  </si>
  <si>
    <t>CLETAYS</t>
  </si>
  <si>
    <t>MORBEEW</t>
  </si>
  <si>
    <t>CLEORMN</t>
  </si>
  <si>
    <t>HOLMAIS</t>
  </si>
  <si>
    <t>MCGCOMS</t>
  </si>
  <si>
    <t>CLE18TS</t>
  </si>
  <si>
    <t>CLEFORN</t>
  </si>
  <si>
    <t>4TH2NDN</t>
  </si>
  <si>
    <t>4THATHN</t>
  </si>
  <si>
    <t>MAIOHIE</t>
  </si>
  <si>
    <t>NORGOOS</t>
  </si>
  <si>
    <t>MORSTEW</t>
  </si>
  <si>
    <t>161KARW</t>
  </si>
  <si>
    <t>HIGOLES</t>
  </si>
  <si>
    <t>MORKARE1</t>
  </si>
  <si>
    <t>STEJAMN</t>
  </si>
  <si>
    <t>SPRFROW</t>
  </si>
  <si>
    <t>MORSTEE</t>
  </si>
  <si>
    <t>HIGGLENN</t>
  </si>
  <si>
    <t>HAMGRAS1</t>
  </si>
  <si>
    <t>BETGODW</t>
  </si>
  <si>
    <t>HIGPREN</t>
  </si>
  <si>
    <t>MET485E</t>
  </si>
  <si>
    <t>NORGOON</t>
  </si>
  <si>
    <t>OHIWHIS</t>
  </si>
  <si>
    <t>FREPARW</t>
  </si>
  <si>
    <t>CLEGENS</t>
  </si>
  <si>
    <t>CLENORN</t>
  </si>
  <si>
    <t>17TCLEW</t>
  </si>
  <si>
    <t>LONCLEE</t>
  </si>
  <si>
    <t>HAM5THN</t>
  </si>
  <si>
    <t>298HAMN</t>
  </si>
  <si>
    <t>NORTER2</t>
  </si>
  <si>
    <t>SAWHARS</t>
  </si>
  <si>
    <t>HILLTANS</t>
  </si>
  <si>
    <t>FREPARE</t>
  </si>
  <si>
    <t>SAWHARN</t>
  </si>
  <si>
    <t>CEMBERLW</t>
  </si>
  <si>
    <t>MORKARW1</t>
  </si>
  <si>
    <t>LIV22NE</t>
  </si>
  <si>
    <t>KARHEMN</t>
  </si>
  <si>
    <t>CLE24TS</t>
  </si>
  <si>
    <t>CLE161NF</t>
  </si>
  <si>
    <t>KAR161N</t>
  </si>
  <si>
    <t>FRA161S</t>
  </si>
  <si>
    <t>HIGHUDS</t>
  </si>
  <si>
    <t>RIDSOME</t>
  </si>
  <si>
    <t>RIDCOLW</t>
  </si>
  <si>
    <t>LIVMEME</t>
  </si>
  <si>
    <t>MOUCENE</t>
  </si>
  <si>
    <t>HIGSPRUN</t>
  </si>
  <si>
    <t>HIGHUDN</t>
  </si>
  <si>
    <t>REYRIDSW</t>
  </si>
  <si>
    <t>RIDSOMW</t>
  </si>
  <si>
    <t>RIDCOLE</t>
  </si>
  <si>
    <t>FRA161N</t>
  </si>
  <si>
    <t>KAR161S</t>
  </si>
  <si>
    <t>LIVMOHW</t>
  </si>
  <si>
    <t>MORTAMW</t>
  </si>
  <si>
    <t>CLEWEBN</t>
  </si>
  <si>
    <t>SOUTER5</t>
  </si>
  <si>
    <t>SOUTER4</t>
  </si>
  <si>
    <t>SOUTER3</t>
  </si>
  <si>
    <t>FULHIGW</t>
  </si>
  <si>
    <t>GENUPRN</t>
  </si>
  <si>
    <t>STEOPPS</t>
  </si>
  <si>
    <t>CLE161NN</t>
  </si>
  <si>
    <t>CLEFERS</t>
  </si>
  <si>
    <t>HIGNORN1</t>
  </si>
  <si>
    <t>SOUTER8</t>
  </si>
  <si>
    <t>5THHIGHW</t>
  </si>
  <si>
    <t>NOTSUNW</t>
  </si>
  <si>
    <t>OAKOSCE</t>
  </si>
  <si>
    <t>LONCHAE</t>
  </si>
  <si>
    <t>HILROBS</t>
  </si>
  <si>
    <t>9THMEDCW</t>
  </si>
  <si>
    <t>CLEWEBS</t>
  </si>
  <si>
    <t>CLEFUJN</t>
  </si>
  <si>
    <t>CLEWINN</t>
  </si>
  <si>
    <t>MORELKW</t>
  </si>
  <si>
    <t>PARCOLN</t>
  </si>
  <si>
    <t>NORTER5</t>
  </si>
  <si>
    <t>NORTER4</t>
  </si>
  <si>
    <t>NORTER1</t>
  </si>
  <si>
    <t>HAMMAIN</t>
  </si>
  <si>
    <t>MORELKE</t>
  </si>
  <si>
    <t>PARCOLS</t>
  </si>
  <si>
    <t>JOYGIBS</t>
  </si>
  <si>
    <t>MEDCCW</t>
  </si>
  <si>
    <t>BRILIVS1</t>
  </si>
  <si>
    <t>ALUCORS</t>
  </si>
  <si>
    <t>HIGROYN1</t>
  </si>
  <si>
    <t>WORALTE</t>
  </si>
  <si>
    <t>INTSAWW</t>
  </si>
  <si>
    <t>KENKENBN</t>
  </si>
  <si>
    <t>HIGSYCS</t>
  </si>
  <si>
    <t>CLEHUDN</t>
  </si>
  <si>
    <t>BROBUEW</t>
  </si>
  <si>
    <t>ALUWHWS</t>
  </si>
  <si>
    <t>3RDSAYE</t>
  </si>
  <si>
    <t>ALUWHWN</t>
  </si>
  <si>
    <t>INTSAWE</t>
  </si>
  <si>
    <t>WBRMAYW</t>
  </si>
  <si>
    <t>CLEHUDS</t>
  </si>
  <si>
    <t>STEALSS</t>
  </si>
  <si>
    <t>NORWILLS</t>
  </si>
  <si>
    <t>CHAWHIN</t>
  </si>
  <si>
    <t>MORFOSW</t>
  </si>
  <si>
    <t>HAMSAWS</t>
  </si>
  <si>
    <t>JOYBLIN</t>
  </si>
  <si>
    <t>BRICHAS</t>
  </si>
  <si>
    <t>12T221W</t>
  </si>
  <si>
    <t>181WBRE</t>
  </si>
  <si>
    <t>MORHAME</t>
  </si>
  <si>
    <t>MORFOSE</t>
  </si>
  <si>
    <t>SULGUIE</t>
  </si>
  <si>
    <t>SAN8491S</t>
  </si>
  <si>
    <t>FRAMCGSE</t>
  </si>
  <si>
    <t>HIGSYCN</t>
  </si>
  <si>
    <t>HIGHENS</t>
  </si>
  <si>
    <t>NORWILLN</t>
  </si>
  <si>
    <t>BROMARW</t>
  </si>
  <si>
    <t>BROPHIW</t>
  </si>
  <si>
    <t>STEGOVS</t>
  </si>
  <si>
    <t>STECODN</t>
  </si>
  <si>
    <t>MORSHAE</t>
  </si>
  <si>
    <t>SPRGRAW</t>
  </si>
  <si>
    <t>161MAPE1</t>
  </si>
  <si>
    <t>KENFOLS</t>
  </si>
  <si>
    <t>JOY5THN</t>
  </si>
  <si>
    <t>MOU5THW1</t>
  </si>
  <si>
    <t>5THFIEW</t>
  </si>
  <si>
    <t>SANBRON</t>
  </si>
  <si>
    <t>DUBHAYN</t>
  </si>
  <si>
    <t>LIVGRANE</t>
  </si>
  <si>
    <t>BRILIVN</t>
  </si>
  <si>
    <t>MAISCIS</t>
  </si>
  <si>
    <t>STRRAXE</t>
  </si>
  <si>
    <t>TUTBLAW</t>
  </si>
  <si>
    <t>BREMOCS</t>
  </si>
  <si>
    <t>LIVGRANW</t>
  </si>
  <si>
    <t>GENPRIW</t>
  </si>
  <si>
    <t>161SHAW</t>
  </si>
  <si>
    <t>MORWESE</t>
  </si>
  <si>
    <t>FIE5THS</t>
  </si>
  <si>
    <t>NORTRA6</t>
  </si>
  <si>
    <t>PARZIMS</t>
  </si>
  <si>
    <t>BETPORW</t>
  </si>
  <si>
    <t>4THCAPN</t>
  </si>
  <si>
    <t>KARACRS</t>
  </si>
  <si>
    <t>VANREDS</t>
  </si>
  <si>
    <t>LONALUW</t>
  </si>
  <si>
    <t>SUNAGLS</t>
  </si>
  <si>
    <t>CHALEOS</t>
  </si>
  <si>
    <t>161AMBW</t>
  </si>
  <si>
    <t>MOUHIGW3</t>
  </si>
  <si>
    <t>HUDJOYW</t>
  </si>
  <si>
    <t>HIGFENS</t>
  </si>
  <si>
    <t>NOTRAMW</t>
  </si>
  <si>
    <t>CLE3RDS</t>
  </si>
  <si>
    <t>CRORIDN</t>
  </si>
  <si>
    <t>PICBETS</t>
  </si>
  <si>
    <t>MEDCCE</t>
  </si>
  <si>
    <t>MORSTYW</t>
  </si>
  <si>
    <t>MCGGENS</t>
  </si>
  <si>
    <t>OHILIVS</t>
  </si>
  <si>
    <t>3RDEDGW1</t>
  </si>
  <si>
    <t>WESWPRS</t>
  </si>
  <si>
    <t>1STNORW</t>
  </si>
  <si>
    <t>CLEWELS</t>
  </si>
  <si>
    <t>CLE24THN</t>
  </si>
  <si>
    <t>HIGEUCN</t>
  </si>
  <si>
    <t>TAYBRON1</t>
  </si>
  <si>
    <t>CLEAGLN</t>
  </si>
  <si>
    <t>POLCLEE</t>
  </si>
  <si>
    <t>HIGERIS</t>
  </si>
  <si>
    <t>FRESTUW</t>
  </si>
  <si>
    <t>CLEELMS</t>
  </si>
  <si>
    <t>WESWPRN</t>
  </si>
  <si>
    <t>MORCLEE</t>
  </si>
  <si>
    <t>HIGSTARS</t>
  </si>
  <si>
    <t>SAWBETS</t>
  </si>
  <si>
    <t>ALUWINS</t>
  </si>
  <si>
    <t>CLEGENN</t>
  </si>
  <si>
    <t>GRA5THN</t>
  </si>
  <si>
    <t>HIGCOLN</t>
  </si>
  <si>
    <t>CLEABES</t>
  </si>
  <si>
    <t>NAGCLEE</t>
  </si>
  <si>
    <t>JAMRUHN</t>
  </si>
  <si>
    <t>NOTKIOE</t>
  </si>
  <si>
    <t>METUMETW</t>
  </si>
  <si>
    <t>NOTRAME</t>
  </si>
  <si>
    <t>161MAPW1</t>
  </si>
  <si>
    <t>HILWHIN</t>
  </si>
  <si>
    <t>SUNMCUN</t>
  </si>
  <si>
    <t>HUTHIGE</t>
  </si>
  <si>
    <t>BROWILRE</t>
  </si>
  <si>
    <t>GRA5THS</t>
  </si>
  <si>
    <t>SANWORN</t>
  </si>
  <si>
    <t>SAWBETN</t>
  </si>
  <si>
    <t>NOTKIOW</t>
  </si>
  <si>
    <t>ALUWINN</t>
  </si>
  <si>
    <t>HIGBLAN</t>
  </si>
  <si>
    <t>HILRENN</t>
  </si>
  <si>
    <t>NEIOPPS</t>
  </si>
  <si>
    <t>OAKHIAW</t>
  </si>
  <si>
    <t>WESHIGW</t>
  </si>
  <si>
    <t>FRESTUE</t>
  </si>
  <si>
    <t>FROSPRN</t>
  </si>
  <si>
    <t>CEMWBE</t>
  </si>
  <si>
    <t>LEOCHAW</t>
  </si>
  <si>
    <t>HIGSYCS1</t>
  </si>
  <si>
    <t>HIGPRIS</t>
  </si>
  <si>
    <t>EASHAMN</t>
  </si>
  <si>
    <t>SOUTER2A</t>
  </si>
  <si>
    <t>161BEEE1</t>
  </si>
  <si>
    <t>VINPARW</t>
  </si>
  <si>
    <t>EASTER9</t>
  </si>
  <si>
    <t>FROBROS</t>
  </si>
  <si>
    <t>EASTER8</t>
  </si>
  <si>
    <t>POL148E</t>
  </si>
  <si>
    <t>TAYMTVS</t>
  </si>
  <si>
    <t>RICGRUE</t>
  </si>
  <si>
    <t>STE418N</t>
  </si>
  <si>
    <t>500CLEN</t>
  </si>
  <si>
    <t>5THJOYW</t>
  </si>
  <si>
    <t>PARELSS</t>
  </si>
  <si>
    <t>OAKMAIE</t>
  </si>
  <si>
    <t>HIG4THN</t>
  </si>
  <si>
    <t>RICGRUW</t>
  </si>
  <si>
    <t>WORSANW</t>
  </si>
  <si>
    <t>FRABALN</t>
  </si>
  <si>
    <t>HAMMAIS</t>
  </si>
  <si>
    <t>LIVCOURW</t>
  </si>
  <si>
    <t>KENWINN</t>
  </si>
  <si>
    <t>MCGWEBN</t>
  </si>
  <si>
    <t>EDG5TH</t>
  </si>
  <si>
    <t>OHIBROS</t>
  </si>
  <si>
    <t>HILLTANN</t>
  </si>
  <si>
    <t>MCGWEBS</t>
  </si>
  <si>
    <t>KENWINS</t>
  </si>
  <si>
    <t>MORAPPW</t>
  </si>
  <si>
    <t>80WBRIW</t>
  </si>
  <si>
    <t>OHILONS1</t>
  </si>
  <si>
    <t>MAIIDLE</t>
  </si>
  <si>
    <t>CEMOUTE</t>
  </si>
  <si>
    <t>MORBEECW</t>
  </si>
  <si>
    <t>LIVCOUE</t>
  </si>
  <si>
    <t>HAMROCS</t>
  </si>
  <si>
    <t>HAYDONW</t>
  </si>
  <si>
    <t>EASTER2</t>
  </si>
  <si>
    <t>GOO582W</t>
  </si>
  <si>
    <t>TOWDAVE</t>
  </si>
  <si>
    <t>RIDREDE</t>
  </si>
  <si>
    <t>SPIALU1E</t>
  </si>
  <si>
    <t>RESSAWE</t>
  </si>
  <si>
    <t>EASTER4</t>
  </si>
  <si>
    <t>HIG4THS</t>
  </si>
  <si>
    <t>BRICEMN</t>
  </si>
  <si>
    <t>TOWDAVW</t>
  </si>
  <si>
    <t>MAI4THE</t>
  </si>
  <si>
    <t>RIDREDW</t>
  </si>
  <si>
    <t>EASTER6</t>
  </si>
  <si>
    <t>NEIBRON</t>
  </si>
  <si>
    <t>POLLYRW</t>
  </si>
  <si>
    <t>HIGDIMS</t>
  </si>
  <si>
    <t>RESSAWW</t>
  </si>
  <si>
    <t>CLE340S1</t>
  </si>
  <si>
    <t>HIG10TS</t>
  </si>
  <si>
    <t>FIEMOBDS</t>
  </si>
  <si>
    <t>LONOHIE</t>
  </si>
  <si>
    <t>MORINDE</t>
  </si>
  <si>
    <t>SULNORW</t>
  </si>
  <si>
    <t>MORHIGE</t>
  </si>
  <si>
    <t>HILCOVN</t>
  </si>
  <si>
    <t>KENRUES</t>
  </si>
  <si>
    <t>LONOHIW</t>
  </si>
  <si>
    <t>CLECORS</t>
  </si>
  <si>
    <t>SULNORE</t>
  </si>
  <si>
    <t>MORMOXW</t>
  </si>
  <si>
    <t>MORINDW</t>
  </si>
  <si>
    <t>COPSCHS</t>
  </si>
  <si>
    <t>NORCLEW1</t>
  </si>
  <si>
    <t>WHIPEAE</t>
  </si>
  <si>
    <t>SAN866N</t>
  </si>
  <si>
    <t>RICSTAE</t>
  </si>
  <si>
    <t>STEMCCN</t>
  </si>
  <si>
    <t>CLECHIS</t>
  </si>
  <si>
    <t>KENMERN</t>
  </si>
  <si>
    <t>HIG6THN</t>
  </si>
  <si>
    <t>NATMCCBE</t>
  </si>
  <si>
    <t>2NDHIGW</t>
  </si>
  <si>
    <t>LIVRANW</t>
  </si>
  <si>
    <t>CLECHIN</t>
  </si>
  <si>
    <t>HILSPRN</t>
  </si>
  <si>
    <t>HIGPATN</t>
  </si>
  <si>
    <t>STEMCCS</t>
  </si>
  <si>
    <t>NATMCCBW</t>
  </si>
  <si>
    <t>LONJEFE</t>
  </si>
  <si>
    <t>CLEBLEN1</t>
  </si>
  <si>
    <t>5TH4THE</t>
  </si>
  <si>
    <t>STEMONN</t>
  </si>
  <si>
    <t>1STAVOE</t>
  </si>
  <si>
    <t>SCHCOOW</t>
  </si>
  <si>
    <t>MCGNORS</t>
  </si>
  <si>
    <t>HIGWHIS</t>
  </si>
  <si>
    <t>HIGKANN</t>
  </si>
  <si>
    <t>HIGKANS</t>
  </si>
  <si>
    <t>BETMCKW</t>
  </si>
  <si>
    <t>MCGNORN</t>
  </si>
  <si>
    <t>HIGSTANN</t>
  </si>
  <si>
    <t>GRAMOUS</t>
  </si>
  <si>
    <t>STEMONS</t>
  </si>
  <si>
    <t>5TH20TW</t>
  </si>
  <si>
    <t>HILTINS</t>
  </si>
  <si>
    <t>REDKARE</t>
  </si>
  <si>
    <t>5THNEIW</t>
  </si>
  <si>
    <t>CLE15TS</t>
  </si>
  <si>
    <t>HILNIKS</t>
  </si>
  <si>
    <t>BETWOOE</t>
  </si>
  <si>
    <t>RIDMOUW</t>
  </si>
  <si>
    <t>161BEEW1</t>
  </si>
  <si>
    <t>HIGOHIN</t>
  </si>
  <si>
    <t>BETDIEW</t>
  </si>
  <si>
    <t>HIGWEBN</t>
  </si>
  <si>
    <t>KINOLEW1</t>
  </si>
  <si>
    <t>MORKINW</t>
  </si>
  <si>
    <t>NAG5THE1</t>
  </si>
  <si>
    <t>FRABRES</t>
  </si>
  <si>
    <t>BETDIEE</t>
  </si>
  <si>
    <t>HIGKENS</t>
  </si>
  <si>
    <t>HIGLONN2</t>
  </si>
  <si>
    <t>HIGDODN</t>
  </si>
  <si>
    <t>BROTAYE</t>
  </si>
  <si>
    <t>WHIOHIW</t>
  </si>
  <si>
    <t>CLECOMN</t>
  </si>
  <si>
    <t>SANLAZN</t>
  </si>
  <si>
    <t>SCHCLEE</t>
  </si>
  <si>
    <t>LIVCHAW</t>
  </si>
  <si>
    <t>EASEASPW</t>
  </si>
  <si>
    <t>5THOLEW</t>
  </si>
  <si>
    <t>HIGMAIS2</t>
  </si>
  <si>
    <t>KARSANS</t>
  </si>
  <si>
    <t>BETOLGE</t>
  </si>
  <si>
    <t>SAN868S</t>
  </si>
  <si>
    <t>LIVALUW</t>
  </si>
  <si>
    <t>12THIGW</t>
  </si>
  <si>
    <t>LONWASE</t>
  </si>
  <si>
    <t>LIVCHAE</t>
  </si>
  <si>
    <t>CEMFRAW</t>
  </si>
  <si>
    <t>CLECOMS</t>
  </si>
  <si>
    <t>5THOLEE</t>
  </si>
  <si>
    <t>MCGHUDS</t>
  </si>
  <si>
    <t>EASEASPE</t>
  </si>
  <si>
    <t>POLMAEW2</t>
  </si>
  <si>
    <t>MAILUDE</t>
  </si>
  <si>
    <t>FIE5THN</t>
  </si>
  <si>
    <t>4TH803N</t>
  </si>
  <si>
    <t>STEAGLN</t>
  </si>
  <si>
    <t>BRODAVW</t>
  </si>
  <si>
    <t>EASMORE</t>
  </si>
  <si>
    <t>MAIBRICW</t>
  </si>
  <si>
    <t>5TH20TE</t>
  </si>
  <si>
    <t>3RDBROS1</t>
  </si>
  <si>
    <t>PORROHN</t>
  </si>
  <si>
    <t>CLEABIN</t>
  </si>
  <si>
    <t>MAILUDW</t>
  </si>
  <si>
    <t>CLEGLES</t>
  </si>
  <si>
    <t>TRELANS1</t>
  </si>
  <si>
    <t>2425BET</t>
  </si>
  <si>
    <t>HILCABS</t>
  </si>
  <si>
    <t>MAIMCNW</t>
  </si>
  <si>
    <t>STRHARW</t>
  </si>
  <si>
    <t>BRODAVE</t>
  </si>
  <si>
    <t>HIGHUBS</t>
  </si>
  <si>
    <t>STELIFN</t>
  </si>
  <si>
    <t>KINOLEE1</t>
  </si>
  <si>
    <t>MOUTAYW</t>
  </si>
  <si>
    <t>SULCENW</t>
  </si>
  <si>
    <t>LIVJAMW</t>
  </si>
  <si>
    <t>MCNBROS</t>
  </si>
  <si>
    <t>HOLCASS</t>
  </si>
  <si>
    <t>MCGWELN</t>
  </si>
  <si>
    <t>HAMAIRN</t>
  </si>
  <si>
    <t>CLEREPN</t>
  </si>
  <si>
    <t>HOLCASN</t>
  </si>
  <si>
    <t>HUDJOYE</t>
  </si>
  <si>
    <t>OAKHAME</t>
  </si>
  <si>
    <t>LIVJAME</t>
  </si>
  <si>
    <t>STELIFS</t>
  </si>
  <si>
    <t>CHAMARN</t>
  </si>
  <si>
    <t>TREZOLN</t>
  </si>
  <si>
    <t>CEMLEAE</t>
  </si>
  <si>
    <t>MOR342N</t>
  </si>
  <si>
    <t>CLEBELS</t>
  </si>
  <si>
    <t>HIGSHES</t>
  </si>
  <si>
    <t>HIGCRES</t>
  </si>
  <si>
    <t>STECOLN</t>
  </si>
  <si>
    <t>SANLAZS</t>
  </si>
  <si>
    <t>MCGOPPN</t>
  </si>
  <si>
    <t>SPRHIGW</t>
  </si>
  <si>
    <t>NORCLEE1</t>
  </si>
  <si>
    <t>CLE5THN1</t>
  </si>
  <si>
    <t>BROVIOW</t>
  </si>
  <si>
    <t>BROCHAE</t>
  </si>
  <si>
    <t>ALUWILN</t>
  </si>
  <si>
    <t>CHABRYN</t>
  </si>
  <si>
    <t>MAICHAW</t>
  </si>
  <si>
    <t>INDNORN</t>
  </si>
  <si>
    <t>BRY22NE</t>
  </si>
  <si>
    <t>1333FIES</t>
  </si>
  <si>
    <t>MORCOLE</t>
  </si>
  <si>
    <t>CLEWOOS</t>
  </si>
  <si>
    <t>HAMREFS</t>
  </si>
  <si>
    <t>CLE22NS</t>
  </si>
  <si>
    <t>5THARLW</t>
  </si>
  <si>
    <t>GEOBROS</t>
  </si>
  <si>
    <t>MAICHAE</t>
  </si>
  <si>
    <t>1333FIEN</t>
  </si>
  <si>
    <t>BETGRYSW</t>
  </si>
  <si>
    <t>HIGHOSN</t>
  </si>
  <si>
    <t>INDNORS</t>
  </si>
  <si>
    <t>CEMBRIE</t>
  </si>
  <si>
    <t>NEI11TN</t>
  </si>
  <si>
    <t>KARCOLN</t>
  </si>
  <si>
    <t>MOUGRANW</t>
  </si>
  <si>
    <t>FREALUW</t>
  </si>
  <si>
    <t>SANWHIS</t>
  </si>
  <si>
    <t>BOBBURN</t>
  </si>
  <si>
    <t>MAISCIN</t>
  </si>
  <si>
    <t>COULIVS</t>
  </si>
  <si>
    <t>JAMALLS</t>
  </si>
  <si>
    <t>NOTSUNE</t>
  </si>
  <si>
    <t>HIGKINS</t>
  </si>
  <si>
    <t>HIGBRONN</t>
  </si>
  <si>
    <t>MOREASN1</t>
  </si>
  <si>
    <t>WHIPARW</t>
  </si>
  <si>
    <t>1STAVOW</t>
  </si>
  <si>
    <t>PICGARN</t>
  </si>
  <si>
    <t>BOBBURS</t>
  </si>
  <si>
    <t>BROHIGW1</t>
  </si>
  <si>
    <t>WHIPARE</t>
  </si>
  <si>
    <t>11TDAUW</t>
  </si>
  <si>
    <t>BRYOHIW</t>
  </si>
  <si>
    <t>MORSANE</t>
  </si>
  <si>
    <t>PORGRON</t>
  </si>
  <si>
    <t>GTCREFS</t>
  </si>
  <si>
    <t>CLECORN</t>
  </si>
  <si>
    <t>HUDMCGW</t>
  </si>
  <si>
    <t>CLEREPS</t>
  </si>
  <si>
    <t>11TDAUE</t>
  </si>
  <si>
    <t>AIRDEPNE</t>
  </si>
  <si>
    <t>NOR5THS</t>
  </si>
  <si>
    <t>SUNINNS</t>
  </si>
  <si>
    <t>GODCHEE</t>
  </si>
  <si>
    <t>HUDMCGE</t>
  </si>
  <si>
    <t>HILTINAN</t>
  </si>
  <si>
    <t>CLE13TS</t>
  </si>
  <si>
    <t>NATHIGW2</t>
  </si>
  <si>
    <t>SANPARS</t>
  </si>
  <si>
    <t>HAY311E</t>
  </si>
  <si>
    <t>CLEBLES1</t>
  </si>
  <si>
    <t>CLE17TN</t>
  </si>
  <si>
    <t>WHICHAE</t>
  </si>
  <si>
    <t>GRORIDS</t>
  </si>
  <si>
    <t>SOUSULS</t>
  </si>
  <si>
    <t>BROMAYE</t>
  </si>
  <si>
    <t>HAMBRON</t>
  </si>
  <si>
    <t>THIMALUW</t>
  </si>
  <si>
    <t>NOREXIW</t>
  </si>
  <si>
    <t>CLE17TS</t>
  </si>
  <si>
    <t>MAILUTN</t>
  </si>
  <si>
    <t>SANPARN</t>
  </si>
  <si>
    <t>CEMOUTW</t>
  </si>
  <si>
    <t>FROMOUN</t>
  </si>
  <si>
    <t>JAMBRON</t>
  </si>
  <si>
    <t>BROHIGE1</t>
  </si>
  <si>
    <t>HUDSUME</t>
  </si>
  <si>
    <t>NOSTARS</t>
  </si>
  <si>
    <t>RIDTREW</t>
  </si>
  <si>
    <t>5THGRANE</t>
  </si>
  <si>
    <t>FREFREW</t>
  </si>
  <si>
    <t>GODCHEW</t>
  </si>
  <si>
    <t>4THSPRN</t>
  </si>
  <si>
    <t>CLESHON</t>
  </si>
  <si>
    <t>RIDTREE</t>
  </si>
  <si>
    <t>SCHCOOE</t>
  </si>
  <si>
    <t>SUNPATS</t>
  </si>
  <si>
    <t>CLECAMS</t>
  </si>
  <si>
    <t>FREFREE</t>
  </si>
  <si>
    <t>BROFROE</t>
  </si>
  <si>
    <t>HIGOHIS</t>
  </si>
  <si>
    <t>CLE5THS1</t>
  </si>
  <si>
    <t>GRASHAW</t>
  </si>
  <si>
    <t>HIG522N</t>
  </si>
  <si>
    <t>HIGBUTN</t>
  </si>
  <si>
    <t>MAIDUNS</t>
  </si>
  <si>
    <t>SOUTR10L</t>
  </si>
  <si>
    <t>CLELEHS</t>
  </si>
  <si>
    <t>HIGMOUN</t>
  </si>
  <si>
    <t>HIGCHIN</t>
  </si>
  <si>
    <t>NATCONW</t>
  </si>
  <si>
    <t>HIGOLEN</t>
  </si>
  <si>
    <t>WHIOAKW</t>
  </si>
  <si>
    <t>BROGEOE</t>
  </si>
  <si>
    <t>HIGCHIS</t>
  </si>
  <si>
    <t>HIGMOUS</t>
  </si>
  <si>
    <t>SPR4THW</t>
  </si>
  <si>
    <t>CLELEHN</t>
  </si>
  <si>
    <t>NHI1STN</t>
  </si>
  <si>
    <t>HIGBUTS</t>
  </si>
  <si>
    <t>ave</t>
  </si>
  <si>
    <t>total_transfer</t>
  </si>
  <si>
    <t>a_one_transfer</t>
  </si>
  <si>
    <t>b_one_transfer</t>
  </si>
  <si>
    <t>a_two_transfer</t>
  </si>
  <si>
    <t>b_two_transfer</t>
  </si>
  <si>
    <t>frequency</t>
  </si>
  <si>
    <t>logfre</t>
  </si>
  <si>
    <t>ff</t>
  </si>
  <si>
    <t>DBL-receiving transfers' ATTP difference</t>
  </si>
  <si>
    <t>DBL-generating transfers' TR difference</t>
  </si>
  <si>
    <t>DBL-receiving transfers' TR difference</t>
  </si>
  <si>
    <t>DBL-generating transfers' ATTP difference</t>
  </si>
  <si>
    <t>ATTP_rain_gtfs</t>
  </si>
  <si>
    <t>TR_rain_gtfs</t>
  </si>
  <si>
    <t>date_all_gtfs</t>
  </si>
  <si>
    <t>date_rain_gtfs</t>
  </si>
  <si>
    <t>ATTP_all_gtfs</t>
  </si>
  <si>
    <t>TR_all_gtfs</t>
  </si>
  <si>
    <t>date_rain_apc</t>
  </si>
  <si>
    <t>ATTP_rain_apc</t>
  </si>
  <si>
    <t>TR_rain_apc</t>
  </si>
  <si>
    <t>date_all_apc</t>
  </si>
  <si>
    <t>ATTP_all_apc</t>
  </si>
  <si>
    <t>TR_all_apc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</si>
</sst>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Average Total Time Penalty (minutes)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all!$A$2:$A$366</c:f>
              <c:numCache>
                <c:formatCode>m/d/yyyy</c:formatCode>
                <c:ptCount val="365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43134</c:v>
                </c:pt>
                <c:pt idx="4">
                  <c:v>43135</c:v>
                </c:pt>
                <c:pt idx="5">
                  <c:v>43136</c:v>
                </c:pt>
                <c:pt idx="6">
                  <c:v>43137</c:v>
                </c:pt>
                <c:pt idx="7">
                  <c:v>43138</c:v>
                </c:pt>
                <c:pt idx="8">
                  <c:v>43139</c:v>
                </c:pt>
                <c:pt idx="9">
                  <c:v>43140</c:v>
                </c:pt>
                <c:pt idx="10">
                  <c:v>43141</c:v>
                </c:pt>
                <c:pt idx="11">
                  <c:v>43142</c:v>
                </c:pt>
                <c:pt idx="12">
                  <c:v>43143</c:v>
                </c:pt>
                <c:pt idx="13">
                  <c:v>43144</c:v>
                </c:pt>
                <c:pt idx="14">
                  <c:v>43145</c:v>
                </c:pt>
                <c:pt idx="15">
                  <c:v>43146</c:v>
                </c:pt>
                <c:pt idx="16">
                  <c:v>43147</c:v>
                </c:pt>
                <c:pt idx="17">
                  <c:v>43148</c:v>
                </c:pt>
                <c:pt idx="18">
                  <c:v>43149</c:v>
                </c:pt>
                <c:pt idx="19">
                  <c:v>43150</c:v>
                </c:pt>
                <c:pt idx="20">
                  <c:v>43151</c:v>
                </c:pt>
                <c:pt idx="21">
                  <c:v>43152</c:v>
                </c:pt>
                <c:pt idx="22">
                  <c:v>43153</c:v>
                </c:pt>
                <c:pt idx="23">
                  <c:v>43154</c:v>
                </c:pt>
                <c:pt idx="24">
                  <c:v>43155</c:v>
                </c:pt>
                <c:pt idx="25">
                  <c:v>43156</c:v>
                </c:pt>
                <c:pt idx="26">
                  <c:v>43157</c:v>
                </c:pt>
                <c:pt idx="27">
                  <c:v>43158</c:v>
                </c:pt>
                <c:pt idx="28">
                  <c:v>43159</c:v>
                </c:pt>
                <c:pt idx="29">
                  <c:v>43160</c:v>
                </c:pt>
                <c:pt idx="30">
                  <c:v>43161</c:v>
                </c:pt>
                <c:pt idx="31">
                  <c:v>43162</c:v>
                </c:pt>
                <c:pt idx="32">
                  <c:v>43163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43169</c:v>
                </c:pt>
                <c:pt idx="39">
                  <c:v>43170</c:v>
                </c:pt>
                <c:pt idx="40">
                  <c:v>43171</c:v>
                </c:pt>
                <c:pt idx="41">
                  <c:v>43172</c:v>
                </c:pt>
                <c:pt idx="42">
                  <c:v>43173</c:v>
                </c:pt>
                <c:pt idx="43">
                  <c:v>43174</c:v>
                </c:pt>
                <c:pt idx="44">
                  <c:v>43175</c:v>
                </c:pt>
                <c:pt idx="45">
                  <c:v>43176</c:v>
                </c:pt>
                <c:pt idx="46">
                  <c:v>43177</c:v>
                </c:pt>
                <c:pt idx="47">
                  <c:v>43178</c:v>
                </c:pt>
                <c:pt idx="48">
                  <c:v>43179</c:v>
                </c:pt>
                <c:pt idx="49">
                  <c:v>43180</c:v>
                </c:pt>
                <c:pt idx="50">
                  <c:v>43181</c:v>
                </c:pt>
                <c:pt idx="51">
                  <c:v>43182</c:v>
                </c:pt>
                <c:pt idx="52">
                  <c:v>43183</c:v>
                </c:pt>
                <c:pt idx="53">
                  <c:v>43184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43190</c:v>
                </c:pt>
                <c:pt idx="60">
                  <c:v>43191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43197</c:v>
                </c:pt>
                <c:pt idx="67">
                  <c:v>43198</c:v>
                </c:pt>
                <c:pt idx="68">
                  <c:v>43199</c:v>
                </c:pt>
                <c:pt idx="69">
                  <c:v>43200</c:v>
                </c:pt>
                <c:pt idx="70">
                  <c:v>43201</c:v>
                </c:pt>
                <c:pt idx="71">
                  <c:v>43202</c:v>
                </c:pt>
                <c:pt idx="72">
                  <c:v>43203</c:v>
                </c:pt>
                <c:pt idx="73">
                  <c:v>43204</c:v>
                </c:pt>
                <c:pt idx="74">
                  <c:v>43205</c:v>
                </c:pt>
                <c:pt idx="75">
                  <c:v>43206</c:v>
                </c:pt>
                <c:pt idx="76">
                  <c:v>43207</c:v>
                </c:pt>
                <c:pt idx="77">
                  <c:v>43208</c:v>
                </c:pt>
                <c:pt idx="78">
                  <c:v>43209</c:v>
                </c:pt>
                <c:pt idx="79">
                  <c:v>43210</c:v>
                </c:pt>
                <c:pt idx="80">
                  <c:v>43211</c:v>
                </c:pt>
                <c:pt idx="81">
                  <c:v>43212</c:v>
                </c:pt>
                <c:pt idx="82">
                  <c:v>43213</c:v>
                </c:pt>
                <c:pt idx="83">
                  <c:v>43214</c:v>
                </c:pt>
                <c:pt idx="84">
                  <c:v>43215</c:v>
                </c:pt>
                <c:pt idx="85">
                  <c:v>43216</c:v>
                </c:pt>
                <c:pt idx="86">
                  <c:v>43217</c:v>
                </c:pt>
                <c:pt idx="87">
                  <c:v>43218</c:v>
                </c:pt>
                <c:pt idx="88">
                  <c:v>43219</c:v>
                </c:pt>
                <c:pt idx="89">
                  <c:v>43220</c:v>
                </c:pt>
                <c:pt idx="90">
                  <c:v>43221</c:v>
                </c:pt>
                <c:pt idx="91">
                  <c:v>43222</c:v>
                </c:pt>
                <c:pt idx="92">
                  <c:v>43223</c:v>
                </c:pt>
                <c:pt idx="93">
                  <c:v>43224</c:v>
                </c:pt>
                <c:pt idx="94">
                  <c:v>43225</c:v>
                </c:pt>
                <c:pt idx="95">
                  <c:v>43226</c:v>
                </c:pt>
                <c:pt idx="96">
                  <c:v>43227</c:v>
                </c:pt>
                <c:pt idx="97">
                  <c:v>43228</c:v>
                </c:pt>
                <c:pt idx="98">
                  <c:v>43229</c:v>
                </c:pt>
                <c:pt idx="99">
                  <c:v>43230</c:v>
                </c:pt>
                <c:pt idx="100">
                  <c:v>43231</c:v>
                </c:pt>
                <c:pt idx="101">
                  <c:v>43232</c:v>
                </c:pt>
                <c:pt idx="102">
                  <c:v>43233</c:v>
                </c:pt>
                <c:pt idx="103">
                  <c:v>43234</c:v>
                </c:pt>
                <c:pt idx="104">
                  <c:v>43235</c:v>
                </c:pt>
                <c:pt idx="105">
                  <c:v>43236</c:v>
                </c:pt>
                <c:pt idx="106">
                  <c:v>43237</c:v>
                </c:pt>
                <c:pt idx="107">
                  <c:v>43238</c:v>
                </c:pt>
                <c:pt idx="108">
                  <c:v>43239</c:v>
                </c:pt>
                <c:pt idx="109">
                  <c:v>43240</c:v>
                </c:pt>
                <c:pt idx="110">
                  <c:v>43241</c:v>
                </c:pt>
                <c:pt idx="111">
                  <c:v>43242</c:v>
                </c:pt>
                <c:pt idx="112">
                  <c:v>43243</c:v>
                </c:pt>
                <c:pt idx="113">
                  <c:v>43244</c:v>
                </c:pt>
                <c:pt idx="114">
                  <c:v>43245</c:v>
                </c:pt>
                <c:pt idx="115">
                  <c:v>43246</c:v>
                </c:pt>
                <c:pt idx="116">
                  <c:v>43247</c:v>
                </c:pt>
                <c:pt idx="117">
                  <c:v>43248</c:v>
                </c:pt>
                <c:pt idx="118">
                  <c:v>43249</c:v>
                </c:pt>
                <c:pt idx="119">
                  <c:v>43250</c:v>
                </c:pt>
                <c:pt idx="120">
                  <c:v>43251</c:v>
                </c:pt>
                <c:pt idx="121">
                  <c:v>43252</c:v>
                </c:pt>
                <c:pt idx="122">
                  <c:v>43253</c:v>
                </c:pt>
                <c:pt idx="123">
                  <c:v>43254</c:v>
                </c:pt>
                <c:pt idx="124">
                  <c:v>43255</c:v>
                </c:pt>
                <c:pt idx="125">
                  <c:v>43256</c:v>
                </c:pt>
                <c:pt idx="126">
                  <c:v>43257</c:v>
                </c:pt>
                <c:pt idx="127">
                  <c:v>43258</c:v>
                </c:pt>
                <c:pt idx="128">
                  <c:v>43259</c:v>
                </c:pt>
                <c:pt idx="129">
                  <c:v>43260</c:v>
                </c:pt>
                <c:pt idx="130">
                  <c:v>43261</c:v>
                </c:pt>
                <c:pt idx="131">
                  <c:v>43262</c:v>
                </c:pt>
                <c:pt idx="132">
                  <c:v>43263</c:v>
                </c:pt>
                <c:pt idx="133">
                  <c:v>43264</c:v>
                </c:pt>
                <c:pt idx="134">
                  <c:v>43265</c:v>
                </c:pt>
                <c:pt idx="135">
                  <c:v>43266</c:v>
                </c:pt>
                <c:pt idx="136">
                  <c:v>43267</c:v>
                </c:pt>
                <c:pt idx="137">
                  <c:v>43268</c:v>
                </c:pt>
                <c:pt idx="138">
                  <c:v>43269</c:v>
                </c:pt>
                <c:pt idx="139">
                  <c:v>43270</c:v>
                </c:pt>
                <c:pt idx="140">
                  <c:v>43271</c:v>
                </c:pt>
                <c:pt idx="141">
                  <c:v>43272</c:v>
                </c:pt>
                <c:pt idx="142">
                  <c:v>43273</c:v>
                </c:pt>
                <c:pt idx="143">
                  <c:v>43274</c:v>
                </c:pt>
                <c:pt idx="144">
                  <c:v>43275</c:v>
                </c:pt>
                <c:pt idx="145">
                  <c:v>43276</c:v>
                </c:pt>
                <c:pt idx="146">
                  <c:v>43277</c:v>
                </c:pt>
                <c:pt idx="147">
                  <c:v>43278</c:v>
                </c:pt>
                <c:pt idx="148">
                  <c:v>43279</c:v>
                </c:pt>
                <c:pt idx="149">
                  <c:v>43280</c:v>
                </c:pt>
                <c:pt idx="150">
                  <c:v>43281</c:v>
                </c:pt>
                <c:pt idx="151">
                  <c:v>43282</c:v>
                </c:pt>
                <c:pt idx="152">
                  <c:v>43283</c:v>
                </c:pt>
                <c:pt idx="153">
                  <c:v>43284</c:v>
                </c:pt>
                <c:pt idx="154">
                  <c:v>43285</c:v>
                </c:pt>
                <c:pt idx="155">
                  <c:v>43286</c:v>
                </c:pt>
                <c:pt idx="156">
                  <c:v>43287</c:v>
                </c:pt>
                <c:pt idx="157">
                  <c:v>43288</c:v>
                </c:pt>
                <c:pt idx="158">
                  <c:v>43289</c:v>
                </c:pt>
                <c:pt idx="159">
                  <c:v>43290</c:v>
                </c:pt>
                <c:pt idx="160">
                  <c:v>43291</c:v>
                </c:pt>
                <c:pt idx="161">
                  <c:v>43292</c:v>
                </c:pt>
                <c:pt idx="162">
                  <c:v>43293</c:v>
                </c:pt>
                <c:pt idx="163">
                  <c:v>43294</c:v>
                </c:pt>
                <c:pt idx="164">
                  <c:v>43295</c:v>
                </c:pt>
                <c:pt idx="165">
                  <c:v>43296</c:v>
                </c:pt>
                <c:pt idx="166">
                  <c:v>43297</c:v>
                </c:pt>
                <c:pt idx="167">
                  <c:v>43298</c:v>
                </c:pt>
                <c:pt idx="168">
                  <c:v>43299</c:v>
                </c:pt>
                <c:pt idx="169">
                  <c:v>43300</c:v>
                </c:pt>
                <c:pt idx="170">
                  <c:v>43301</c:v>
                </c:pt>
                <c:pt idx="171">
                  <c:v>43302</c:v>
                </c:pt>
                <c:pt idx="172">
                  <c:v>43303</c:v>
                </c:pt>
                <c:pt idx="173">
                  <c:v>43304</c:v>
                </c:pt>
                <c:pt idx="174">
                  <c:v>43305</c:v>
                </c:pt>
                <c:pt idx="175">
                  <c:v>43306</c:v>
                </c:pt>
                <c:pt idx="176">
                  <c:v>43307</c:v>
                </c:pt>
                <c:pt idx="177">
                  <c:v>43308</c:v>
                </c:pt>
                <c:pt idx="178">
                  <c:v>43309</c:v>
                </c:pt>
                <c:pt idx="179">
                  <c:v>43310</c:v>
                </c:pt>
                <c:pt idx="180">
                  <c:v>43311</c:v>
                </c:pt>
                <c:pt idx="181">
                  <c:v>43312</c:v>
                </c:pt>
                <c:pt idx="182">
                  <c:v>43313</c:v>
                </c:pt>
                <c:pt idx="183">
                  <c:v>43314</c:v>
                </c:pt>
                <c:pt idx="184">
                  <c:v>43315</c:v>
                </c:pt>
                <c:pt idx="185">
                  <c:v>43316</c:v>
                </c:pt>
                <c:pt idx="186">
                  <c:v>43317</c:v>
                </c:pt>
                <c:pt idx="187">
                  <c:v>43318</c:v>
                </c:pt>
                <c:pt idx="188">
                  <c:v>43319</c:v>
                </c:pt>
                <c:pt idx="189">
                  <c:v>43320</c:v>
                </c:pt>
                <c:pt idx="190">
                  <c:v>43321</c:v>
                </c:pt>
                <c:pt idx="191">
                  <c:v>43322</c:v>
                </c:pt>
                <c:pt idx="192">
                  <c:v>43323</c:v>
                </c:pt>
                <c:pt idx="193">
                  <c:v>43324</c:v>
                </c:pt>
                <c:pt idx="194">
                  <c:v>43325</c:v>
                </c:pt>
                <c:pt idx="195">
                  <c:v>43326</c:v>
                </c:pt>
                <c:pt idx="196">
                  <c:v>43327</c:v>
                </c:pt>
                <c:pt idx="197">
                  <c:v>43328</c:v>
                </c:pt>
                <c:pt idx="198">
                  <c:v>43329</c:v>
                </c:pt>
                <c:pt idx="199">
                  <c:v>43330</c:v>
                </c:pt>
                <c:pt idx="200">
                  <c:v>43331</c:v>
                </c:pt>
                <c:pt idx="201">
                  <c:v>43332</c:v>
                </c:pt>
                <c:pt idx="202">
                  <c:v>43333</c:v>
                </c:pt>
                <c:pt idx="203">
                  <c:v>43334</c:v>
                </c:pt>
                <c:pt idx="204">
                  <c:v>43335</c:v>
                </c:pt>
                <c:pt idx="205">
                  <c:v>43336</c:v>
                </c:pt>
                <c:pt idx="206">
                  <c:v>43337</c:v>
                </c:pt>
                <c:pt idx="207">
                  <c:v>43338</c:v>
                </c:pt>
                <c:pt idx="208">
                  <c:v>43339</c:v>
                </c:pt>
                <c:pt idx="209">
                  <c:v>43340</c:v>
                </c:pt>
                <c:pt idx="210">
                  <c:v>43341</c:v>
                </c:pt>
                <c:pt idx="211">
                  <c:v>43342</c:v>
                </c:pt>
                <c:pt idx="212">
                  <c:v>43343</c:v>
                </c:pt>
                <c:pt idx="213">
                  <c:v>43344</c:v>
                </c:pt>
                <c:pt idx="214">
                  <c:v>43345</c:v>
                </c:pt>
                <c:pt idx="215">
                  <c:v>43346</c:v>
                </c:pt>
                <c:pt idx="216">
                  <c:v>43347</c:v>
                </c:pt>
                <c:pt idx="217">
                  <c:v>43348</c:v>
                </c:pt>
                <c:pt idx="218">
                  <c:v>43349</c:v>
                </c:pt>
                <c:pt idx="219">
                  <c:v>43350</c:v>
                </c:pt>
                <c:pt idx="220">
                  <c:v>43351</c:v>
                </c:pt>
                <c:pt idx="221">
                  <c:v>43352</c:v>
                </c:pt>
                <c:pt idx="222">
                  <c:v>43353</c:v>
                </c:pt>
                <c:pt idx="223">
                  <c:v>43354</c:v>
                </c:pt>
                <c:pt idx="224">
                  <c:v>43355</c:v>
                </c:pt>
                <c:pt idx="225">
                  <c:v>43356</c:v>
                </c:pt>
                <c:pt idx="226">
                  <c:v>43357</c:v>
                </c:pt>
                <c:pt idx="227">
                  <c:v>43358</c:v>
                </c:pt>
                <c:pt idx="228">
                  <c:v>43359</c:v>
                </c:pt>
                <c:pt idx="229">
                  <c:v>43360</c:v>
                </c:pt>
                <c:pt idx="230">
                  <c:v>43361</c:v>
                </c:pt>
                <c:pt idx="231">
                  <c:v>43362</c:v>
                </c:pt>
                <c:pt idx="232">
                  <c:v>43363</c:v>
                </c:pt>
                <c:pt idx="233">
                  <c:v>43364</c:v>
                </c:pt>
                <c:pt idx="234">
                  <c:v>43365</c:v>
                </c:pt>
                <c:pt idx="235">
                  <c:v>43366</c:v>
                </c:pt>
                <c:pt idx="236">
                  <c:v>43367</c:v>
                </c:pt>
                <c:pt idx="237">
                  <c:v>43368</c:v>
                </c:pt>
                <c:pt idx="238">
                  <c:v>43369</c:v>
                </c:pt>
                <c:pt idx="239">
                  <c:v>43370</c:v>
                </c:pt>
                <c:pt idx="240">
                  <c:v>43371</c:v>
                </c:pt>
                <c:pt idx="241">
                  <c:v>43372</c:v>
                </c:pt>
                <c:pt idx="242">
                  <c:v>43373</c:v>
                </c:pt>
                <c:pt idx="243">
                  <c:v>43374</c:v>
                </c:pt>
                <c:pt idx="244">
                  <c:v>43375</c:v>
                </c:pt>
                <c:pt idx="245">
                  <c:v>43376</c:v>
                </c:pt>
                <c:pt idx="246">
                  <c:v>43377</c:v>
                </c:pt>
                <c:pt idx="247">
                  <c:v>43378</c:v>
                </c:pt>
                <c:pt idx="248">
                  <c:v>43379</c:v>
                </c:pt>
                <c:pt idx="249">
                  <c:v>43380</c:v>
                </c:pt>
                <c:pt idx="250">
                  <c:v>43381</c:v>
                </c:pt>
                <c:pt idx="251">
                  <c:v>43382</c:v>
                </c:pt>
                <c:pt idx="252">
                  <c:v>43383</c:v>
                </c:pt>
                <c:pt idx="253">
                  <c:v>43384</c:v>
                </c:pt>
                <c:pt idx="254">
                  <c:v>43385</c:v>
                </c:pt>
                <c:pt idx="255">
                  <c:v>43386</c:v>
                </c:pt>
                <c:pt idx="256">
                  <c:v>43387</c:v>
                </c:pt>
                <c:pt idx="257">
                  <c:v>43388</c:v>
                </c:pt>
                <c:pt idx="258">
                  <c:v>43389</c:v>
                </c:pt>
                <c:pt idx="259">
                  <c:v>43390</c:v>
                </c:pt>
                <c:pt idx="260">
                  <c:v>43391</c:v>
                </c:pt>
                <c:pt idx="261">
                  <c:v>43392</c:v>
                </c:pt>
                <c:pt idx="262">
                  <c:v>43393</c:v>
                </c:pt>
                <c:pt idx="263">
                  <c:v>43394</c:v>
                </c:pt>
                <c:pt idx="264">
                  <c:v>43395</c:v>
                </c:pt>
                <c:pt idx="265">
                  <c:v>43396</c:v>
                </c:pt>
                <c:pt idx="266">
                  <c:v>43397</c:v>
                </c:pt>
                <c:pt idx="267">
                  <c:v>43398</c:v>
                </c:pt>
                <c:pt idx="268">
                  <c:v>43399</c:v>
                </c:pt>
                <c:pt idx="269">
                  <c:v>43400</c:v>
                </c:pt>
                <c:pt idx="270">
                  <c:v>43401</c:v>
                </c:pt>
                <c:pt idx="271">
                  <c:v>43402</c:v>
                </c:pt>
                <c:pt idx="272">
                  <c:v>43403</c:v>
                </c:pt>
                <c:pt idx="273">
                  <c:v>43404</c:v>
                </c:pt>
                <c:pt idx="274">
                  <c:v>43405</c:v>
                </c:pt>
                <c:pt idx="275">
                  <c:v>43406</c:v>
                </c:pt>
                <c:pt idx="276">
                  <c:v>43407</c:v>
                </c:pt>
                <c:pt idx="277">
                  <c:v>43408</c:v>
                </c:pt>
                <c:pt idx="278">
                  <c:v>43409</c:v>
                </c:pt>
                <c:pt idx="279">
                  <c:v>43410</c:v>
                </c:pt>
                <c:pt idx="280">
                  <c:v>43411</c:v>
                </c:pt>
                <c:pt idx="281">
                  <c:v>43412</c:v>
                </c:pt>
                <c:pt idx="282">
                  <c:v>43413</c:v>
                </c:pt>
                <c:pt idx="283">
                  <c:v>43414</c:v>
                </c:pt>
                <c:pt idx="284">
                  <c:v>43415</c:v>
                </c:pt>
                <c:pt idx="285">
                  <c:v>43416</c:v>
                </c:pt>
                <c:pt idx="286">
                  <c:v>43417</c:v>
                </c:pt>
                <c:pt idx="287">
                  <c:v>43418</c:v>
                </c:pt>
                <c:pt idx="288">
                  <c:v>43419</c:v>
                </c:pt>
                <c:pt idx="289">
                  <c:v>43420</c:v>
                </c:pt>
                <c:pt idx="290">
                  <c:v>43421</c:v>
                </c:pt>
                <c:pt idx="291">
                  <c:v>43422</c:v>
                </c:pt>
                <c:pt idx="292">
                  <c:v>43423</c:v>
                </c:pt>
                <c:pt idx="293">
                  <c:v>43424</c:v>
                </c:pt>
                <c:pt idx="294">
                  <c:v>43425</c:v>
                </c:pt>
                <c:pt idx="295">
                  <c:v>43426</c:v>
                </c:pt>
                <c:pt idx="296">
                  <c:v>43427</c:v>
                </c:pt>
                <c:pt idx="297">
                  <c:v>43428</c:v>
                </c:pt>
                <c:pt idx="298">
                  <c:v>43429</c:v>
                </c:pt>
                <c:pt idx="299">
                  <c:v>43430</c:v>
                </c:pt>
                <c:pt idx="300">
                  <c:v>43431</c:v>
                </c:pt>
                <c:pt idx="301">
                  <c:v>43432</c:v>
                </c:pt>
                <c:pt idx="302">
                  <c:v>43433</c:v>
                </c:pt>
                <c:pt idx="303">
                  <c:v>43434</c:v>
                </c:pt>
                <c:pt idx="304">
                  <c:v>43435</c:v>
                </c:pt>
                <c:pt idx="305">
                  <c:v>43436</c:v>
                </c:pt>
                <c:pt idx="306">
                  <c:v>43437</c:v>
                </c:pt>
                <c:pt idx="307">
                  <c:v>43438</c:v>
                </c:pt>
                <c:pt idx="308">
                  <c:v>43439</c:v>
                </c:pt>
                <c:pt idx="309">
                  <c:v>43440</c:v>
                </c:pt>
                <c:pt idx="310">
                  <c:v>43441</c:v>
                </c:pt>
                <c:pt idx="311">
                  <c:v>43442</c:v>
                </c:pt>
                <c:pt idx="312">
                  <c:v>43443</c:v>
                </c:pt>
                <c:pt idx="313">
                  <c:v>43444</c:v>
                </c:pt>
                <c:pt idx="314">
                  <c:v>43445</c:v>
                </c:pt>
                <c:pt idx="315">
                  <c:v>43446</c:v>
                </c:pt>
                <c:pt idx="316">
                  <c:v>43447</c:v>
                </c:pt>
                <c:pt idx="317">
                  <c:v>43448</c:v>
                </c:pt>
                <c:pt idx="318">
                  <c:v>43449</c:v>
                </c:pt>
                <c:pt idx="319">
                  <c:v>43450</c:v>
                </c:pt>
                <c:pt idx="320">
                  <c:v>43451</c:v>
                </c:pt>
                <c:pt idx="321">
                  <c:v>43452</c:v>
                </c:pt>
                <c:pt idx="322">
                  <c:v>43453</c:v>
                </c:pt>
                <c:pt idx="323">
                  <c:v>43454</c:v>
                </c:pt>
                <c:pt idx="324">
                  <c:v>43455</c:v>
                </c:pt>
                <c:pt idx="325">
                  <c:v>43456</c:v>
                </c:pt>
                <c:pt idx="326">
                  <c:v>43457</c:v>
                </c:pt>
                <c:pt idx="327">
                  <c:v>43458</c:v>
                </c:pt>
                <c:pt idx="328">
                  <c:v>43459</c:v>
                </c:pt>
                <c:pt idx="329">
                  <c:v>43460</c:v>
                </c:pt>
                <c:pt idx="330">
                  <c:v>43461</c:v>
                </c:pt>
                <c:pt idx="331">
                  <c:v>43462</c:v>
                </c:pt>
                <c:pt idx="332">
                  <c:v>43463</c:v>
                </c:pt>
                <c:pt idx="333">
                  <c:v>43464</c:v>
                </c:pt>
                <c:pt idx="334">
                  <c:v>43465</c:v>
                </c:pt>
                <c:pt idx="335">
                  <c:v>43466</c:v>
                </c:pt>
                <c:pt idx="336">
                  <c:v>43467</c:v>
                </c:pt>
                <c:pt idx="337">
                  <c:v>43468</c:v>
                </c:pt>
                <c:pt idx="338">
                  <c:v>43469</c:v>
                </c:pt>
                <c:pt idx="339">
                  <c:v>43470</c:v>
                </c:pt>
                <c:pt idx="340">
                  <c:v>43471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43477</c:v>
                </c:pt>
                <c:pt idx="347">
                  <c:v>43478</c:v>
                </c:pt>
                <c:pt idx="348">
                  <c:v>43479</c:v>
                </c:pt>
                <c:pt idx="349">
                  <c:v>43480</c:v>
                </c:pt>
                <c:pt idx="350">
                  <c:v>43481</c:v>
                </c:pt>
                <c:pt idx="351">
                  <c:v>43482</c:v>
                </c:pt>
                <c:pt idx="352">
                  <c:v>43483</c:v>
                </c:pt>
                <c:pt idx="353">
                  <c:v>43484</c:v>
                </c:pt>
                <c:pt idx="354">
                  <c:v>43485</c:v>
                </c:pt>
                <c:pt idx="355">
                  <c:v>43486</c:v>
                </c:pt>
                <c:pt idx="356">
                  <c:v>43487</c:v>
                </c:pt>
                <c:pt idx="357">
                  <c:v>43488</c:v>
                </c:pt>
                <c:pt idx="358">
                  <c:v>43489</c:v>
                </c:pt>
                <c:pt idx="359">
                  <c:v>43490</c:v>
                </c:pt>
                <c:pt idx="360">
                  <c:v>43491</c:v>
                </c:pt>
                <c:pt idx="361">
                  <c:v>43492</c:v>
                </c:pt>
                <c:pt idx="362">
                  <c:v>43493</c:v>
                </c:pt>
                <c:pt idx="363">
                  <c:v>43494</c:v>
                </c:pt>
                <c:pt idx="364">
                  <c:v>43495</c:v>
                </c:pt>
              </c:numCache>
            </c:numRef>
          </c:xVal>
          <c:yVal>
            <c:numRef>
              <c:f>all!$B$2:$B$366</c:f>
              <c:numCache>
                <c:formatCode>General</c:formatCode>
                <c:ptCount val="365"/>
                <c:pt idx="0">
                  <c:v>3.3586666666666667</c:v>
                </c:pt>
                <c:pt idx="1">
                  <c:v>3.8256666666666663</c:v>
                </c:pt>
                <c:pt idx="2">
                  <c:v>3.573</c:v>
                </c:pt>
                <c:pt idx="3">
                  <c:v>2.9963333333333333</c:v>
                </c:pt>
                <c:pt idx="4">
                  <c:v>3.1040000000000001</c:v>
                </c:pt>
                <c:pt idx="5">
                  <c:v>7.4178333333333333</c:v>
                </c:pt>
                <c:pt idx="6">
                  <c:v>3.3113333333333332</c:v>
                </c:pt>
                <c:pt idx="7">
                  <c:v>8.7041666666666675</c:v>
                </c:pt>
                <c:pt idx="8">
                  <c:v>3.8969999999999998</c:v>
                </c:pt>
                <c:pt idx="9">
                  <c:v>4.5344999999999995</c:v>
                </c:pt>
                <c:pt idx="10">
                  <c:v>3.045666666666667</c:v>
                </c:pt>
                <c:pt idx="11">
                  <c:v>2.8296666666666668</c:v>
                </c:pt>
                <c:pt idx="12">
                  <c:v>3.3123333333333336</c:v>
                </c:pt>
                <c:pt idx="13">
                  <c:v>3.2310000000000003</c:v>
                </c:pt>
                <c:pt idx="14">
                  <c:v>5.9386666666666663</c:v>
                </c:pt>
                <c:pt idx="15">
                  <c:v>3.8336666666666668</c:v>
                </c:pt>
                <c:pt idx="16">
                  <c:v>4.1663333333333332</c:v>
                </c:pt>
                <c:pt idx="17">
                  <c:v>3.3113333333333332</c:v>
                </c:pt>
                <c:pt idx="18">
                  <c:v>3.2018333333333335</c:v>
                </c:pt>
                <c:pt idx="19">
                  <c:v>2.4458333333333333</c:v>
                </c:pt>
                <c:pt idx="20">
                  <c:v>3.983166666666667</c:v>
                </c:pt>
                <c:pt idx="21">
                  <c:v>3.6733333333333333</c:v>
                </c:pt>
                <c:pt idx="22">
                  <c:v>3.4020000000000001</c:v>
                </c:pt>
                <c:pt idx="23">
                  <c:v>4.375</c:v>
                </c:pt>
                <c:pt idx="24">
                  <c:v>3.6001666666666665</c:v>
                </c:pt>
                <c:pt idx="25">
                  <c:v>3.0886666666666667</c:v>
                </c:pt>
                <c:pt idx="26">
                  <c:v>3.4943333333333331</c:v>
                </c:pt>
                <c:pt idx="27">
                  <c:v>3.496666666666667</c:v>
                </c:pt>
                <c:pt idx="28">
                  <c:v>3.3888333333333334</c:v>
                </c:pt>
                <c:pt idx="29">
                  <c:v>4.2614999999999998</c:v>
                </c:pt>
                <c:pt idx="30">
                  <c:v>4.5563333333333329</c:v>
                </c:pt>
                <c:pt idx="31">
                  <c:v>3.891833333333333</c:v>
                </c:pt>
                <c:pt idx="32">
                  <c:v>3.2941666666666669</c:v>
                </c:pt>
                <c:pt idx="33">
                  <c:v>3.2051666666666665</c:v>
                </c:pt>
                <c:pt idx="34">
                  <c:v>3.7446666666666668</c:v>
                </c:pt>
                <c:pt idx="35">
                  <c:v>4.0584999999999996</c:v>
                </c:pt>
                <c:pt idx="36">
                  <c:v>6.615333333333334</c:v>
                </c:pt>
                <c:pt idx="37">
                  <c:v>3.7253333333333334</c:v>
                </c:pt>
                <c:pt idx="38">
                  <c:v>2.7981666666666665</c:v>
                </c:pt>
                <c:pt idx="39">
                  <c:v>2.7063333333333333</c:v>
                </c:pt>
                <c:pt idx="40">
                  <c:v>2.7583333333333333</c:v>
                </c:pt>
                <c:pt idx="41">
                  <c:v>2.795666666666667</c:v>
                </c:pt>
                <c:pt idx="42">
                  <c:v>2.8631666666666664</c:v>
                </c:pt>
                <c:pt idx="43">
                  <c:v>3.1866666666666665</c:v>
                </c:pt>
                <c:pt idx="44">
                  <c:v>3.2531666666666665</c:v>
                </c:pt>
                <c:pt idx="45">
                  <c:v>2.8155000000000001</c:v>
                </c:pt>
                <c:pt idx="47">
                  <c:v>3.1401666666666666</c:v>
                </c:pt>
                <c:pt idx="48">
                  <c:v>2.9828333333333332</c:v>
                </c:pt>
                <c:pt idx="49">
                  <c:v>2.7386666666666666</c:v>
                </c:pt>
                <c:pt idx="50">
                  <c:v>3.410166666666667</c:v>
                </c:pt>
                <c:pt idx="51">
                  <c:v>3.7873333333333337</c:v>
                </c:pt>
                <c:pt idx="52">
                  <c:v>3.1968333333333332</c:v>
                </c:pt>
                <c:pt idx="53">
                  <c:v>2.9306666666666668</c:v>
                </c:pt>
                <c:pt idx="54">
                  <c:v>3.0255000000000001</c:v>
                </c:pt>
                <c:pt idx="55">
                  <c:v>3.2368333333333337</c:v>
                </c:pt>
                <c:pt idx="56">
                  <c:v>3.2771666666666666</c:v>
                </c:pt>
                <c:pt idx="57">
                  <c:v>3.5888333333333335</c:v>
                </c:pt>
                <c:pt idx="58">
                  <c:v>3.4373333333333336</c:v>
                </c:pt>
                <c:pt idx="59">
                  <c:v>3.1751666666666667</c:v>
                </c:pt>
                <c:pt idx="60">
                  <c:v>2.6963333333333335</c:v>
                </c:pt>
                <c:pt idx="61">
                  <c:v>3.5135000000000001</c:v>
                </c:pt>
                <c:pt idx="62">
                  <c:v>3.6194999999999999</c:v>
                </c:pt>
                <c:pt idx="63">
                  <c:v>2.9255</c:v>
                </c:pt>
                <c:pt idx="64">
                  <c:v>3.4906666666666668</c:v>
                </c:pt>
                <c:pt idx="65">
                  <c:v>3.4268333333333336</c:v>
                </c:pt>
                <c:pt idx="66">
                  <c:v>2.6911666666666667</c:v>
                </c:pt>
                <c:pt idx="67">
                  <c:v>2.7435</c:v>
                </c:pt>
                <c:pt idx="68">
                  <c:v>3.0423333333333331</c:v>
                </c:pt>
                <c:pt idx="69">
                  <c:v>3.3560000000000003</c:v>
                </c:pt>
                <c:pt idx="70">
                  <c:v>3.8815</c:v>
                </c:pt>
                <c:pt idx="71">
                  <c:v>4.048</c:v>
                </c:pt>
                <c:pt idx="72">
                  <c:v>5.1076666666666659</c:v>
                </c:pt>
                <c:pt idx="73">
                  <c:v>3.8898333333333333</c:v>
                </c:pt>
                <c:pt idx="74">
                  <c:v>3.0733333333333333</c:v>
                </c:pt>
                <c:pt idx="75">
                  <c:v>3.0993333333333335</c:v>
                </c:pt>
                <c:pt idx="76">
                  <c:v>3.2253333333333334</c:v>
                </c:pt>
                <c:pt idx="77">
                  <c:v>3.3118333333333334</c:v>
                </c:pt>
                <c:pt idx="78">
                  <c:v>3.3025000000000002</c:v>
                </c:pt>
                <c:pt idx="79">
                  <c:v>4.0121666666666664</c:v>
                </c:pt>
                <c:pt idx="80">
                  <c:v>3.2790000000000004</c:v>
                </c:pt>
                <c:pt idx="81">
                  <c:v>3.1271666666666667</c:v>
                </c:pt>
                <c:pt idx="82">
                  <c:v>3.9328333333333334</c:v>
                </c:pt>
                <c:pt idx="83">
                  <c:v>3.5645000000000002</c:v>
                </c:pt>
                <c:pt idx="84">
                  <c:v>3.8171666666666666</c:v>
                </c:pt>
                <c:pt idx="85">
                  <c:v>4.0436666666666667</c:v>
                </c:pt>
                <c:pt idx="86">
                  <c:v>4.774</c:v>
                </c:pt>
                <c:pt idx="87">
                  <c:v>3.3540000000000001</c:v>
                </c:pt>
                <c:pt idx="88">
                  <c:v>2.9911666666666665</c:v>
                </c:pt>
                <c:pt idx="89">
                  <c:v>3.5666666666666669</c:v>
                </c:pt>
                <c:pt idx="90">
                  <c:v>4.4995000000000003</c:v>
                </c:pt>
                <c:pt idx="91">
                  <c:v>4.3051666666666666</c:v>
                </c:pt>
                <c:pt idx="92">
                  <c:v>4.6463333333333328</c:v>
                </c:pt>
                <c:pt idx="93">
                  <c:v>5.916666666666667</c:v>
                </c:pt>
                <c:pt idx="94">
                  <c:v>3.7543333333333333</c:v>
                </c:pt>
                <c:pt idx="96">
                  <c:v>3.8785000000000003</c:v>
                </c:pt>
                <c:pt idx="97">
                  <c:v>3.9866666666666664</c:v>
                </c:pt>
                <c:pt idx="98">
                  <c:v>3.6659999999999999</c:v>
                </c:pt>
                <c:pt idx="99">
                  <c:v>3.6458333333333335</c:v>
                </c:pt>
                <c:pt idx="100">
                  <c:v>4.0765000000000002</c:v>
                </c:pt>
                <c:pt idx="101">
                  <c:v>3.738</c:v>
                </c:pt>
                <c:pt idx="102">
                  <c:v>2.9056666666666668</c:v>
                </c:pt>
                <c:pt idx="103">
                  <c:v>3.2418333333333331</c:v>
                </c:pt>
                <c:pt idx="104">
                  <c:v>4.7036666666666669</c:v>
                </c:pt>
                <c:pt idx="105">
                  <c:v>4.4254999999999995</c:v>
                </c:pt>
                <c:pt idx="106">
                  <c:v>4.1141666666666667</c:v>
                </c:pt>
                <c:pt idx="107">
                  <c:v>4.1178333333333335</c:v>
                </c:pt>
                <c:pt idx="108">
                  <c:v>3.6078333333333332</c:v>
                </c:pt>
                <c:pt idx="109">
                  <c:v>3.3308333333333331</c:v>
                </c:pt>
                <c:pt idx="110">
                  <c:v>3.2471666666666668</c:v>
                </c:pt>
                <c:pt idx="111">
                  <c:v>3.5766666666666667</c:v>
                </c:pt>
                <c:pt idx="112">
                  <c:v>4.1886666666666663</c:v>
                </c:pt>
                <c:pt idx="113">
                  <c:v>3.5329999999999999</c:v>
                </c:pt>
                <c:pt idx="114">
                  <c:v>3.5091666666666668</c:v>
                </c:pt>
                <c:pt idx="115">
                  <c:v>2.7849999999999997</c:v>
                </c:pt>
                <c:pt idx="116">
                  <c:v>2.8496666666666663</c:v>
                </c:pt>
                <c:pt idx="118">
                  <c:v>3.5946666666666669</c:v>
                </c:pt>
                <c:pt idx="119">
                  <c:v>4.0205000000000002</c:v>
                </c:pt>
                <c:pt idx="120">
                  <c:v>3.9994999999999998</c:v>
                </c:pt>
                <c:pt idx="121">
                  <c:v>4.3901666666666674</c:v>
                </c:pt>
                <c:pt idx="122">
                  <c:v>4.4813333333333336</c:v>
                </c:pt>
                <c:pt idx="123">
                  <c:v>3.0806666666666667</c:v>
                </c:pt>
                <c:pt idx="124">
                  <c:v>3.4078333333333335</c:v>
                </c:pt>
                <c:pt idx="125">
                  <c:v>3.7038333333333333</c:v>
                </c:pt>
                <c:pt idx="126">
                  <c:v>4.1526666666666667</c:v>
                </c:pt>
                <c:pt idx="127">
                  <c:v>4.4514999999999993</c:v>
                </c:pt>
                <c:pt idx="128">
                  <c:v>5.1406666666666663</c:v>
                </c:pt>
                <c:pt idx="129">
                  <c:v>3.7935000000000003</c:v>
                </c:pt>
                <c:pt idx="130">
                  <c:v>3.5216666666666669</c:v>
                </c:pt>
                <c:pt idx="131">
                  <c:v>3.6843333333333335</c:v>
                </c:pt>
                <c:pt idx="132">
                  <c:v>3.8014999999999999</c:v>
                </c:pt>
                <c:pt idx="133">
                  <c:v>5.5386666666666668</c:v>
                </c:pt>
                <c:pt idx="134">
                  <c:v>5.8250000000000002</c:v>
                </c:pt>
                <c:pt idx="135">
                  <c:v>6.7538333333333336</c:v>
                </c:pt>
                <c:pt idx="136">
                  <c:v>4.7039999999999997</c:v>
                </c:pt>
                <c:pt idx="137">
                  <c:v>2.9121666666666663</c:v>
                </c:pt>
                <c:pt idx="138">
                  <c:v>3.0536666666666665</c:v>
                </c:pt>
                <c:pt idx="139">
                  <c:v>3.6234999999999999</c:v>
                </c:pt>
                <c:pt idx="140">
                  <c:v>3.8248333333333333</c:v>
                </c:pt>
                <c:pt idx="141">
                  <c:v>5.871833333333333</c:v>
                </c:pt>
                <c:pt idx="142">
                  <c:v>3.7635000000000001</c:v>
                </c:pt>
                <c:pt idx="143">
                  <c:v>4.8334999999999999</c:v>
                </c:pt>
                <c:pt idx="144">
                  <c:v>3.6408333333333331</c:v>
                </c:pt>
                <c:pt idx="145">
                  <c:v>3.2076666666666669</c:v>
                </c:pt>
                <c:pt idx="146">
                  <c:v>4.9091666666666667</c:v>
                </c:pt>
                <c:pt idx="147">
                  <c:v>3.3654999999999999</c:v>
                </c:pt>
                <c:pt idx="148">
                  <c:v>3.6761666666666666</c:v>
                </c:pt>
                <c:pt idx="149">
                  <c:v>4.4736666666666673</c:v>
                </c:pt>
                <c:pt idx="150">
                  <c:v>3.2701666666666669</c:v>
                </c:pt>
                <c:pt idx="151">
                  <c:v>2.9943333333333331</c:v>
                </c:pt>
                <c:pt idx="152">
                  <c:v>3.1665000000000001</c:v>
                </c:pt>
                <c:pt idx="155">
                  <c:v>3.0436666666666667</c:v>
                </c:pt>
                <c:pt idx="156">
                  <c:v>3.5063333333333331</c:v>
                </c:pt>
                <c:pt idx="157">
                  <c:v>3.9369999999999998</c:v>
                </c:pt>
                <c:pt idx="158">
                  <c:v>3.0421666666666667</c:v>
                </c:pt>
                <c:pt idx="159">
                  <c:v>3.5703333333333331</c:v>
                </c:pt>
                <c:pt idx="161">
                  <c:v>3.6996666666666664</c:v>
                </c:pt>
                <c:pt idx="162">
                  <c:v>3.9584999999999999</c:v>
                </c:pt>
                <c:pt idx="163">
                  <c:v>3.7798333333333334</c:v>
                </c:pt>
                <c:pt idx="164">
                  <c:v>3.5114999999999998</c:v>
                </c:pt>
                <c:pt idx="165">
                  <c:v>3.0443333333333333</c:v>
                </c:pt>
                <c:pt idx="166">
                  <c:v>4.2285000000000004</c:v>
                </c:pt>
                <c:pt idx="167">
                  <c:v>3.6395</c:v>
                </c:pt>
                <c:pt idx="168">
                  <c:v>3.8468333333333335</c:v>
                </c:pt>
                <c:pt idx="169">
                  <c:v>4.3469999999999995</c:v>
                </c:pt>
                <c:pt idx="170">
                  <c:v>4.9399999999999995</c:v>
                </c:pt>
                <c:pt idx="171">
                  <c:v>3.6098333333333334</c:v>
                </c:pt>
                <c:pt idx="172">
                  <c:v>3.2891666666666666</c:v>
                </c:pt>
                <c:pt idx="173">
                  <c:v>3.3486666666666665</c:v>
                </c:pt>
                <c:pt idx="174">
                  <c:v>3.5498333333333334</c:v>
                </c:pt>
                <c:pt idx="175">
                  <c:v>3.4076666666666666</c:v>
                </c:pt>
                <c:pt idx="176">
                  <c:v>3.4203333333333332</c:v>
                </c:pt>
                <c:pt idx="177">
                  <c:v>3.7084999999999999</c:v>
                </c:pt>
                <c:pt idx="178">
                  <c:v>3.4396666666666667</c:v>
                </c:pt>
                <c:pt idx="179">
                  <c:v>3.3948333333333331</c:v>
                </c:pt>
                <c:pt idx="180">
                  <c:v>3.6004999999999998</c:v>
                </c:pt>
                <c:pt idx="181">
                  <c:v>3.4356666666666666</c:v>
                </c:pt>
                <c:pt idx="182">
                  <c:v>4.0128333333333339</c:v>
                </c:pt>
                <c:pt idx="183">
                  <c:v>3.7063333333333333</c:v>
                </c:pt>
                <c:pt idx="184">
                  <c:v>5.5293333333333328</c:v>
                </c:pt>
                <c:pt idx="185">
                  <c:v>4.1453333333333333</c:v>
                </c:pt>
                <c:pt idx="186">
                  <c:v>3.6228333333333333</c:v>
                </c:pt>
                <c:pt idx="187">
                  <c:v>3.3806666666666669</c:v>
                </c:pt>
                <c:pt idx="188">
                  <c:v>3.7663333333333333</c:v>
                </c:pt>
                <c:pt idx="189">
                  <c:v>3.2386666666666666</c:v>
                </c:pt>
                <c:pt idx="190">
                  <c:v>3.4226666666666667</c:v>
                </c:pt>
                <c:pt idx="191">
                  <c:v>3.8796666666666666</c:v>
                </c:pt>
                <c:pt idx="192">
                  <c:v>3.1933333333333334</c:v>
                </c:pt>
                <c:pt idx="193">
                  <c:v>3.2949999999999999</c:v>
                </c:pt>
                <c:pt idx="194">
                  <c:v>3.4430000000000001</c:v>
                </c:pt>
                <c:pt idx="195">
                  <c:v>3.8236666666666665</c:v>
                </c:pt>
                <c:pt idx="196">
                  <c:v>3.7761666666666667</c:v>
                </c:pt>
                <c:pt idx="197">
                  <c:v>4.8261666666666665</c:v>
                </c:pt>
                <c:pt idx="198">
                  <c:v>4.4661666666666671</c:v>
                </c:pt>
                <c:pt idx="199">
                  <c:v>4.4506666666666668</c:v>
                </c:pt>
                <c:pt idx="200">
                  <c:v>3.7691666666666666</c:v>
                </c:pt>
                <c:pt idx="201">
                  <c:v>4.9574999999999996</c:v>
                </c:pt>
                <c:pt idx="202">
                  <c:v>6.3776666666666673</c:v>
                </c:pt>
                <c:pt idx="203">
                  <c:v>5.0631666666666666</c:v>
                </c:pt>
                <c:pt idx="204">
                  <c:v>5.2169999999999996</c:v>
                </c:pt>
                <c:pt idx="205">
                  <c:v>6.572166666666666</c:v>
                </c:pt>
                <c:pt idx="206">
                  <c:v>3.681</c:v>
                </c:pt>
                <c:pt idx="207">
                  <c:v>3.8541666666666665</c:v>
                </c:pt>
                <c:pt idx="208">
                  <c:v>4.5861666666666672</c:v>
                </c:pt>
                <c:pt idx="209">
                  <c:v>5.0941666666666663</c:v>
                </c:pt>
                <c:pt idx="210">
                  <c:v>4.6520000000000001</c:v>
                </c:pt>
                <c:pt idx="211">
                  <c:v>4.8479999999999999</c:v>
                </c:pt>
                <c:pt idx="212">
                  <c:v>5.3448333333333329</c:v>
                </c:pt>
                <c:pt idx="217">
                  <c:v>4.0129999999999999</c:v>
                </c:pt>
                <c:pt idx="218">
                  <c:v>4.4779999999999998</c:v>
                </c:pt>
                <c:pt idx="219">
                  <c:v>4.7431666666666663</c:v>
                </c:pt>
                <c:pt idx="220">
                  <c:v>3.9948333333333332</c:v>
                </c:pt>
                <c:pt idx="221">
                  <c:v>3.4728333333333334</c:v>
                </c:pt>
                <c:pt idx="222">
                  <c:v>3.8803333333333332</c:v>
                </c:pt>
                <c:pt idx="223">
                  <c:v>4.4479999999999995</c:v>
                </c:pt>
                <c:pt idx="224">
                  <c:v>2.6676666666666669</c:v>
                </c:pt>
                <c:pt idx="227">
                  <c:v>4.0305</c:v>
                </c:pt>
                <c:pt idx="228">
                  <c:v>3.5020000000000002</c:v>
                </c:pt>
                <c:pt idx="229">
                  <c:v>3.8106666666666666</c:v>
                </c:pt>
                <c:pt idx="230">
                  <c:v>4.4604999999999997</c:v>
                </c:pt>
                <c:pt idx="231">
                  <c:v>4.4203333333333337</c:v>
                </c:pt>
                <c:pt idx="232">
                  <c:v>4.8608333333333329</c:v>
                </c:pt>
                <c:pt idx="233">
                  <c:v>4.9004999999999992</c:v>
                </c:pt>
                <c:pt idx="234">
                  <c:v>4.67</c:v>
                </c:pt>
                <c:pt idx="235">
                  <c:v>3.2305000000000001</c:v>
                </c:pt>
                <c:pt idx="236">
                  <c:v>4.371833333333333</c:v>
                </c:pt>
                <c:pt idx="237">
                  <c:v>3.7614999999999998</c:v>
                </c:pt>
                <c:pt idx="238">
                  <c:v>3.9979999999999998</c:v>
                </c:pt>
                <c:pt idx="239">
                  <c:v>4.6868333333333334</c:v>
                </c:pt>
                <c:pt idx="240">
                  <c:v>4.7544999999999993</c:v>
                </c:pt>
                <c:pt idx="241">
                  <c:v>3.3796666666666666</c:v>
                </c:pt>
                <c:pt idx="242">
                  <c:v>3.0766666666666667</c:v>
                </c:pt>
                <c:pt idx="243">
                  <c:v>4.2208333333333332</c:v>
                </c:pt>
                <c:pt idx="244">
                  <c:v>4.2185000000000006</c:v>
                </c:pt>
                <c:pt idx="245">
                  <c:v>5.42</c:v>
                </c:pt>
                <c:pt idx="246">
                  <c:v>4.8884999999999996</c:v>
                </c:pt>
                <c:pt idx="247">
                  <c:v>5.2751666666666663</c:v>
                </c:pt>
                <c:pt idx="248">
                  <c:v>5.5708333333333337</c:v>
                </c:pt>
                <c:pt idx="249">
                  <c:v>3.9590000000000001</c:v>
                </c:pt>
                <c:pt idx="250">
                  <c:v>3.2805000000000004</c:v>
                </c:pt>
                <c:pt idx="251">
                  <c:v>4.819</c:v>
                </c:pt>
                <c:pt idx="252">
                  <c:v>5.1443333333333339</c:v>
                </c:pt>
                <c:pt idx="253">
                  <c:v>3.9939999999999998</c:v>
                </c:pt>
                <c:pt idx="254">
                  <c:v>4.7206666666666672</c:v>
                </c:pt>
                <c:pt idx="255">
                  <c:v>3.9279999999999999</c:v>
                </c:pt>
                <c:pt idx="256">
                  <c:v>3.109666666666667</c:v>
                </c:pt>
                <c:pt idx="257">
                  <c:v>3.9736666666666665</c:v>
                </c:pt>
                <c:pt idx="258">
                  <c:v>3.7949999999999999</c:v>
                </c:pt>
                <c:pt idx="259">
                  <c:v>3.7308333333333334</c:v>
                </c:pt>
                <c:pt idx="260">
                  <c:v>4.7901666666666669</c:v>
                </c:pt>
                <c:pt idx="261">
                  <c:v>4.530666666666666</c:v>
                </c:pt>
                <c:pt idx="262">
                  <c:v>3.7688333333333333</c:v>
                </c:pt>
                <c:pt idx="263">
                  <c:v>4.0681666666666665</c:v>
                </c:pt>
                <c:pt idx="264">
                  <c:v>3.4650000000000003</c:v>
                </c:pt>
                <c:pt idx="265">
                  <c:v>3.9671666666666665</c:v>
                </c:pt>
                <c:pt idx="266">
                  <c:v>3.645</c:v>
                </c:pt>
                <c:pt idx="267">
                  <c:v>3.9486666666666665</c:v>
                </c:pt>
                <c:pt idx="268">
                  <c:v>6.1091666666666669</c:v>
                </c:pt>
                <c:pt idx="269">
                  <c:v>3.0366666666666666</c:v>
                </c:pt>
                <c:pt idx="270">
                  <c:v>2.99</c:v>
                </c:pt>
                <c:pt idx="271">
                  <c:v>3.3086666666666669</c:v>
                </c:pt>
                <c:pt idx="272">
                  <c:v>3.722</c:v>
                </c:pt>
                <c:pt idx="273">
                  <c:v>4.1661666666666664</c:v>
                </c:pt>
                <c:pt idx="274">
                  <c:v>4.4424999999999999</c:v>
                </c:pt>
                <c:pt idx="275">
                  <c:v>4.6448333333333336</c:v>
                </c:pt>
                <c:pt idx="276">
                  <c:v>4.1448333333333336</c:v>
                </c:pt>
                <c:pt idx="277">
                  <c:v>3.2538333333333331</c:v>
                </c:pt>
                <c:pt idx="278">
                  <c:v>3.5943333333333332</c:v>
                </c:pt>
                <c:pt idx="279">
                  <c:v>3.5438333333333332</c:v>
                </c:pt>
                <c:pt idx="280">
                  <c:v>3.8555000000000001</c:v>
                </c:pt>
                <c:pt idx="281">
                  <c:v>3.3866666666666663</c:v>
                </c:pt>
                <c:pt idx="282">
                  <c:v>3.6189999999999998</c:v>
                </c:pt>
                <c:pt idx="283">
                  <c:v>2.7269999999999999</c:v>
                </c:pt>
                <c:pt idx="284">
                  <c:v>2.629</c:v>
                </c:pt>
                <c:pt idx="285">
                  <c:v>2.1243333333333334</c:v>
                </c:pt>
                <c:pt idx="286">
                  <c:v>3.5880000000000001</c:v>
                </c:pt>
                <c:pt idx="287">
                  <c:v>3.0791666666666666</c:v>
                </c:pt>
                <c:pt idx="288">
                  <c:v>4.5023333333333335</c:v>
                </c:pt>
                <c:pt idx="289">
                  <c:v>3.4209999999999998</c:v>
                </c:pt>
                <c:pt idx="290">
                  <c:v>2.7271666666666667</c:v>
                </c:pt>
                <c:pt idx="291">
                  <c:v>3.0161666666666664</c:v>
                </c:pt>
                <c:pt idx="292">
                  <c:v>3.9321666666666668</c:v>
                </c:pt>
                <c:pt idx="293">
                  <c:v>3.3456666666666668</c:v>
                </c:pt>
                <c:pt idx="294">
                  <c:v>2.3428333333333331</c:v>
                </c:pt>
                <c:pt idx="297">
                  <c:v>3.8378333333333337</c:v>
                </c:pt>
                <c:pt idx="298">
                  <c:v>2.5390000000000001</c:v>
                </c:pt>
                <c:pt idx="299">
                  <c:v>3.2079999999999997</c:v>
                </c:pt>
                <c:pt idx="300">
                  <c:v>4.0548333333333328</c:v>
                </c:pt>
                <c:pt idx="301">
                  <c:v>2.7006666666666663</c:v>
                </c:pt>
                <c:pt idx="302">
                  <c:v>2.8321666666666667</c:v>
                </c:pt>
                <c:pt idx="303">
                  <c:v>4.1091666666666669</c:v>
                </c:pt>
                <c:pt idx="304">
                  <c:v>2.9990000000000001</c:v>
                </c:pt>
                <c:pt idx="305">
                  <c:v>3.2973333333333334</c:v>
                </c:pt>
                <c:pt idx="306">
                  <c:v>3.2961666666666667</c:v>
                </c:pt>
                <c:pt idx="307">
                  <c:v>3.3125</c:v>
                </c:pt>
                <c:pt idx="308">
                  <c:v>2.8785000000000003</c:v>
                </c:pt>
                <c:pt idx="309">
                  <c:v>3.5458333333333334</c:v>
                </c:pt>
                <c:pt idx="310">
                  <c:v>3.4843333333333333</c:v>
                </c:pt>
                <c:pt idx="311">
                  <c:v>2.7415000000000003</c:v>
                </c:pt>
                <c:pt idx="312">
                  <c:v>2.5625</c:v>
                </c:pt>
                <c:pt idx="313">
                  <c:v>2.5466666666666669</c:v>
                </c:pt>
                <c:pt idx="314">
                  <c:v>3.2806666666666668</c:v>
                </c:pt>
                <c:pt idx="315">
                  <c:v>3.0484999999999998</c:v>
                </c:pt>
                <c:pt idx="316">
                  <c:v>3.0376666666666665</c:v>
                </c:pt>
                <c:pt idx="317">
                  <c:v>3.8286666666666664</c:v>
                </c:pt>
                <c:pt idx="318">
                  <c:v>2.8688333333333333</c:v>
                </c:pt>
                <c:pt idx="319">
                  <c:v>2.6839999999999997</c:v>
                </c:pt>
                <c:pt idx="320">
                  <c:v>2.867833333333333</c:v>
                </c:pt>
                <c:pt idx="321">
                  <c:v>3.1395</c:v>
                </c:pt>
                <c:pt idx="322">
                  <c:v>3.758666666666667</c:v>
                </c:pt>
                <c:pt idx="323">
                  <c:v>3.7545000000000002</c:v>
                </c:pt>
                <c:pt idx="324">
                  <c:v>3.6785000000000001</c:v>
                </c:pt>
                <c:pt idx="325">
                  <c:v>2.5261666666666667</c:v>
                </c:pt>
                <c:pt idx="326">
                  <c:v>2.4838333333333336</c:v>
                </c:pt>
                <c:pt idx="327">
                  <c:v>2.1521666666666666</c:v>
                </c:pt>
                <c:pt idx="329">
                  <c:v>2.1941666666666668</c:v>
                </c:pt>
                <c:pt idx="330">
                  <c:v>2.2461666666666669</c:v>
                </c:pt>
                <c:pt idx="331">
                  <c:v>2.4670000000000001</c:v>
                </c:pt>
                <c:pt idx="332">
                  <c:v>2.2528333333333332</c:v>
                </c:pt>
                <c:pt idx="333">
                  <c:v>2.5069999999999997</c:v>
                </c:pt>
                <c:pt idx="334">
                  <c:v>2.2314999999999996</c:v>
                </c:pt>
                <c:pt idx="337">
                  <c:v>2.4388333333333336</c:v>
                </c:pt>
                <c:pt idx="338">
                  <c:v>2.9979999999999998</c:v>
                </c:pt>
                <c:pt idx="339">
                  <c:v>2.875</c:v>
                </c:pt>
                <c:pt idx="340">
                  <c:v>3.0561666666666669</c:v>
                </c:pt>
                <c:pt idx="341">
                  <c:v>3.0578333333333334</c:v>
                </c:pt>
                <c:pt idx="342">
                  <c:v>3.3756666666666666</c:v>
                </c:pt>
                <c:pt idx="343">
                  <c:v>2.9523333333333333</c:v>
                </c:pt>
                <c:pt idx="344">
                  <c:v>2.8675000000000002</c:v>
                </c:pt>
                <c:pt idx="345">
                  <c:v>3.4296666666666669</c:v>
                </c:pt>
                <c:pt idx="346">
                  <c:v>6.3516666666666675</c:v>
                </c:pt>
                <c:pt idx="347">
                  <c:v>3.1068333333333333</c:v>
                </c:pt>
                <c:pt idx="348">
                  <c:v>3.1801666666666666</c:v>
                </c:pt>
                <c:pt idx="349">
                  <c:v>3.2698333333333331</c:v>
                </c:pt>
                <c:pt idx="350">
                  <c:v>3.6623333333333337</c:v>
                </c:pt>
                <c:pt idx="351">
                  <c:v>3.3268333333333335</c:v>
                </c:pt>
                <c:pt idx="352">
                  <c:v>3.7806666666666668</c:v>
                </c:pt>
                <c:pt idx="353">
                  <c:v>2.8115000000000001</c:v>
                </c:pt>
                <c:pt idx="354">
                  <c:v>4.8758333333333335</c:v>
                </c:pt>
                <c:pt idx="355">
                  <c:v>3.0256666666666665</c:v>
                </c:pt>
                <c:pt idx="356">
                  <c:v>3.3714999999999997</c:v>
                </c:pt>
                <c:pt idx="357">
                  <c:v>4.0415000000000001</c:v>
                </c:pt>
                <c:pt idx="358">
                  <c:v>4.3914999999999997</c:v>
                </c:pt>
                <c:pt idx="359">
                  <c:v>3.1955</c:v>
                </c:pt>
                <c:pt idx="360">
                  <c:v>2.9018333333333337</c:v>
                </c:pt>
                <c:pt idx="361">
                  <c:v>2.6476666666666668</c:v>
                </c:pt>
                <c:pt idx="362">
                  <c:v>3.2601666666666671</c:v>
                </c:pt>
                <c:pt idx="363">
                  <c:v>3.0145</c:v>
                </c:pt>
                <c:pt idx="364">
                  <c:v>1.9948333333333332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28-4E24-8A07-0E7EB9F5D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687696"/>
        <c:axId val="367688352"/>
      </c:scatterChart>
      <c:scatterChart>
        <c:scatterStyle val="smoothMarker"/>
        <c:varyColors val="0"/>
        <c:ser>
          <c:idx val="1"/>
          <c:order val="1"/>
          <c:tx>
            <c:strRef>
              <c:f>all!$C$1</c:f>
              <c:strCache>
                <c:ptCount val="1"/>
                <c:pt idx="0">
                  <c:v>Transfer Risk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all!$A$2:$A$366</c:f>
              <c:numCache>
                <c:formatCode>m/d/yyyy</c:formatCode>
                <c:ptCount val="365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43134</c:v>
                </c:pt>
                <c:pt idx="4">
                  <c:v>43135</c:v>
                </c:pt>
                <c:pt idx="5">
                  <c:v>43136</c:v>
                </c:pt>
                <c:pt idx="6">
                  <c:v>43137</c:v>
                </c:pt>
                <c:pt idx="7">
                  <c:v>43138</c:v>
                </c:pt>
                <c:pt idx="8">
                  <c:v>43139</c:v>
                </c:pt>
                <c:pt idx="9">
                  <c:v>43140</c:v>
                </c:pt>
                <c:pt idx="10">
                  <c:v>43141</c:v>
                </c:pt>
                <c:pt idx="11">
                  <c:v>43142</c:v>
                </c:pt>
                <c:pt idx="12">
                  <c:v>43143</c:v>
                </c:pt>
                <c:pt idx="13">
                  <c:v>43144</c:v>
                </c:pt>
                <c:pt idx="14">
                  <c:v>43145</c:v>
                </c:pt>
                <c:pt idx="15">
                  <c:v>43146</c:v>
                </c:pt>
                <c:pt idx="16">
                  <c:v>43147</c:v>
                </c:pt>
                <c:pt idx="17">
                  <c:v>43148</c:v>
                </c:pt>
                <c:pt idx="18">
                  <c:v>43149</c:v>
                </c:pt>
                <c:pt idx="19">
                  <c:v>43150</c:v>
                </c:pt>
                <c:pt idx="20">
                  <c:v>43151</c:v>
                </c:pt>
                <c:pt idx="21">
                  <c:v>43152</c:v>
                </c:pt>
                <c:pt idx="22">
                  <c:v>43153</c:v>
                </c:pt>
                <c:pt idx="23">
                  <c:v>43154</c:v>
                </c:pt>
                <c:pt idx="24">
                  <c:v>43155</c:v>
                </c:pt>
                <c:pt idx="25">
                  <c:v>43156</c:v>
                </c:pt>
                <c:pt idx="26">
                  <c:v>43157</c:v>
                </c:pt>
                <c:pt idx="27">
                  <c:v>43158</c:v>
                </c:pt>
                <c:pt idx="28">
                  <c:v>43159</c:v>
                </c:pt>
                <c:pt idx="29">
                  <c:v>43160</c:v>
                </c:pt>
                <c:pt idx="30">
                  <c:v>43161</c:v>
                </c:pt>
                <c:pt idx="31">
                  <c:v>43162</c:v>
                </c:pt>
                <c:pt idx="32">
                  <c:v>43163</c:v>
                </c:pt>
                <c:pt idx="33">
                  <c:v>43164</c:v>
                </c:pt>
                <c:pt idx="34">
                  <c:v>43165</c:v>
                </c:pt>
                <c:pt idx="35">
                  <c:v>43166</c:v>
                </c:pt>
                <c:pt idx="36">
                  <c:v>43167</c:v>
                </c:pt>
                <c:pt idx="37">
                  <c:v>43168</c:v>
                </c:pt>
                <c:pt idx="38">
                  <c:v>43169</c:v>
                </c:pt>
                <c:pt idx="39">
                  <c:v>43170</c:v>
                </c:pt>
                <c:pt idx="40">
                  <c:v>43171</c:v>
                </c:pt>
                <c:pt idx="41">
                  <c:v>43172</c:v>
                </c:pt>
                <c:pt idx="42">
                  <c:v>43173</c:v>
                </c:pt>
                <c:pt idx="43">
                  <c:v>43174</c:v>
                </c:pt>
                <c:pt idx="44">
                  <c:v>43175</c:v>
                </c:pt>
                <c:pt idx="45">
                  <c:v>43176</c:v>
                </c:pt>
                <c:pt idx="46">
                  <c:v>43177</c:v>
                </c:pt>
                <c:pt idx="47">
                  <c:v>43178</c:v>
                </c:pt>
                <c:pt idx="48">
                  <c:v>43179</c:v>
                </c:pt>
                <c:pt idx="49">
                  <c:v>43180</c:v>
                </c:pt>
                <c:pt idx="50">
                  <c:v>43181</c:v>
                </c:pt>
                <c:pt idx="51">
                  <c:v>43182</c:v>
                </c:pt>
                <c:pt idx="52">
                  <c:v>43183</c:v>
                </c:pt>
                <c:pt idx="53">
                  <c:v>43184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43190</c:v>
                </c:pt>
                <c:pt idx="60">
                  <c:v>43191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43197</c:v>
                </c:pt>
                <c:pt idx="67">
                  <c:v>43198</c:v>
                </c:pt>
                <c:pt idx="68">
                  <c:v>43199</c:v>
                </c:pt>
                <c:pt idx="69">
                  <c:v>43200</c:v>
                </c:pt>
                <c:pt idx="70">
                  <c:v>43201</c:v>
                </c:pt>
                <c:pt idx="71">
                  <c:v>43202</c:v>
                </c:pt>
                <c:pt idx="72">
                  <c:v>43203</c:v>
                </c:pt>
                <c:pt idx="73">
                  <c:v>43204</c:v>
                </c:pt>
                <c:pt idx="74">
                  <c:v>43205</c:v>
                </c:pt>
                <c:pt idx="75">
                  <c:v>43206</c:v>
                </c:pt>
                <c:pt idx="76">
                  <c:v>43207</c:v>
                </c:pt>
                <c:pt idx="77">
                  <c:v>43208</c:v>
                </c:pt>
                <c:pt idx="78">
                  <c:v>43209</c:v>
                </c:pt>
                <c:pt idx="79">
                  <c:v>43210</c:v>
                </c:pt>
                <c:pt idx="80">
                  <c:v>43211</c:v>
                </c:pt>
                <c:pt idx="81">
                  <c:v>43212</c:v>
                </c:pt>
                <c:pt idx="82">
                  <c:v>43213</c:v>
                </c:pt>
                <c:pt idx="83">
                  <c:v>43214</c:v>
                </c:pt>
                <c:pt idx="84">
                  <c:v>43215</c:v>
                </c:pt>
                <c:pt idx="85">
                  <c:v>43216</c:v>
                </c:pt>
                <c:pt idx="86">
                  <c:v>43217</c:v>
                </c:pt>
                <c:pt idx="87">
                  <c:v>43218</c:v>
                </c:pt>
                <c:pt idx="88">
                  <c:v>43219</c:v>
                </c:pt>
                <c:pt idx="89">
                  <c:v>43220</c:v>
                </c:pt>
                <c:pt idx="90">
                  <c:v>43221</c:v>
                </c:pt>
                <c:pt idx="91">
                  <c:v>43222</c:v>
                </c:pt>
                <c:pt idx="92">
                  <c:v>43223</c:v>
                </c:pt>
                <c:pt idx="93">
                  <c:v>43224</c:v>
                </c:pt>
                <c:pt idx="94">
                  <c:v>43225</c:v>
                </c:pt>
                <c:pt idx="95">
                  <c:v>43226</c:v>
                </c:pt>
                <c:pt idx="96">
                  <c:v>43227</c:v>
                </c:pt>
                <c:pt idx="97">
                  <c:v>43228</c:v>
                </c:pt>
                <c:pt idx="98">
                  <c:v>43229</c:v>
                </c:pt>
                <c:pt idx="99">
                  <c:v>43230</c:v>
                </c:pt>
                <c:pt idx="100">
                  <c:v>43231</c:v>
                </c:pt>
                <c:pt idx="101">
                  <c:v>43232</c:v>
                </c:pt>
                <c:pt idx="102">
                  <c:v>43233</c:v>
                </c:pt>
                <c:pt idx="103">
                  <c:v>43234</c:v>
                </c:pt>
                <c:pt idx="104">
                  <c:v>43235</c:v>
                </c:pt>
                <c:pt idx="105">
                  <c:v>43236</c:v>
                </c:pt>
                <c:pt idx="106">
                  <c:v>43237</c:v>
                </c:pt>
                <c:pt idx="107">
                  <c:v>43238</c:v>
                </c:pt>
                <c:pt idx="108">
                  <c:v>43239</c:v>
                </c:pt>
                <c:pt idx="109">
                  <c:v>43240</c:v>
                </c:pt>
                <c:pt idx="110">
                  <c:v>43241</c:v>
                </c:pt>
                <c:pt idx="111">
                  <c:v>43242</c:v>
                </c:pt>
                <c:pt idx="112">
                  <c:v>43243</c:v>
                </c:pt>
                <c:pt idx="113">
                  <c:v>43244</c:v>
                </c:pt>
                <c:pt idx="114">
                  <c:v>43245</c:v>
                </c:pt>
                <c:pt idx="115">
                  <c:v>43246</c:v>
                </c:pt>
                <c:pt idx="116">
                  <c:v>43247</c:v>
                </c:pt>
                <c:pt idx="117">
                  <c:v>43248</c:v>
                </c:pt>
                <c:pt idx="118">
                  <c:v>43249</c:v>
                </c:pt>
                <c:pt idx="119">
                  <c:v>43250</c:v>
                </c:pt>
                <c:pt idx="120">
                  <c:v>43251</c:v>
                </c:pt>
                <c:pt idx="121">
                  <c:v>43252</c:v>
                </c:pt>
                <c:pt idx="122">
                  <c:v>43253</c:v>
                </c:pt>
                <c:pt idx="123">
                  <c:v>43254</c:v>
                </c:pt>
                <c:pt idx="124">
                  <c:v>43255</c:v>
                </c:pt>
                <c:pt idx="125">
                  <c:v>43256</c:v>
                </c:pt>
                <c:pt idx="126">
                  <c:v>43257</c:v>
                </c:pt>
                <c:pt idx="127">
                  <c:v>43258</c:v>
                </c:pt>
                <c:pt idx="128">
                  <c:v>43259</c:v>
                </c:pt>
                <c:pt idx="129">
                  <c:v>43260</c:v>
                </c:pt>
                <c:pt idx="130">
                  <c:v>43261</c:v>
                </c:pt>
                <c:pt idx="131">
                  <c:v>43262</c:v>
                </c:pt>
                <c:pt idx="132">
                  <c:v>43263</c:v>
                </c:pt>
                <c:pt idx="133">
                  <c:v>43264</c:v>
                </c:pt>
                <c:pt idx="134">
                  <c:v>43265</c:v>
                </c:pt>
                <c:pt idx="135">
                  <c:v>43266</c:v>
                </c:pt>
                <c:pt idx="136">
                  <c:v>43267</c:v>
                </c:pt>
                <c:pt idx="137">
                  <c:v>43268</c:v>
                </c:pt>
                <c:pt idx="138">
                  <c:v>43269</c:v>
                </c:pt>
                <c:pt idx="139">
                  <c:v>43270</c:v>
                </c:pt>
                <c:pt idx="140">
                  <c:v>43271</c:v>
                </c:pt>
                <c:pt idx="141">
                  <c:v>43272</c:v>
                </c:pt>
                <c:pt idx="142">
                  <c:v>43273</c:v>
                </c:pt>
                <c:pt idx="143">
                  <c:v>43274</c:v>
                </c:pt>
                <c:pt idx="144">
                  <c:v>43275</c:v>
                </c:pt>
                <c:pt idx="145">
                  <c:v>43276</c:v>
                </c:pt>
                <c:pt idx="146">
                  <c:v>43277</c:v>
                </c:pt>
                <c:pt idx="147">
                  <c:v>43278</c:v>
                </c:pt>
                <c:pt idx="148">
                  <c:v>43279</c:v>
                </c:pt>
                <c:pt idx="149">
                  <c:v>43280</c:v>
                </c:pt>
                <c:pt idx="150">
                  <c:v>43281</c:v>
                </c:pt>
                <c:pt idx="151">
                  <c:v>43282</c:v>
                </c:pt>
                <c:pt idx="152">
                  <c:v>43283</c:v>
                </c:pt>
                <c:pt idx="153">
                  <c:v>43284</c:v>
                </c:pt>
                <c:pt idx="154">
                  <c:v>43285</c:v>
                </c:pt>
                <c:pt idx="155">
                  <c:v>43286</c:v>
                </c:pt>
                <c:pt idx="156">
                  <c:v>43287</c:v>
                </c:pt>
                <c:pt idx="157">
                  <c:v>43288</c:v>
                </c:pt>
                <c:pt idx="158">
                  <c:v>43289</c:v>
                </c:pt>
                <c:pt idx="159">
                  <c:v>43290</c:v>
                </c:pt>
                <c:pt idx="160">
                  <c:v>43291</c:v>
                </c:pt>
                <c:pt idx="161">
                  <c:v>43292</c:v>
                </c:pt>
                <c:pt idx="162">
                  <c:v>43293</c:v>
                </c:pt>
                <c:pt idx="163">
                  <c:v>43294</c:v>
                </c:pt>
                <c:pt idx="164">
                  <c:v>43295</c:v>
                </c:pt>
                <c:pt idx="165">
                  <c:v>43296</c:v>
                </c:pt>
                <c:pt idx="166">
                  <c:v>43297</c:v>
                </c:pt>
                <c:pt idx="167">
                  <c:v>43298</c:v>
                </c:pt>
                <c:pt idx="168">
                  <c:v>43299</c:v>
                </c:pt>
                <c:pt idx="169">
                  <c:v>43300</c:v>
                </c:pt>
                <c:pt idx="170">
                  <c:v>43301</c:v>
                </c:pt>
                <c:pt idx="171">
                  <c:v>43302</c:v>
                </c:pt>
                <c:pt idx="172">
                  <c:v>43303</c:v>
                </c:pt>
                <c:pt idx="173">
                  <c:v>43304</c:v>
                </c:pt>
                <c:pt idx="174">
                  <c:v>43305</c:v>
                </c:pt>
                <c:pt idx="175">
                  <c:v>43306</c:v>
                </c:pt>
                <c:pt idx="176">
                  <c:v>43307</c:v>
                </c:pt>
                <c:pt idx="177">
                  <c:v>43308</c:v>
                </c:pt>
                <c:pt idx="178">
                  <c:v>43309</c:v>
                </c:pt>
                <c:pt idx="179">
                  <c:v>43310</c:v>
                </c:pt>
                <c:pt idx="180">
                  <c:v>43311</c:v>
                </c:pt>
                <c:pt idx="181">
                  <c:v>43312</c:v>
                </c:pt>
                <c:pt idx="182">
                  <c:v>43313</c:v>
                </c:pt>
                <c:pt idx="183">
                  <c:v>43314</c:v>
                </c:pt>
                <c:pt idx="184">
                  <c:v>43315</c:v>
                </c:pt>
                <c:pt idx="185">
                  <c:v>43316</c:v>
                </c:pt>
                <c:pt idx="186">
                  <c:v>43317</c:v>
                </c:pt>
                <c:pt idx="187">
                  <c:v>43318</c:v>
                </c:pt>
                <c:pt idx="188">
                  <c:v>43319</c:v>
                </c:pt>
                <c:pt idx="189">
                  <c:v>43320</c:v>
                </c:pt>
                <c:pt idx="190">
                  <c:v>43321</c:v>
                </c:pt>
                <c:pt idx="191">
                  <c:v>43322</c:v>
                </c:pt>
                <c:pt idx="192">
                  <c:v>43323</c:v>
                </c:pt>
                <c:pt idx="193">
                  <c:v>43324</c:v>
                </c:pt>
                <c:pt idx="194">
                  <c:v>43325</c:v>
                </c:pt>
                <c:pt idx="195">
                  <c:v>43326</c:v>
                </c:pt>
                <c:pt idx="196">
                  <c:v>43327</c:v>
                </c:pt>
                <c:pt idx="197">
                  <c:v>43328</c:v>
                </c:pt>
                <c:pt idx="198">
                  <c:v>43329</c:v>
                </c:pt>
                <c:pt idx="199">
                  <c:v>43330</c:v>
                </c:pt>
                <c:pt idx="200">
                  <c:v>43331</c:v>
                </c:pt>
                <c:pt idx="201">
                  <c:v>43332</c:v>
                </c:pt>
                <c:pt idx="202">
                  <c:v>43333</c:v>
                </c:pt>
                <c:pt idx="203">
                  <c:v>43334</c:v>
                </c:pt>
                <c:pt idx="204">
                  <c:v>43335</c:v>
                </c:pt>
                <c:pt idx="205">
                  <c:v>43336</c:v>
                </c:pt>
                <c:pt idx="206">
                  <c:v>43337</c:v>
                </c:pt>
                <c:pt idx="207">
                  <c:v>43338</c:v>
                </c:pt>
                <c:pt idx="208">
                  <c:v>43339</c:v>
                </c:pt>
                <c:pt idx="209">
                  <c:v>43340</c:v>
                </c:pt>
                <c:pt idx="210">
                  <c:v>43341</c:v>
                </c:pt>
                <c:pt idx="211">
                  <c:v>43342</c:v>
                </c:pt>
                <c:pt idx="212">
                  <c:v>43343</c:v>
                </c:pt>
                <c:pt idx="213">
                  <c:v>43344</c:v>
                </c:pt>
                <c:pt idx="214">
                  <c:v>43345</c:v>
                </c:pt>
                <c:pt idx="215">
                  <c:v>43346</c:v>
                </c:pt>
                <c:pt idx="216">
                  <c:v>43347</c:v>
                </c:pt>
                <c:pt idx="217">
                  <c:v>43348</c:v>
                </c:pt>
                <c:pt idx="218">
                  <c:v>43349</c:v>
                </c:pt>
                <c:pt idx="219">
                  <c:v>43350</c:v>
                </c:pt>
                <c:pt idx="220">
                  <c:v>43351</c:v>
                </c:pt>
                <c:pt idx="221">
                  <c:v>43352</c:v>
                </c:pt>
                <c:pt idx="222">
                  <c:v>43353</c:v>
                </c:pt>
                <c:pt idx="223">
                  <c:v>43354</c:v>
                </c:pt>
                <c:pt idx="224">
                  <c:v>43355</c:v>
                </c:pt>
                <c:pt idx="225">
                  <c:v>43356</c:v>
                </c:pt>
                <c:pt idx="226">
                  <c:v>43357</c:v>
                </c:pt>
                <c:pt idx="227">
                  <c:v>43358</c:v>
                </c:pt>
                <c:pt idx="228">
                  <c:v>43359</c:v>
                </c:pt>
                <c:pt idx="229">
                  <c:v>43360</c:v>
                </c:pt>
                <c:pt idx="230">
                  <c:v>43361</c:v>
                </c:pt>
                <c:pt idx="231">
                  <c:v>43362</c:v>
                </c:pt>
                <c:pt idx="232">
                  <c:v>43363</c:v>
                </c:pt>
                <c:pt idx="233">
                  <c:v>43364</c:v>
                </c:pt>
                <c:pt idx="234">
                  <c:v>43365</c:v>
                </c:pt>
                <c:pt idx="235">
                  <c:v>43366</c:v>
                </c:pt>
                <c:pt idx="236">
                  <c:v>43367</c:v>
                </c:pt>
                <c:pt idx="237">
                  <c:v>43368</c:v>
                </c:pt>
                <c:pt idx="238">
                  <c:v>43369</c:v>
                </c:pt>
                <c:pt idx="239">
                  <c:v>43370</c:v>
                </c:pt>
                <c:pt idx="240">
                  <c:v>43371</c:v>
                </c:pt>
                <c:pt idx="241">
                  <c:v>43372</c:v>
                </c:pt>
                <c:pt idx="242">
                  <c:v>43373</c:v>
                </c:pt>
                <c:pt idx="243">
                  <c:v>43374</c:v>
                </c:pt>
                <c:pt idx="244">
                  <c:v>43375</c:v>
                </c:pt>
                <c:pt idx="245">
                  <c:v>43376</c:v>
                </c:pt>
                <c:pt idx="246">
                  <c:v>43377</c:v>
                </c:pt>
                <c:pt idx="247">
                  <c:v>43378</c:v>
                </c:pt>
                <c:pt idx="248">
                  <c:v>43379</c:v>
                </c:pt>
                <c:pt idx="249">
                  <c:v>43380</c:v>
                </c:pt>
                <c:pt idx="250">
                  <c:v>43381</c:v>
                </c:pt>
                <c:pt idx="251">
                  <c:v>43382</c:v>
                </c:pt>
                <c:pt idx="252">
                  <c:v>43383</c:v>
                </c:pt>
                <c:pt idx="253">
                  <c:v>43384</c:v>
                </c:pt>
                <c:pt idx="254">
                  <c:v>43385</c:v>
                </c:pt>
                <c:pt idx="255">
                  <c:v>43386</c:v>
                </c:pt>
                <c:pt idx="256">
                  <c:v>43387</c:v>
                </c:pt>
                <c:pt idx="257">
                  <c:v>43388</c:v>
                </c:pt>
                <c:pt idx="258">
                  <c:v>43389</c:v>
                </c:pt>
                <c:pt idx="259">
                  <c:v>43390</c:v>
                </c:pt>
                <c:pt idx="260">
                  <c:v>43391</c:v>
                </c:pt>
                <c:pt idx="261">
                  <c:v>43392</c:v>
                </c:pt>
                <c:pt idx="262">
                  <c:v>43393</c:v>
                </c:pt>
                <c:pt idx="263">
                  <c:v>43394</c:v>
                </c:pt>
                <c:pt idx="264">
                  <c:v>43395</c:v>
                </c:pt>
                <c:pt idx="265">
                  <c:v>43396</c:v>
                </c:pt>
                <c:pt idx="266">
                  <c:v>43397</c:v>
                </c:pt>
                <c:pt idx="267">
                  <c:v>43398</c:v>
                </c:pt>
                <c:pt idx="268">
                  <c:v>43399</c:v>
                </c:pt>
                <c:pt idx="269">
                  <c:v>43400</c:v>
                </c:pt>
                <c:pt idx="270">
                  <c:v>43401</c:v>
                </c:pt>
                <c:pt idx="271">
                  <c:v>43402</c:v>
                </c:pt>
                <c:pt idx="272">
                  <c:v>43403</c:v>
                </c:pt>
                <c:pt idx="273">
                  <c:v>43404</c:v>
                </c:pt>
                <c:pt idx="274">
                  <c:v>43405</c:v>
                </c:pt>
                <c:pt idx="275">
                  <c:v>43406</c:v>
                </c:pt>
                <c:pt idx="276">
                  <c:v>43407</c:v>
                </c:pt>
                <c:pt idx="277">
                  <c:v>43408</c:v>
                </c:pt>
                <c:pt idx="278">
                  <c:v>43409</c:v>
                </c:pt>
                <c:pt idx="279">
                  <c:v>43410</c:v>
                </c:pt>
                <c:pt idx="280">
                  <c:v>43411</c:v>
                </c:pt>
                <c:pt idx="281">
                  <c:v>43412</c:v>
                </c:pt>
                <c:pt idx="282">
                  <c:v>43413</c:v>
                </c:pt>
                <c:pt idx="283">
                  <c:v>43414</c:v>
                </c:pt>
                <c:pt idx="284">
                  <c:v>43415</c:v>
                </c:pt>
                <c:pt idx="285">
                  <c:v>43416</c:v>
                </c:pt>
                <c:pt idx="286">
                  <c:v>43417</c:v>
                </c:pt>
                <c:pt idx="287">
                  <c:v>43418</c:v>
                </c:pt>
                <c:pt idx="288">
                  <c:v>43419</c:v>
                </c:pt>
                <c:pt idx="289">
                  <c:v>43420</c:v>
                </c:pt>
                <c:pt idx="290">
                  <c:v>43421</c:v>
                </c:pt>
                <c:pt idx="291">
                  <c:v>43422</c:v>
                </c:pt>
                <c:pt idx="292">
                  <c:v>43423</c:v>
                </c:pt>
                <c:pt idx="293">
                  <c:v>43424</c:v>
                </c:pt>
                <c:pt idx="294">
                  <c:v>43425</c:v>
                </c:pt>
                <c:pt idx="295">
                  <c:v>43426</c:v>
                </c:pt>
                <c:pt idx="296">
                  <c:v>43427</c:v>
                </c:pt>
                <c:pt idx="297">
                  <c:v>43428</c:v>
                </c:pt>
                <c:pt idx="298">
                  <c:v>43429</c:v>
                </c:pt>
                <c:pt idx="299">
                  <c:v>43430</c:v>
                </c:pt>
                <c:pt idx="300">
                  <c:v>43431</c:v>
                </c:pt>
                <c:pt idx="301">
                  <c:v>43432</c:v>
                </c:pt>
                <c:pt idx="302">
                  <c:v>43433</c:v>
                </c:pt>
                <c:pt idx="303">
                  <c:v>43434</c:v>
                </c:pt>
                <c:pt idx="304">
                  <c:v>43435</c:v>
                </c:pt>
                <c:pt idx="305">
                  <c:v>43436</c:v>
                </c:pt>
                <c:pt idx="306">
                  <c:v>43437</c:v>
                </c:pt>
                <c:pt idx="307">
                  <c:v>43438</c:v>
                </c:pt>
                <c:pt idx="308">
                  <c:v>43439</c:v>
                </c:pt>
                <c:pt idx="309">
                  <c:v>43440</c:v>
                </c:pt>
                <c:pt idx="310">
                  <c:v>43441</c:v>
                </c:pt>
                <c:pt idx="311">
                  <c:v>43442</c:v>
                </c:pt>
                <c:pt idx="312">
                  <c:v>43443</c:v>
                </c:pt>
                <c:pt idx="313">
                  <c:v>43444</c:v>
                </c:pt>
                <c:pt idx="314">
                  <c:v>43445</c:v>
                </c:pt>
                <c:pt idx="315">
                  <c:v>43446</c:v>
                </c:pt>
                <c:pt idx="316">
                  <c:v>43447</c:v>
                </c:pt>
                <c:pt idx="317">
                  <c:v>43448</c:v>
                </c:pt>
                <c:pt idx="318">
                  <c:v>43449</c:v>
                </c:pt>
                <c:pt idx="319">
                  <c:v>43450</c:v>
                </c:pt>
                <c:pt idx="320">
                  <c:v>43451</c:v>
                </c:pt>
                <c:pt idx="321">
                  <c:v>43452</c:v>
                </c:pt>
                <c:pt idx="322">
                  <c:v>43453</c:v>
                </c:pt>
                <c:pt idx="323">
                  <c:v>43454</c:v>
                </c:pt>
                <c:pt idx="324">
                  <c:v>43455</c:v>
                </c:pt>
                <c:pt idx="325">
                  <c:v>43456</c:v>
                </c:pt>
                <c:pt idx="326">
                  <c:v>43457</c:v>
                </c:pt>
                <c:pt idx="327">
                  <c:v>43458</c:v>
                </c:pt>
                <c:pt idx="328">
                  <c:v>43459</c:v>
                </c:pt>
                <c:pt idx="329">
                  <c:v>43460</c:v>
                </c:pt>
                <c:pt idx="330">
                  <c:v>43461</c:v>
                </c:pt>
                <c:pt idx="331">
                  <c:v>43462</c:v>
                </c:pt>
                <c:pt idx="332">
                  <c:v>43463</c:v>
                </c:pt>
                <c:pt idx="333">
                  <c:v>43464</c:v>
                </c:pt>
                <c:pt idx="334">
                  <c:v>43465</c:v>
                </c:pt>
                <c:pt idx="335">
                  <c:v>43466</c:v>
                </c:pt>
                <c:pt idx="336">
                  <c:v>43467</c:v>
                </c:pt>
                <c:pt idx="337">
                  <c:v>43468</c:v>
                </c:pt>
                <c:pt idx="338">
                  <c:v>43469</c:v>
                </c:pt>
                <c:pt idx="339">
                  <c:v>43470</c:v>
                </c:pt>
                <c:pt idx="340">
                  <c:v>43471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43477</c:v>
                </c:pt>
                <c:pt idx="347">
                  <c:v>43478</c:v>
                </c:pt>
                <c:pt idx="348">
                  <c:v>43479</c:v>
                </c:pt>
                <c:pt idx="349">
                  <c:v>43480</c:v>
                </c:pt>
                <c:pt idx="350">
                  <c:v>43481</c:v>
                </c:pt>
                <c:pt idx="351">
                  <c:v>43482</c:v>
                </c:pt>
                <c:pt idx="352">
                  <c:v>43483</c:v>
                </c:pt>
                <c:pt idx="353">
                  <c:v>43484</c:v>
                </c:pt>
                <c:pt idx="354">
                  <c:v>43485</c:v>
                </c:pt>
                <c:pt idx="355">
                  <c:v>43486</c:v>
                </c:pt>
                <c:pt idx="356">
                  <c:v>43487</c:v>
                </c:pt>
                <c:pt idx="357">
                  <c:v>43488</c:v>
                </c:pt>
                <c:pt idx="358">
                  <c:v>43489</c:v>
                </c:pt>
                <c:pt idx="359">
                  <c:v>43490</c:v>
                </c:pt>
                <c:pt idx="360">
                  <c:v>43491</c:v>
                </c:pt>
                <c:pt idx="361">
                  <c:v>43492</c:v>
                </c:pt>
                <c:pt idx="362">
                  <c:v>43493</c:v>
                </c:pt>
                <c:pt idx="363">
                  <c:v>43494</c:v>
                </c:pt>
                <c:pt idx="364">
                  <c:v>43495</c:v>
                </c:pt>
              </c:numCache>
            </c:numRef>
          </c:xVal>
          <c:yVal>
            <c:numRef>
              <c:f>all!$C$2:$C$366</c:f>
              <c:numCache>
                <c:formatCode>General</c:formatCode>
                <c:ptCount val="365"/>
                <c:pt idx="0">
                  <c:v>6.5699999999999994</c:v>
                </c:pt>
                <c:pt idx="1">
                  <c:v>6.92</c:v>
                </c:pt>
                <c:pt idx="2">
                  <c:v>7.17</c:v>
                </c:pt>
                <c:pt idx="3">
                  <c:v>6.04</c:v>
                </c:pt>
                <c:pt idx="4">
                  <c:v>5.79</c:v>
                </c:pt>
                <c:pt idx="5">
                  <c:v>11.58</c:v>
                </c:pt>
                <c:pt idx="6">
                  <c:v>6.5500000000000007</c:v>
                </c:pt>
                <c:pt idx="7">
                  <c:v>13.850000000000001</c:v>
                </c:pt>
                <c:pt idx="8">
                  <c:v>7.12</c:v>
                </c:pt>
                <c:pt idx="9">
                  <c:v>8.6</c:v>
                </c:pt>
                <c:pt idx="10">
                  <c:v>5.92</c:v>
                </c:pt>
                <c:pt idx="11">
                  <c:v>5.09</c:v>
                </c:pt>
                <c:pt idx="12">
                  <c:v>6.4600000000000009</c:v>
                </c:pt>
                <c:pt idx="13">
                  <c:v>6.21</c:v>
                </c:pt>
                <c:pt idx="14">
                  <c:v>10</c:v>
                </c:pt>
                <c:pt idx="15">
                  <c:v>7.1800000000000006</c:v>
                </c:pt>
                <c:pt idx="16">
                  <c:v>7.7799999999999994</c:v>
                </c:pt>
                <c:pt idx="17">
                  <c:v>6.4</c:v>
                </c:pt>
                <c:pt idx="18">
                  <c:v>5.92</c:v>
                </c:pt>
                <c:pt idx="19">
                  <c:v>5.16</c:v>
                </c:pt>
                <c:pt idx="20">
                  <c:v>7.75</c:v>
                </c:pt>
                <c:pt idx="21">
                  <c:v>6.97</c:v>
                </c:pt>
                <c:pt idx="22">
                  <c:v>6.5100000000000007</c:v>
                </c:pt>
                <c:pt idx="23">
                  <c:v>8.19</c:v>
                </c:pt>
                <c:pt idx="24">
                  <c:v>6.8599999999999994</c:v>
                </c:pt>
                <c:pt idx="25">
                  <c:v>5.82</c:v>
                </c:pt>
                <c:pt idx="26">
                  <c:v>7.0000000000000009</c:v>
                </c:pt>
                <c:pt idx="27">
                  <c:v>6.72</c:v>
                </c:pt>
                <c:pt idx="28">
                  <c:v>6.58</c:v>
                </c:pt>
                <c:pt idx="29">
                  <c:v>8.09</c:v>
                </c:pt>
                <c:pt idx="30">
                  <c:v>8.74</c:v>
                </c:pt>
                <c:pt idx="31">
                  <c:v>7.35</c:v>
                </c:pt>
                <c:pt idx="32">
                  <c:v>6.36</c:v>
                </c:pt>
                <c:pt idx="33">
                  <c:v>6.35</c:v>
                </c:pt>
                <c:pt idx="34">
                  <c:v>7.0499999999999989</c:v>
                </c:pt>
                <c:pt idx="35">
                  <c:v>7.580000000000001</c:v>
                </c:pt>
                <c:pt idx="36">
                  <c:v>10.75</c:v>
                </c:pt>
                <c:pt idx="37">
                  <c:v>7.1999999999999993</c:v>
                </c:pt>
                <c:pt idx="38">
                  <c:v>5.47</c:v>
                </c:pt>
                <c:pt idx="39">
                  <c:v>4.96</c:v>
                </c:pt>
                <c:pt idx="40">
                  <c:v>5.81</c:v>
                </c:pt>
                <c:pt idx="41">
                  <c:v>5.67</c:v>
                </c:pt>
                <c:pt idx="42">
                  <c:v>5.8000000000000007</c:v>
                </c:pt>
                <c:pt idx="43">
                  <c:v>6.419999999999999</c:v>
                </c:pt>
                <c:pt idx="44">
                  <c:v>6.36</c:v>
                </c:pt>
                <c:pt idx="45">
                  <c:v>5.66</c:v>
                </c:pt>
                <c:pt idx="47">
                  <c:v>6.36</c:v>
                </c:pt>
                <c:pt idx="48">
                  <c:v>5.86</c:v>
                </c:pt>
                <c:pt idx="49">
                  <c:v>5.63</c:v>
                </c:pt>
                <c:pt idx="50">
                  <c:v>6.87</c:v>
                </c:pt>
                <c:pt idx="51">
                  <c:v>7.7200000000000006</c:v>
                </c:pt>
                <c:pt idx="52">
                  <c:v>6.22</c:v>
                </c:pt>
                <c:pt idx="53">
                  <c:v>5.46</c:v>
                </c:pt>
                <c:pt idx="54">
                  <c:v>6.12</c:v>
                </c:pt>
                <c:pt idx="55">
                  <c:v>6.5</c:v>
                </c:pt>
                <c:pt idx="56">
                  <c:v>6.35</c:v>
                </c:pt>
                <c:pt idx="57">
                  <c:v>6.61</c:v>
                </c:pt>
                <c:pt idx="58">
                  <c:v>7.1400000000000006</c:v>
                </c:pt>
                <c:pt idx="59">
                  <c:v>6.34</c:v>
                </c:pt>
                <c:pt idx="60">
                  <c:v>4.93</c:v>
                </c:pt>
                <c:pt idx="61">
                  <c:v>4.8599999999999994</c:v>
                </c:pt>
                <c:pt idx="62">
                  <c:v>6.94</c:v>
                </c:pt>
                <c:pt idx="63">
                  <c:v>5.82</c:v>
                </c:pt>
                <c:pt idx="64">
                  <c:v>7.0900000000000007</c:v>
                </c:pt>
                <c:pt idx="65">
                  <c:v>6.9</c:v>
                </c:pt>
                <c:pt idx="66">
                  <c:v>5.27</c:v>
                </c:pt>
                <c:pt idx="67">
                  <c:v>5.07</c:v>
                </c:pt>
                <c:pt idx="68">
                  <c:v>6.16</c:v>
                </c:pt>
                <c:pt idx="69">
                  <c:v>6.7299999999999995</c:v>
                </c:pt>
                <c:pt idx="70">
                  <c:v>7.51</c:v>
                </c:pt>
                <c:pt idx="71">
                  <c:v>7.76</c:v>
                </c:pt>
                <c:pt idx="72">
                  <c:v>9.64</c:v>
                </c:pt>
                <c:pt idx="73">
                  <c:v>7.7</c:v>
                </c:pt>
                <c:pt idx="74">
                  <c:v>5.66</c:v>
                </c:pt>
                <c:pt idx="75">
                  <c:v>6.3100000000000005</c:v>
                </c:pt>
                <c:pt idx="76">
                  <c:v>6.47</c:v>
                </c:pt>
                <c:pt idx="77">
                  <c:v>6.5500000000000007</c:v>
                </c:pt>
                <c:pt idx="78">
                  <c:v>6.58</c:v>
                </c:pt>
                <c:pt idx="79">
                  <c:v>7.7299999999999995</c:v>
                </c:pt>
                <c:pt idx="80">
                  <c:v>6.21</c:v>
                </c:pt>
                <c:pt idx="81">
                  <c:v>5.6899999999999995</c:v>
                </c:pt>
                <c:pt idx="82">
                  <c:v>7.42</c:v>
                </c:pt>
                <c:pt idx="83">
                  <c:v>7.03</c:v>
                </c:pt>
                <c:pt idx="84">
                  <c:v>7.4399999999999995</c:v>
                </c:pt>
                <c:pt idx="85">
                  <c:v>7.7</c:v>
                </c:pt>
                <c:pt idx="86">
                  <c:v>8.98</c:v>
                </c:pt>
                <c:pt idx="87">
                  <c:v>6.4600000000000009</c:v>
                </c:pt>
                <c:pt idx="88">
                  <c:v>5.42</c:v>
                </c:pt>
                <c:pt idx="89">
                  <c:v>6.98</c:v>
                </c:pt>
                <c:pt idx="90">
                  <c:v>8.32</c:v>
                </c:pt>
                <c:pt idx="91">
                  <c:v>8.2100000000000009</c:v>
                </c:pt>
                <c:pt idx="92">
                  <c:v>8.92</c:v>
                </c:pt>
                <c:pt idx="93">
                  <c:v>10.69</c:v>
                </c:pt>
                <c:pt idx="94">
                  <c:v>7.33</c:v>
                </c:pt>
                <c:pt idx="96">
                  <c:v>7.1400000000000006</c:v>
                </c:pt>
                <c:pt idx="97">
                  <c:v>7.41</c:v>
                </c:pt>
                <c:pt idx="98">
                  <c:v>6.59</c:v>
                </c:pt>
                <c:pt idx="99">
                  <c:v>6.92</c:v>
                </c:pt>
                <c:pt idx="100">
                  <c:v>7.61</c:v>
                </c:pt>
                <c:pt idx="101">
                  <c:v>7.06</c:v>
                </c:pt>
                <c:pt idx="102">
                  <c:v>5.2</c:v>
                </c:pt>
                <c:pt idx="103">
                  <c:v>6.11</c:v>
                </c:pt>
                <c:pt idx="104">
                  <c:v>8.41</c:v>
                </c:pt>
                <c:pt idx="105">
                  <c:v>7.76</c:v>
                </c:pt>
                <c:pt idx="106">
                  <c:v>7.7</c:v>
                </c:pt>
                <c:pt idx="107">
                  <c:v>7.59</c:v>
                </c:pt>
                <c:pt idx="108">
                  <c:v>7.24</c:v>
                </c:pt>
                <c:pt idx="109">
                  <c:v>6.15</c:v>
                </c:pt>
                <c:pt idx="110">
                  <c:v>6.419999999999999</c:v>
                </c:pt>
                <c:pt idx="111">
                  <c:v>7.01</c:v>
                </c:pt>
                <c:pt idx="112">
                  <c:v>7.88</c:v>
                </c:pt>
                <c:pt idx="113">
                  <c:v>6.65</c:v>
                </c:pt>
                <c:pt idx="114">
                  <c:v>6.7299999999999995</c:v>
                </c:pt>
                <c:pt idx="115">
                  <c:v>5.4399999999999995</c:v>
                </c:pt>
                <c:pt idx="116">
                  <c:v>5.12</c:v>
                </c:pt>
                <c:pt idx="118">
                  <c:v>6.8900000000000006</c:v>
                </c:pt>
                <c:pt idx="119">
                  <c:v>7.33</c:v>
                </c:pt>
                <c:pt idx="120">
                  <c:v>7.66</c:v>
                </c:pt>
                <c:pt idx="121">
                  <c:v>8.52</c:v>
                </c:pt>
                <c:pt idx="122">
                  <c:v>8.59</c:v>
                </c:pt>
                <c:pt idx="123">
                  <c:v>5.63</c:v>
                </c:pt>
                <c:pt idx="124">
                  <c:v>6.5500000000000007</c:v>
                </c:pt>
                <c:pt idx="125">
                  <c:v>7.2499999999999991</c:v>
                </c:pt>
                <c:pt idx="126">
                  <c:v>7.82</c:v>
                </c:pt>
                <c:pt idx="127">
                  <c:v>8.16</c:v>
                </c:pt>
                <c:pt idx="128">
                  <c:v>9.16</c:v>
                </c:pt>
                <c:pt idx="129">
                  <c:v>7.46</c:v>
                </c:pt>
                <c:pt idx="130">
                  <c:v>6.2399999999999993</c:v>
                </c:pt>
                <c:pt idx="131">
                  <c:v>6.69</c:v>
                </c:pt>
                <c:pt idx="132">
                  <c:v>7.4899999999999993</c:v>
                </c:pt>
                <c:pt idx="133">
                  <c:v>9.7199999999999989</c:v>
                </c:pt>
                <c:pt idx="134">
                  <c:v>10.45</c:v>
                </c:pt>
                <c:pt idx="135">
                  <c:v>11.559999999999999</c:v>
                </c:pt>
                <c:pt idx="136">
                  <c:v>9.2799999999999994</c:v>
                </c:pt>
                <c:pt idx="137">
                  <c:v>5.29</c:v>
                </c:pt>
                <c:pt idx="138">
                  <c:v>6.1400000000000006</c:v>
                </c:pt>
                <c:pt idx="139">
                  <c:v>6.87</c:v>
                </c:pt>
                <c:pt idx="140">
                  <c:v>7.42</c:v>
                </c:pt>
                <c:pt idx="141">
                  <c:v>10.32</c:v>
                </c:pt>
                <c:pt idx="142">
                  <c:v>7.0900000000000007</c:v>
                </c:pt>
                <c:pt idx="143">
                  <c:v>9.1999999999999993</c:v>
                </c:pt>
                <c:pt idx="144">
                  <c:v>6.72</c:v>
                </c:pt>
                <c:pt idx="145">
                  <c:v>6.370000000000001</c:v>
                </c:pt>
                <c:pt idx="146">
                  <c:v>8.83</c:v>
                </c:pt>
                <c:pt idx="147">
                  <c:v>6.4799999999999995</c:v>
                </c:pt>
                <c:pt idx="148">
                  <c:v>6.9500000000000011</c:v>
                </c:pt>
                <c:pt idx="149">
                  <c:v>8.7099999999999991</c:v>
                </c:pt>
                <c:pt idx="150">
                  <c:v>6.2</c:v>
                </c:pt>
                <c:pt idx="151">
                  <c:v>5.45</c:v>
                </c:pt>
                <c:pt idx="152">
                  <c:v>6.2700000000000005</c:v>
                </c:pt>
                <c:pt idx="155">
                  <c:v>6.0699999999999994</c:v>
                </c:pt>
                <c:pt idx="156">
                  <c:v>6.94</c:v>
                </c:pt>
                <c:pt idx="157">
                  <c:v>7.53</c:v>
                </c:pt>
                <c:pt idx="158">
                  <c:v>5.6000000000000005</c:v>
                </c:pt>
                <c:pt idx="159">
                  <c:v>6.9099999999999993</c:v>
                </c:pt>
                <c:pt idx="161">
                  <c:v>7.0499999999999989</c:v>
                </c:pt>
                <c:pt idx="162">
                  <c:v>7.6700000000000008</c:v>
                </c:pt>
                <c:pt idx="163">
                  <c:v>7.32</c:v>
                </c:pt>
                <c:pt idx="164">
                  <c:v>6.61</c:v>
                </c:pt>
                <c:pt idx="165">
                  <c:v>5.65</c:v>
                </c:pt>
                <c:pt idx="166">
                  <c:v>7.76</c:v>
                </c:pt>
                <c:pt idx="167">
                  <c:v>6.92</c:v>
                </c:pt>
                <c:pt idx="168">
                  <c:v>7.17</c:v>
                </c:pt>
                <c:pt idx="169">
                  <c:v>8.3800000000000008</c:v>
                </c:pt>
                <c:pt idx="170">
                  <c:v>9.17</c:v>
                </c:pt>
                <c:pt idx="171">
                  <c:v>6.59</c:v>
                </c:pt>
                <c:pt idx="172">
                  <c:v>6.01</c:v>
                </c:pt>
                <c:pt idx="173">
                  <c:v>6.5100000000000007</c:v>
                </c:pt>
                <c:pt idx="174">
                  <c:v>6.79</c:v>
                </c:pt>
                <c:pt idx="175">
                  <c:v>6.61</c:v>
                </c:pt>
                <c:pt idx="176">
                  <c:v>6.6199999999999992</c:v>
                </c:pt>
                <c:pt idx="177">
                  <c:v>7.24</c:v>
                </c:pt>
                <c:pt idx="178">
                  <c:v>6.6000000000000005</c:v>
                </c:pt>
                <c:pt idx="179">
                  <c:v>6.2399999999999993</c:v>
                </c:pt>
                <c:pt idx="180">
                  <c:v>6.99</c:v>
                </c:pt>
                <c:pt idx="181">
                  <c:v>6.78</c:v>
                </c:pt>
                <c:pt idx="182">
                  <c:v>7.61</c:v>
                </c:pt>
                <c:pt idx="183">
                  <c:v>7.48</c:v>
                </c:pt>
                <c:pt idx="184">
                  <c:v>10.25</c:v>
                </c:pt>
                <c:pt idx="185">
                  <c:v>7.89</c:v>
                </c:pt>
                <c:pt idx="186">
                  <c:v>6.5500000000000007</c:v>
                </c:pt>
                <c:pt idx="187">
                  <c:v>6.74</c:v>
                </c:pt>
                <c:pt idx="188">
                  <c:v>7.42</c:v>
                </c:pt>
                <c:pt idx="189">
                  <c:v>6.3</c:v>
                </c:pt>
                <c:pt idx="190">
                  <c:v>6.8599999999999994</c:v>
                </c:pt>
                <c:pt idx="191">
                  <c:v>7.6499999999999995</c:v>
                </c:pt>
                <c:pt idx="192">
                  <c:v>6.3100000000000005</c:v>
                </c:pt>
                <c:pt idx="193">
                  <c:v>5.99</c:v>
                </c:pt>
                <c:pt idx="194">
                  <c:v>6.9500000000000011</c:v>
                </c:pt>
                <c:pt idx="195">
                  <c:v>7.39</c:v>
                </c:pt>
                <c:pt idx="196">
                  <c:v>7.4399999999999995</c:v>
                </c:pt>
                <c:pt idx="197">
                  <c:v>9.32</c:v>
                </c:pt>
                <c:pt idx="198">
                  <c:v>8.34</c:v>
                </c:pt>
                <c:pt idx="199">
                  <c:v>8.6300000000000008</c:v>
                </c:pt>
                <c:pt idx="200">
                  <c:v>6.88</c:v>
                </c:pt>
                <c:pt idx="201">
                  <c:v>9.24</c:v>
                </c:pt>
                <c:pt idx="202">
                  <c:v>11.01</c:v>
                </c:pt>
                <c:pt idx="203">
                  <c:v>9.25</c:v>
                </c:pt>
                <c:pt idx="204">
                  <c:v>9.7100000000000009</c:v>
                </c:pt>
                <c:pt idx="205">
                  <c:v>11.940000000000001</c:v>
                </c:pt>
                <c:pt idx="206">
                  <c:v>7.08</c:v>
                </c:pt>
                <c:pt idx="207">
                  <c:v>7.1999999999999993</c:v>
                </c:pt>
                <c:pt idx="208">
                  <c:v>8.74</c:v>
                </c:pt>
                <c:pt idx="209">
                  <c:v>9.4600000000000009</c:v>
                </c:pt>
                <c:pt idx="210">
                  <c:v>8.5500000000000007</c:v>
                </c:pt>
                <c:pt idx="211">
                  <c:v>9.25</c:v>
                </c:pt>
                <c:pt idx="212">
                  <c:v>10.01</c:v>
                </c:pt>
                <c:pt idx="217">
                  <c:v>8.0399999999999991</c:v>
                </c:pt>
                <c:pt idx="218">
                  <c:v>8.6900000000000013</c:v>
                </c:pt>
                <c:pt idx="219">
                  <c:v>9.0399999999999991</c:v>
                </c:pt>
                <c:pt idx="220">
                  <c:v>7.9799999999999995</c:v>
                </c:pt>
                <c:pt idx="221">
                  <c:v>7.03</c:v>
                </c:pt>
                <c:pt idx="222">
                  <c:v>7.8299999999999992</c:v>
                </c:pt>
                <c:pt idx="223">
                  <c:v>8.6</c:v>
                </c:pt>
                <c:pt idx="224">
                  <c:v>5.6800000000000006</c:v>
                </c:pt>
                <c:pt idx="227">
                  <c:v>8.17</c:v>
                </c:pt>
                <c:pt idx="228">
                  <c:v>7.16</c:v>
                </c:pt>
                <c:pt idx="229">
                  <c:v>7.4300000000000006</c:v>
                </c:pt>
                <c:pt idx="230">
                  <c:v>8.4599999999999991</c:v>
                </c:pt>
                <c:pt idx="231">
                  <c:v>8.41</c:v>
                </c:pt>
                <c:pt idx="232">
                  <c:v>9.16</c:v>
                </c:pt>
                <c:pt idx="233">
                  <c:v>9.4600000000000009</c:v>
                </c:pt>
                <c:pt idx="234">
                  <c:v>9.35</c:v>
                </c:pt>
                <c:pt idx="235">
                  <c:v>6.01</c:v>
                </c:pt>
                <c:pt idx="236">
                  <c:v>8.51</c:v>
                </c:pt>
                <c:pt idx="237">
                  <c:v>7.31</c:v>
                </c:pt>
                <c:pt idx="238">
                  <c:v>7.68</c:v>
                </c:pt>
                <c:pt idx="239">
                  <c:v>8.5500000000000007</c:v>
                </c:pt>
                <c:pt idx="240">
                  <c:v>8.870000000000001</c:v>
                </c:pt>
                <c:pt idx="241">
                  <c:v>6.69</c:v>
                </c:pt>
                <c:pt idx="242">
                  <c:v>5.74</c:v>
                </c:pt>
                <c:pt idx="243">
                  <c:v>8.39</c:v>
                </c:pt>
                <c:pt idx="244">
                  <c:v>8.68</c:v>
                </c:pt>
                <c:pt idx="245">
                  <c:v>10.42</c:v>
                </c:pt>
                <c:pt idx="246">
                  <c:v>9.25</c:v>
                </c:pt>
                <c:pt idx="247">
                  <c:v>9.86</c:v>
                </c:pt>
                <c:pt idx="248">
                  <c:v>10.38</c:v>
                </c:pt>
                <c:pt idx="249">
                  <c:v>7.5600000000000005</c:v>
                </c:pt>
                <c:pt idx="250">
                  <c:v>6.7299999999999995</c:v>
                </c:pt>
                <c:pt idx="251">
                  <c:v>8.83</c:v>
                </c:pt>
                <c:pt idx="252">
                  <c:v>9.5200000000000014</c:v>
                </c:pt>
                <c:pt idx="253">
                  <c:v>7.7399999999999993</c:v>
                </c:pt>
                <c:pt idx="254">
                  <c:v>8.75</c:v>
                </c:pt>
                <c:pt idx="255">
                  <c:v>7.93</c:v>
                </c:pt>
                <c:pt idx="256">
                  <c:v>5.96</c:v>
                </c:pt>
                <c:pt idx="257">
                  <c:v>7.84</c:v>
                </c:pt>
                <c:pt idx="258">
                  <c:v>7.16</c:v>
                </c:pt>
                <c:pt idx="259">
                  <c:v>7.48</c:v>
                </c:pt>
                <c:pt idx="260">
                  <c:v>8.64</c:v>
                </c:pt>
                <c:pt idx="261">
                  <c:v>8.74</c:v>
                </c:pt>
                <c:pt idx="262">
                  <c:v>7.6300000000000008</c:v>
                </c:pt>
                <c:pt idx="263">
                  <c:v>8.0399999999999991</c:v>
                </c:pt>
                <c:pt idx="264">
                  <c:v>6.84</c:v>
                </c:pt>
                <c:pt idx="265">
                  <c:v>7.8299999999999992</c:v>
                </c:pt>
                <c:pt idx="266">
                  <c:v>7.3400000000000007</c:v>
                </c:pt>
                <c:pt idx="267">
                  <c:v>7.7700000000000005</c:v>
                </c:pt>
                <c:pt idx="268">
                  <c:v>11.04</c:v>
                </c:pt>
                <c:pt idx="269">
                  <c:v>6.02</c:v>
                </c:pt>
                <c:pt idx="270">
                  <c:v>5.74</c:v>
                </c:pt>
                <c:pt idx="271">
                  <c:v>6.88</c:v>
                </c:pt>
                <c:pt idx="272">
                  <c:v>7.2700000000000005</c:v>
                </c:pt>
                <c:pt idx="273">
                  <c:v>7.9600000000000009</c:v>
                </c:pt>
                <c:pt idx="274">
                  <c:v>8.7099999999999991</c:v>
                </c:pt>
                <c:pt idx="275">
                  <c:v>8.6999999999999993</c:v>
                </c:pt>
                <c:pt idx="276">
                  <c:v>8.44</c:v>
                </c:pt>
                <c:pt idx="277">
                  <c:v>6.3299999999999992</c:v>
                </c:pt>
                <c:pt idx="278">
                  <c:v>7.1999999999999993</c:v>
                </c:pt>
                <c:pt idx="279">
                  <c:v>7.08</c:v>
                </c:pt>
                <c:pt idx="280">
                  <c:v>7.5</c:v>
                </c:pt>
                <c:pt idx="281">
                  <c:v>6.79</c:v>
                </c:pt>
                <c:pt idx="282">
                  <c:v>7.35</c:v>
                </c:pt>
                <c:pt idx="283">
                  <c:v>5.48</c:v>
                </c:pt>
                <c:pt idx="284">
                  <c:v>4.93</c:v>
                </c:pt>
                <c:pt idx="285">
                  <c:v>4.87</c:v>
                </c:pt>
                <c:pt idx="286">
                  <c:v>6.97</c:v>
                </c:pt>
                <c:pt idx="287">
                  <c:v>6.2799999999999994</c:v>
                </c:pt>
                <c:pt idx="288">
                  <c:v>8.5299999999999994</c:v>
                </c:pt>
                <c:pt idx="289">
                  <c:v>6.72</c:v>
                </c:pt>
                <c:pt idx="290">
                  <c:v>5.59</c:v>
                </c:pt>
                <c:pt idx="291">
                  <c:v>5.33</c:v>
                </c:pt>
                <c:pt idx="292">
                  <c:v>7.59</c:v>
                </c:pt>
                <c:pt idx="293">
                  <c:v>6.8599999999999994</c:v>
                </c:pt>
                <c:pt idx="294">
                  <c:v>5.26</c:v>
                </c:pt>
                <c:pt idx="297">
                  <c:v>7.89</c:v>
                </c:pt>
                <c:pt idx="298">
                  <c:v>4.58</c:v>
                </c:pt>
                <c:pt idx="299">
                  <c:v>6.4399999999999995</c:v>
                </c:pt>
                <c:pt idx="300">
                  <c:v>7.64</c:v>
                </c:pt>
                <c:pt idx="301">
                  <c:v>5.41</c:v>
                </c:pt>
                <c:pt idx="302">
                  <c:v>5.6099999999999994</c:v>
                </c:pt>
                <c:pt idx="303">
                  <c:v>8.0500000000000007</c:v>
                </c:pt>
                <c:pt idx="304">
                  <c:v>5.8999999999999995</c:v>
                </c:pt>
                <c:pt idx="305">
                  <c:v>6.02</c:v>
                </c:pt>
                <c:pt idx="306">
                  <c:v>6.52</c:v>
                </c:pt>
                <c:pt idx="307">
                  <c:v>6.67</c:v>
                </c:pt>
                <c:pt idx="308">
                  <c:v>5.91</c:v>
                </c:pt>
                <c:pt idx="309">
                  <c:v>6.7</c:v>
                </c:pt>
                <c:pt idx="310">
                  <c:v>6.83</c:v>
                </c:pt>
                <c:pt idx="311">
                  <c:v>5.56</c:v>
                </c:pt>
                <c:pt idx="312">
                  <c:v>4.72</c:v>
                </c:pt>
                <c:pt idx="313">
                  <c:v>5.52</c:v>
                </c:pt>
                <c:pt idx="314">
                  <c:v>6.3299999999999992</c:v>
                </c:pt>
                <c:pt idx="315">
                  <c:v>5.89</c:v>
                </c:pt>
                <c:pt idx="316">
                  <c:v>5.93</c:v>
                </c:pt>
                <c:pt idx="317">
                  <c:v>7.53</c:v>
                </c:pt>
                <c:pt idx="318">
                  <c:v>5.55</c:v>
                </c:pt>
                <c:pt idx="319">
                  <c:v>5</c:v>
                </c:pt>
                <c:pt idx="320">
                  <c:v>5.76</c:v>
                </c:pt>
                <c:pt idx="321">
                  <c:v>6.41</c:v>
                </c:pt>
                <c:pt idx="322">
                  <c:v>7.16</c:v>
                </c:pt>
                <c:pt idx="323">
                  <c:v>7.06</c:v>
                </c:pt>
                <c:pt idx="324">
                  <c:v>7.2499999999999991</c:v>
                </c:pt>
                <c:pt idx="325">
                  <c:v>5.21</c:v>
                </c:pt>
                <c:pt idx="326">
                  <c:v>4.49</c:v>
                </c:pt>
                <c:pt idx="327">
                  <c:v>4.75</c:v>
                </c:pt>
                <c:pt idx="329">
                  <c:v>4.74</c:v>
                </c:pt>
                <c:pt idx="330">
                  <c:v>4.7300000000000004</c:v>
                </c:pt>
                <c:pt idx="331">
                  <c:v>5.0500000000000007</c:v>
                </c:pt>
                <c:pt idx="332">
                  <c:v>4.67</c:v>
                </c:pt>
                <c:pt idx="333">
                  <c:v>4.54</c:v>
                </c:pt>
                <c:pt idx="334">
                  <c:v>4.78</c:v>
                </c:pt>
                <c:pt idx="337">
                  <c:v>5.08</c:v>
                </c:pt>
                <c:pt idx="338">
                  <c:v>5.5</c:v>
                </c:pt>
                <c:pt idx="339">
                  <c:v>5.07</c:v>
                </c:pt>
                <c:pt idx="340">
                  <c:v>5.0200000000000005</c:v>
                </c:pt>
                <c:pt idx="341">
                  <c:v>5.62</c:v>
                </c:pt>
                <c:pt idx="342">
                  <c:v>6.68</c:v>
                </c:pt>
                <c:pt idx="343">
                  <c:v>5.54</c:v>
                </c:pt>
                <c:pt idx="344">
                  <c:v>5.2299999999999995</c:v>
                </c:pt>
                <c:pt idx="345">
                  <c:v>6.3100000000000005</c:v>
                </c:pt>
                <c:pt idx="346">
                  <c:v>10.26</c:v>
                </c:pt>
                <c:pt idx="347">
                  <c:v>5.25</c:v>
                </c:pt>
                <c:pt idx="348">
                  <c:v>5.87</c:v>
                </c:pt>
                <c:pt idx="349">
                  <c:v>6</c:v>
                </c:pt>
                <c:pt idx="350">
                  <c:v>6.79</c:v>
                </c:pt>
                <c:pt idx="351">
                  <c:v>6.11</c:v>
                </c:pt>
                <c:pt idx="352">
                  <c:v>6.84</c:v>
                </c:pt>
                <c:pt idx="353">
                  <c:v>5.0299999999999994</c:v>
                </c:pt>
                <c:pt idx="354">
                  <c:v>8.33</c:v>
                </c:pt>
                <c:pt idx="355">
                  <c:v>5.84</c:v>
                </c:pt>
                <c:pt idx="356">
                  <c:v>6.1899999999999995</c:v>
                </c:pt>
                <c:pt idx="357">
                  <c:v>7.53</c:v>
                </c:pt>
                <c:pt idx="358">
                  <c:v>7.8100000000000005</c:v>
                </c:pt>
                <c:pt idx="359">
                  <c:v>5.8999999999999995</c:v>
                </c:pt>
                <c:pt idx="360">
                  <c:v>5.41</c:v>
                </c:pt>
                <c:pt idx="361">
                  <c:v>4.5999999999999996</c:v>
                </c:pt>
                <c:pt idx="362">
                  <c:v>6.38</c:v>
                </c:pt>
                <c:pt idx="363">
                  <c:v>5.93</c:v>
                </c:pt>
                <c:pt idx="364">
                  <c:v>4.21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28-4E24-8A07-0E7EB9F5D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97040"/>
        <c:axId val="453599008"/>
      </c:scatterChart>
      <c:valAx>
        <c:axId val="367687696"/>
        <c:scaling>
          <c:orientation val="minMax"/>
          <c:max val="43500"/>
          <c:min val="43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88352"/>
        <c:crosses val="autoZero"/>
        <c:crossBetween val="midCat"/>
      </c:valAx>
      <c:valAx>
        <c:axId val="3676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87696"/>
        <c:crosses val="autoZero"/>
        <c:crossBetween val="midCat"/>
      </c:valAx>
      <c:valAx>
        <c:axId val="453599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97040"/>
        <c:crosses val="max"/>
        <c:crossBetween val="midCat"/>
      </c:valAx>
      <c:valAx>
        <c:axId val="4535970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535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attp_diff_distribution!$B$1</c:f>
              <c:strCache>
                <c:ptCount val="1"/>
                <c:pt idx="0">
                  <c:v>ff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attp_diff_distribution!$A$2:$A$93</c:f>
              <c:numCache>
                <c:formatCode>General</c:formatCode>
                <c:ptCount val="92"/>
                <c:pt idx="0">
                  <c:v>-60</c:v>
                </c:pt>
                <c:pt idx="1">
                  <c:v>-59</c:v>
                </c:pt>
                <c:pt idx="2">
                  <c:v>-58</c:v>
                </c:pt>
                <c:pt idx="3">
                  <c:v>-57</c:v>
                </c:pt>
                <c:pt idx="4">
                  <c:v>-56</c:v>
                </c:pt>
                <c:pt idx="5">
                  <c:v>-55</c:v>
                </c:pt>
                <c:pt idx="6">
                  <c:v>-54</c:v>
                </c:pt>
                <c:pt idx="7">
                  <c:v>-53</c:v>
                </c:pt>
                <c:pt idx="8">
                  <c:v>-52</c:v>
                </c:pt>
                <c:pt idx="9">
                  <c:v>-51</c:v>
                </c:pt>
                <c:pt idx="10">
                  <c:v>-50</c:v>
                </c:pt>
                <c:pt idx="11">
                  <c:v>-49</c:v>
                </c:pt>
                <c:pt idx="12">
                  <c:v>-48</c:v>
                </c:pt>
                <c:pt idx="13">
                  <c:v>-47</c:v>
                </c:pt>
                <c:pt idx="14">
                  <c:v>-46</c:v>
                </c:pt>
                <c:pt idx="15">
                  <c:v>-45</c:v>
                </c:pt>
                <c:pt idx="16">
                  <c:v>-44</c:v>
                </c:pt>
                <c:pt idx="17">
                  <c:v>-43</c:v>
                </c:pt>
                <c:pt idx="18">
                  <c:v>-42</c:v>
                </c:pt>
                <c:pt idx="19">
                  <c:v>-41</c:v>
                </c:pt>
                <c:pt idx="20">
                  <c:v>-40</c:v>
                </c:pt>
                <c:pt idx="21">
                  <c:v>-39</c:v>
                </c:pt>
                <c:pt idx="22">
                  <c:v>-38</c:v>
                </c:pt>
                <c:pt idx="23">
                  <c:v>-37</c:v>
                </c:pt>
                <c:pt idx="24">
                  <c:v>-36</c:v>
                </c:pt>
                <c:pt idx="25">
                  <c:v>-35</c:v>
                </c:pt>
                <c:pt idx="26">
                  <c:v>-34</c:v>
                </c:pt>
                <c:pt idx="27">
                  <c:v>-33</c:v>
                </c:pt>
                <c:pt idx="28">
                  <c:v>-32</c:v>
                </c:pt>
                <c:pt idx="29">
                  <c:v>-31</c:v>
                </c:pt>
                <c:pt idx="30">
                  <c:v>-30</c:v>
                </c:pt>
                <c:pt idx="31">
                  <c:v>-29</c:v>
                </c:pt>
                <c:pt idx="32">
                  <c:v>-28</c:v>
                </c:pt>
                <c:pt idx="33">
                  <c:v>-27</c:v>
                </c:pt>
                <c:pt idx="34">
                  <c:v>-26</c:v>
                </c:pt>
                <c:pt idx="35">
                  <c:v>-25</c:v>
                </c:pt>
                <c:pt idx="36">
                  <c:v>-24</c:v>
                </c:pt>
                <c:pt idx="37">
                  <c:v>-23</c:v>
                </c:pt>
                <c:pt idx="38">
                  <c:v>-22</c:v>
                </c:pt>
                <c:pt idx="39">
                  <c:v>-21</c:v>
                </c:pt>
                <c:pt idx="40">
                  <c:v>-20</c:v>
                </c:pt>
                <c:pt idx="41">
                  <c:v>-19</c:v>
                </c:pt>
                <c:pt idx="42">
                  <c:v>-18</c:v>
                </c:pt>
                <c:pt idx="43">
                  <c:v>-17</c:v>
                </c:pt>
                <c:pt idx="44">
                  <c:v>-16</c:v>
                </c:pt>
                <c:pt idx="45">
                  <c:v>-15</c:v>
                </c:pt>
                <c:pt idx="46">
                  <c:v>-14</c:v>
                </c:pt>
                <c:pt idx="47">
                  <c:v>-13</c:v>
                </c:pt>
                <c:pt idx="48">
                  <c:v>-12</c:v>
                </c:pt>
                <c:pt idx="49">
                  <c:v>-11</c:v>
                </c:pt>
                <c:pt idx="50">
                  <c:v>-10</c:v>
                </c:pt>
                <c:pt idx="51">
                  <c:v>-9</c:v>
                </c:pt>
                <c:pt idx="52">
                  <c:v>-8</c:v>
                </c:pt>
                <c:pt idx="53">
                  <c:v>-7</c:v>
                </c:pt>
                <c:pt idx="54">
                  <c:v>-6</c:v>
                </c:pt>
                <c:pt idx="55">
                  <c:v>-5</c:v>
                </c:pt>
                <c:pt idx="56">
                  <c:v>-4</c:v>
                </c:pt>
                <c:pt idx="57">
                  <c:v>-3</c:v>
                </c:pt>
                <c:pt idx="58">
                  <c:v>-2</c:v>
                </c:pt>
                <c:pt idx="59">
                  <c:v>-1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</c:numCache>
            </c:numRef>
          </c:cat>
          <c:val>
            <c:numRef>
              <c:f>attp_diff_distribution!$B$2:$B$93</c:f>
              <c:numCache>
                <c:formatCode>General</c:formatCode>
                <c:ptCount val="92"/>
                <c:pt idx="0">
                  <c:v>0.16121820063153411</c:v>
                </c:pt>
                <c:pt idx="1">
                  <c:v>1.5421116066692388E-2</c:v>
                </c:pt>
                <c:pt idx="2">
                  <c:v>1.0693474644786691E-2</c:v>
                </c:pt>
                <c:pt idx="3">
                  <c:v>5.6281445498877324E-3</c:v>
                </c:pt>
                <c:pt idx="4">
                  <c:v>3.7708568484247805E-3</c:v>
                </c:pt>
                <c:pt idx="5">
                  <c:v>3.1517609479371298E-3</c:v>
                </c:pt>
                <c:pt idx="6">
                  <c:v>2.2231170972056543E-3</c:v>
                </c:pt>
                <c:pt idx="7">
                  <c:v>2.3919614337022865E-3</c:v>
                </c:pt>
                <c:pt idx="8">
                  <c:v>2.251257819955093E-3</c:v>
                </c:pt>
                <c:pt idx="9">
                  <c:v>2.6733686611966727E-3</c:v>
                </c:pt>
                <c:pt idx="10">
                  <c:v>3.1517609479371298E-3</c:v>
                </c:pt>
                <c:pt idx="11">
                  <c:v>3.911560462171974E-3</c:v>
                </c:pt>
                <c:pt idx="12">
                  <c:v>5.7969888863843647E-3</c:v>
                </c:pt>
                <c:pt idx="13">
                  <c:v>6.7537734598652798E-3</c:v>
                </c:pt>
                <c:pt idx="14">
                  <c:v>4.6995006991562569E-3</c:v>
                </c:pt>
                <c:pt idx="15">
                  <c:v>8.0482467063394576E-3</c:v>
                </c:pt>
                <c:pt idx="16">
                  <c:v>8.61106116132823E-3</c:v>
                </c:pt>
                <c:pt idx="17">
                  <c:v>7.6824173105967545E-3</c:v>
                </c:pt>
                <c:pt idx="18">
                  <c:v>9.567845734809146E-3</c:v>
                </c:pt>
                <c:pt idx="19">
                  <c:v>1.0355785971793428E-2</c:v>
                </c:pt>
                <c:pt idx="20">
                  <c:v>1.0299504526294551E-2</c:v>
                </c:pt>
                <c:pt idx="21">
                  <c:v>1.3394984028732805E-2</c:v>
                </c:pt>
                <c:pt idx="22">
                  <c:v>1.9473380142611553E-2</c:v>
                </c:pt>
                <c:pt idx="23">
                  <c:v>2.6395997938973466E-2</c:v>
                </c:pt>
                <c:pt idx="24">
                  <c:v>3.5598014278039908E-2</c:v>
                </c:pt>
                <c:pt idx="25">
                  <c:v>5.5606068152890799E-2</c:v>
                </c:pt>
                <c:pt idx="26">
                  <c:v>8.124226657762941E-2</c:v>
                </c:pt>
                <c:pt idx="27">
                  <c:v>0.12592973430373802</c:v>
                </c:pt>
                <c:pt idx="28">
                  <c:v>0.19653480768207962</c:v>
                </c:pt>
                <c:pt idx="29">
                  <c:v>0.26640822226893579</c:v>
                </c:pt>
                <c:pt idx="30">
                  <c:v>0.39003041730721988</c:v>
                </c:pt>
                <c:pt idx="31">
                  <c:v>0.28180119761287875</c:v>
                </c:pt>
                <c:pt idx="32">
                  <c:v>0.23007854919941054</c:v>
                </c:pt>
                <c:pt idx="33">
                  <c:v>0.16256895532350715</c:v>
                </c:pt>
                <c:pt idx="34">
                  <c:v>0.1098332408910591</c:v>
                </c:pt>
                <c:pt idx="35">
                  <c:v>8.2142769705611449E-2</c:v>
                </c:pt>
                <c:pt idx="36">
                  <c:v>7.8597038639182187E-2</c:v>
                </c:pt>
                <c:pt idx="37">
                  <c:v>7.3025175534793332E-2</c:v>
                </c:pt>
                <c:pt idx="38">
                  <c:v>7.9497541767164226E-2</c:v>
                </c:pt>
                <c:pt idx="39">
                  <c:v>8.9431216897716062E-2</c:v>
                </c:pt>
                <c:pt idx="40">
                  <c:v>0.12891265091517853</c:v>
                </c:pt>
                <c:pt idx="41">
                  <c:v>0.15353578332093734</c:v>
                </c:pt>
                <c:pt idx="42">
                  <c:v>0.20514586884340782</c:v>
                </c:pt>
                <c:pt idx="43">
                  <c:v>0.28422129976933047</c:v>
                </c:pt>
                <c:pt idx="44">
                  <c:v>0.3789992539894399</c:v>
                </c:pt>
                <c:pt idx="45">
                  <c:v>0.51590387016545902</c:v>
                </c:pt>
                <c:pt idx="46">
                  <c:v>0.41743948126517311</c:v>
                </c:pt>
                <c:pt idx="47">
                  <c:v>0.36394396731849021</c:v>
                </c:pt>
                <c:pt idx="48">
                  <c:v>0.36608266224744757</c:v>
                </c:pt>
                <c:pt idx="49">
                  <c:v>0.39498318451112113</c:v>
                </c:pt>
                <c:pt idx="50">
                  <c:v>0.47161037255784255</c:v>
                </c:pt>
                <c:pt idx="51">
                  <c:v>0.51283653138577023</c:v>
                </c:pt>
                <c:pt idx="52">
                  <c:v>0.64667380878210046</c:v>
                </c:pt>
                <c:pt idx="53">
                  <c:v>0.84923073113255998</c:v>
                </c:pt>
                <c:pt idx="54">
                  <c:v>1.2379948159160552</c:v>
                </c:pt>
                <c:pt idx="55">
                  <c:v>1.8920414940585086</c:v>
                </c:pt>
                <c:pt idx="56">
                  <c:v>3.1208342936354971</c:v>
                </c:pt>
                <c:pt idx="57">
                  <c:v>4.7177921689433919</c:v>
                </c:pt>
                <c:pt idx="58">
                  <c:v>6.2853711297008727</c:v>
                </c:pt>
                <c:pt idx="59">
                  <c:v>8.1558849708560608</c:v>
                </c:pt>
                <c:pt idx="60">
                  <c:v>58.686323524321601</c:v>
                </c:pt>
                <c:pt idx="61">
                  <c:v>0.94535944004464256</c:v>
                </c:pt>
                <c:pt idx="62">
                  <c:v>0.37708568484247806</c:v>
                </c:pt>
                <c:pt idx="63">
                  <c:v>0.29362030116764304</c:v>
                </c:pt>
                <c:pt idx="64">
                  <c:v>0.32539117715175925</c:v>
                </c:pt>
                <c:pt idx="65">
                  <c:v>0.38876408478349517</c:v>
                </c:pt>
                <c:pt idx="66">
                  <c:v>0.49057721969096424</c:v>
                </c:pt>
                <c:pt idx="67">
                  <c:v>0.56672601545094525</c:v>
                </c:pt>
                <c:pt idx="68">
                  <c:v>0.64065169411372058</c:v>
                </c:pt>
                <c:pt idx="69">
                  <c:v>0.59177125869794567</c:v>
                </c:pt>
                <c:pt idx="70">
                  <c:v>0.43409878913284078</c:v>
                </c:pt>
                <c:pt idx="71">
                  <c:v>0.50740537189512847</c:v>
                </c:pt>
                <c:pt idx="72">
                  <c:v>0.57587175034451277</c:v>
                </c:pt>
                <c:pt idx="73">
                  <c:v>0.49614908279535308</c:v>
                </c:pt>
                <c:pt idx="74">
                  <c:v>0.34179721851468203</c:v>
                </c:pt>
                <c:pt idx="75">
                  <c:v>6.5173913887699941E-2</c:v>
                </c:pt>
                <c:pt idx="76">
                  <c:v>5.7069385735861608E-2</c:v>
                </c:pt>
                <c:pt idx="77">
                  <c:v>5.4452298520163811E-2</c:v>
                </c:pt>
                <c:pt idx="78">
                  <c:v>4.2014099064911922E-2</c:v>
                </c:pt>
                <c:pt idx="79">
                  <c:v>3.0194995510147683E-2</c:v>
                </c:pt>
                <c:pt idx="80">
                  <c:v>1.8235188341636253E-2</c:v>
                </c:pt>
                <c:pt idx="81">
                  <c:v>1.6237197026426106E-2</c:v>
                </c:pt>
                <c:pt idx="82">
                  <c:v>1.9191972915117168E-2</c:v>
                </c:pt>
                <c:pt idx="83">
                  <c:v>1.7981921836891304E-2</c:v>
                </c:pt>
                <c:pt idx="84">
                  <c:v>1.7081418708909269E-2</c:v>
                </c:pt>
                <c:pt idx="85">
                  <c:v>1.9220113637866607E-2</c:v>
                </c:pt>
                <c:pt idx="86">
                  <c:v>2.4313584455515007E-2</c:v>
                </c:pt>
                <c:pt idx="87">
                  <c:v>2.211860808105879E-2</c:v>
                </c:pt>
                <c:pt idx="88">
                  <c:v>1.9332676528864362E-2</c:v>
                </c:pt>
                <c:pt idx="89">
                  <c:v>1.2269355118755258E-2</c:v>
                </c:pt>
                <c:pt idx="90">
                  <c:v>0.11819103554764239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0-4793-BA4C-21809F204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191960"/>
        <c:axId val="514192616"/>
      </c:barChart>
      <c:catAx>
        <c:axId val="51419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92616"/>
        <c:crosses val="autoZero"/>
        <c:auto val="1"/>
        <c:lblAlgn val="ctr"/>
        <c:lblOffset val="100"/>
        <c:noMultiLvlLbl val="0"/>
      </c:catAx>
      <c:valAx>
        <c:axId val="5141926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9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attp_diff_distribution_log!$B$1</c:f>
              <c:strCache>
                <c:ptCount val="1"/>
                <c:pt idx="0">
                  <c:v>logfre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attp_diff_distribution_log!$A$2:$A$92</c:f>
              <c:numCache>
                <c:formatCode>General</c:formatCode>
                <c:ptCount val="91"/>
                <c:pt idx="0">
                  <c:v>-60</c:v>
                </c:pt>
                <c:pt idx="1">
                  <c:v>-59</c:v>
                </c:pt>
                <c:pt idx="2">
                  <c:v>-58</c:v>
                </c:pt>
                <c:pt idx="3">
                  <c:v>-57</c:v>
                </c:pt>
                <c:pt idx="4">
                  <c:v>-56</c:v>
                </c:pt>
                <c:pt idx="5">
                  <c:v>-55</c:v>
                </c:pt>
                <c:pt idx="6">
                  <c:v>-54</c:v>
                </c:pt>
                <c:pt idx="7">
                  <c:v>-53</c:v>
                </c:pt>
                <c:pt idx="8">
                  <c:v>-52</c:v>
                </c:pt>
                <c:pt idx="9">
                  <c:v>-51</c:v>
                </c:pt>
                <c:pt idx="10">
                  <c:v>-50</c:v>
                </c:pt>
                <c:pt idx="11">
                  <c:v>-49</c:v>
                </c:pt>
                <c:pt idx="12">
                  <c:v>-48</c:v>
                </c:pt>
                <c:pt idx="13">
                  <c:v>-47</c:v>
                </c:pt>
                <c:pt idx="14">
                  <c:v>-46</c:v>
                </c:pt>
                <c:pt idx="15">
                  <c:v>-45</c:v>
                </c:pt>
                <c:pt idx="16">
                  <c:v>-44</c:v>
                </c:pt>
                <c:pt idx="17">
                  <c:v>-43</c:v>
                </c:pt>
                <c:pt idx="18">
                  <c:v>-42</c:v>
                </c:pt>
                <c:pt idx="19">
                  <c:v>-41</c:v>
                </c:pt>
                <c:pt idx="20">
                  <c:v>-40</c:v>
                </c:pt>
                <c:pt idx="21">
                  <c:v>-39</c:v>
                </c:pt>
                <c:pt idx="22">
                  <c:v>-38</c:v>
                </c:pt>
                <c:pt idx="23">
                  <c:v>-37</c:v>
                </c:pt>
                <c:pt idx="24">
                  <c:v>-36</c:v>
                </c:pt>
                <c:pt idx="25">
                  <c:v>-35</c:v>
                </c:pt>
                <c:pt idx="26">
                  <c:v>-34</c:v>
                </c:pt>
                <c:pt idx="27">
                  <c:v>-33</c:v>
                </c:pt>
                <c:pt idx="28">
                  <c:v>-32</c:v>
                </c:pt>
                <c:pt idx="29">
                  <c:v>-31</c:v>
                </c:pt>
                <c:pt idx="30">
                  <c:v>-30</c:v>
                </c:pt>
                <c:pt idx="31">
                  <c:v>-29</c:v>
                </c:pt>
                <c:pt idx="32">
                  <c:v>-28</c:v>
                </c:pt>
                <c:pt idx="33">
                  <c:v>-27</c:v>
                </c:pt>
                <c:pt idx="34">
                  <c:v>-26</c:v>
                </c:pt>
                <c:pt idx="35">
                  <c:v>-25</c:v>
                </c:pt>
                <c:pt idx="36">
                  <c:v>-24</c:v>
                </c:pt>
                <c:pt idx="37">
                  <c:v>-23</c:v>
                </c:pt>
                <c:pt idx="38">
                  <c:v>-22</c:v>
                </c:pt>
                <c:pt idx="39">
                  <c:v>-21</c:v>
                </c:pt>
                <c:pt idx="40">
                  <c:v>-20</c:v>
                </c:pt>
                <c:pt idx="41">
                  <c:v>-19</c:v>
                </c:pt>
                <c:pt idx="42">
                  <c:v>-18</c:v>
                </c:pt>
                <c:pt idx="43">
                  <c:v>-17</c:v>
                </c:pt>
                <c:pt idx="44">
                  <c:v>-16</c:v>
                </c:pt>
                <c:pt idx="45">
                  <c:v>-15</c:v>
                </c:pt>
                <c:pt idx="46">
                  <c:v>-14</c:v>
                </c:pt>
                <c:pt idx="47">
                  <c:v>-13</c:v>
                </c:pt>
                <c:pt idx="48">
                  <c:v>-12</c:v>
                </c:pt>
                <c:pt idx="49">
                  <c:v>-11</c:v>
                </c:pt>
                <c:pt idx="50">
                  <c:v>-10</c:v>
                </c:pt>
                <c:pt idx="51">
                  <c:v>-9</c:v>
                </c:pt>
                <c:pt idx="52">
                  <c:v>-8</c:v>
                </c:pt>
                <c:pt idx="53">
                  <c:v>-7</c:v>
                </c:pt>
                <c:pt idx="54">
                  <c:v>-6</c:v>
                </c:pt>
                <c:pt idx="55">
                  <c:v>-5</c:v>
                </c:pt>
                <c:pt idx="56">
                  <c:v>-4</c:v>
                </c:pt>
                <c:pt idx="57">
                  <c:v>-3</c:v>
                </c:pt>
                <c:pt idx="58">
                  <c:v>-2</c:v>
                </c:pt>
                <c:pt idx="59">
                  <c:v>-1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</c:numCache>
            </c:numRef>
          </c:cat>
          <c:val>
            <c:numRef>
              <c:f>attp_diff_distribution_log!$B$2:$B$92</c:f>
              <c:numCache>
                <c:formatCode>General</c:formatCode>
                <c:ptCount val="91"/>
                <c:pt idx="0">
                  <c:v>3.7580788222496126</c:v>
                </c:pt>
                <c:pt idx="1">
                  <c:v>2.7387805584843692</c:v>
                </c:pt>
                <c:pt idx="2">
                  <c:v>2.5797835966168101</c:v>
                </c:pt>
                <c:pt idx="3">
                  <c:v>2.3010299956639813</c:v>
                </c:pt>
                <c:pt idx="4">
                  <c:v>2.1271047983648077</c:v>
                </c:pt>
                <c:pt idx="5">
                  <c:v>2.0492180226701815</c:v>
                </c:pt>
                <c:pt idx="6">
                  <c:v>1.8976270912904414</c:v>
                </c:pt>
                <c:pt idx="7">
                  <c:v>1.9294189257142926</c:v>
                </c:pt>
                <c:pt idx="8">
                  <c:v>1.9030899869919435</c:v>
                </c:pt>
                <c:pt idx="9">
                  <c:v>1.9777236052888478</c:v>
                </c:pt>
                <c:pt idx="10">
                  <c:v>2.0492180226701815</c:v>
                </c:pt>
                <c:pt idx="11">
                  <c:v>2.143014800254095</c:v>
                </c:pt>
                <c:pt idx="12">
                  <c:v>2.3138672203691533</c:v>
                </c:pt>
                <c:pt idx="13">
                  <c:v>2.3802112417116059</c:v>
                </c:pt>
                <c:pt idx="14">
                  <c:v>2.2227164711475833</c:v>
                </c:pt>
                <c:pt idx="15">
                  <c:v>2.4563660331290431</c:v>
                </c:pt>
                <c:pt idx="16">
                  <c:v>2.4857214264815801</c:v>
                </c:pt>
                <c:pt idx="17">
                  <c:v>2.436162647040756</c:v>
                </c:pt>
                <c:pt idx="18">
                  <c:v>2.5314789170422549</c:v>
                </c:pt>
                <c:pt idx="19">
                  <c:v>2.5658478186735176</c:v>
                </c:pt>
                <c:pt idx="20">
                  <c:v>2.5634810853944106</c:v>
                </c:pt>
                <c:pt idx="21">
                  <c:v>2.6776069527204931</c:v>
                </c:pt>
                <c:pt idx="22">
                  <c:v>2.840106094456758</c:v>
                </c:pt>
                <c:pt idx="23">
                  <c:v>2.9722028383790646</c:v>
                </c:pt>
                <c:pt idx="24">
                  <c:v>3.1020905255118367</c:v>
                </c:pt>
                <c:pt idx="25">
                  <c:v>3.2957869402516091</c:v>
                </c:pt>
                <c:pt idx="26">
                  <c:v>3.4604467838807205</c:v>
                </c:pt>
                <c:pt idx="27">
                  <c:v>3.6507930396519308</c:v>
                </c:pt>
                <c:pt idx="28">
                  <c:v>3.8441042306975133</c:v>
                </c:pt>
                <c:pt idx="29">
                  <c:v>3.9762123771173772</c:v>
                </c:pt>
                <c:pt idx="30">
                  <c:v>4.1417632302757879</c:v>
                </c:pt>
                <c:pt idx="31">
                  <c:v>4.0006075870628903</c:v>
                </c:pt>
                <c:pt idx="32">
                  <c:v>3.9125408827906374</c:v>
                </c:pt>
                <c:pt idx="33">
                  <c:v>3.7617023675414125</c:v>
                </c:pt>
                <c:pt idx="34">
                  <c:v>3.5913985512812485</c:v>
                </c:pt>
                <c:pt idx="35">
                  <c:v>3.4652340949880145</c:v>
                </c:pt>
                <c:pt idx="36">
                  <c:v>3.4460709357010049</c:v>
                </c:pt>
                <c:pt idx="37">
                  <c:v>3.4141373621844768</c:v>
                </c:pt>
                <c:pt idx="38">
                  <c:v>3.4510184521554574</c:v>
                </c:pt>
                <c:pt idx="39">
                  <c:v>3.5021538928713607</c:v>
                </c:pt>
                <c:pt idx="40">
                  <c:v>3.6609602917760835</c:v>
                </c:pt>
                <c:pt idx="41">
                  <c:v>3.7368743616484226</c:v>
                </c:pt>
                <c:pt idx="42">
                  <c:v>3.8627275283179747</c:v>
                </c:pt>
                <c:pt idx="43">
                  <c:v>4.0043213737826422</c:v>
                </c:pt>
                <c:pt idx="44">
                  <c:v>4.1293031077160514</c:v>
                </c:pt>
                <c:pt idx="45">
                  <c:v>4.263233538439489</c:v>
                </c:pt>
                <c:pt idx="46">
                  <c:v>4.1712582746757754</c:v>
                </c:pt>
                <c:pt idx="47">
                  <c:v>4.1116992775735506</c:v>
                </c:pt>
                <c:pt idx="48">
                  <c:v>4.1142439136889069</c:v>
                </c:pt>
                <c:pt idx="49">
                  <c:v>4.1472433595433689</c:v>
                </c:pt>
                <c:pt idx="50">
                  <c:v>4.2242481009625932</c:v>
                </c:pt>
                <c:pt idx="51">
                  <c:v>4.2606437067350251</c:v>
                </c:pt>
                <c:pt idx="52">
                  <c:v>4.3613500243522667</c:v>
                </c:pt>
                <c:pt idx="53">
                  <c:v>4.4796904542021503</c:v>
                </c:pt>
                <c:pt idx="54">
                  <c:v>4.643383578685687</c:v>
                </c:pt>
                <c:pt idx="55">
                  <c:v>4.8275954092119697</c:v>
                </c:pt>
                <c:pt idx="56">
                  <c:v>5.0449354622224138</c:v>
                </c:pt>
                <c:pt idx="57">
                  <c:v>5.2244035577648384</c:v>
                </c:pt>
                <c:pt idx="58">
                  <c:v>5.3489956789842807</c:v>
                </c:pt>
                <c:pt idx="59">
                  <c:v>5.4621358445366806</c:v>
                </c:pt>
                <c:pt idx="60">
                  <c:v>6.3192016560620754</c:v>
                </c:pt>
                <c:pt idx="61">
                  <c:v>4.5262617178786275</c:v>
                </c:pt>
                <c:pt idx="62">
                  <c:v>4.1271047983648073</c:v>
                </c:pt>
                <c:pt idx="63">
                  <c:v>4.0184508323863559</c:v>
                </c:pt>
                <c:pt idx="64">
                  <c:v>4.06307052564296</c:v>
                </c:pt>
                <c:pt idx="65">
                  <c:v>4.14035088925253</c:v>
                </c:pt>
                <c:pt idx="66">
                  <c:v>4.2413721301584353</c:v>
                </c:pt>
                <c:pt idx="67">
                  <c:v>4.3040379019045831</c:v>
                </c:pt>
                <c:pt idx="68">
                  <c:v>4.3572867315141206</c:v>
                </c:pt>
                <c:pt idx="69">
                  <c:v>4.3228186210073947</c:v>
                </c:pt>
                <c:pt idx="70">
                  <c:v>4.1882533270265041</c:v>
                </c:pt>
                <c:pt idx="71">
                  <c:v>4.2560198133801217</c:v>
                </c:pt>
                <c:pt idx="72">
                  <c:v>4.310990527134579</c:v>
                </c:pt>
                <c:pt idx="73">
                  <c:v>4.2462769454340616</c:v>
                </c:pt>
                <c:pt idx="74">
                  <c:v>4.0844332767865446</c:v>
                </c:pt>
                <c:pt idx="75">
                  <c:v>3.3647385550553985</c:v>
                </c:pt>
                <c:pt idx="76">
                  <c:v>3.3070679506612985</c:v>
                </c:pt>
                <c:pt idx="77">
                  <c:v>3.2866809693549301</c:v>
                </c:pt>
                <c:pt idx="78">
                  <c:v>3.1740598077250253</c:v>
                </c:pt>
                <c:pt idx="79">
                  <c:v>3.0305997219659511</c:v>
                </c:pt>
                <c:pt idx="80">
                  <c:v>2.8115750058705933</c:v>
                </c:pt>
                <c:pt idx="81">
                  <c:v>2.7611758131557314</c:v>
                </c:pt>
                <c:pt idx="82">
                  <c:v>2.8337843746564788</c:v>
                </c:pt>
                <c:pt idx="83">
                  <c:v>2.8055008581584002</c:v>
                </c:pt>
                <c:pt idx="84">
                  <c:v>2.7831886910752575</c:v>
                </c:pt>
                <c:pt idx="85">
                  <c:v>2.8344207036815328</c:v>
                </c:pt>
                <c:pt idx="86">
                  <c:v>2.9365137424788932</c:v>
                </c:pt>
                <c:pt idx="87">
                  <c:v>2.8954225460394079</c:v>
                </c:pt>
                <c:pt idx="88">
                  <c:v>2.8369567370595505</c:v>
                </c:pt>
                <c:pt idx="89">
                  <c:v>2.6394864892685859</c:v>
                </c:pt>
                <c:pt idx="90">
                  <c:v>3.6232492903979003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C-4650-8C25-C454D7F71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446520"/>
        <c:axId val="513446848"/>
      </c:lineChart>
      <c:catAx>
        <c:axId val="51344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46848"/>
        <c:crosses val="autoZero"/>
        <c:auto val="1"/>
        <c:lblAlgn val="ctr"/>
        <c:lblOffset val="100"/>
        <c:noMultiLvlLbl val="0"/>
      </c:catAx>
      <c:valAx>
        <c:axId val="5134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4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dedicated_timeseries!$N$1</c:f>
              <c:strCache>
                <c:ptCount val="1"/>
                <c:pt idx="0">
                  <c:v>attp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dedicated_timeseries!$N$2:$N$366</c:f>
              <c:numCache>
                <c:formatCode>General</c:formatCode>
                <c:ptCount val="365"/>
                <c:pt idx="0">
                  <c:v>-0.30933333333333302</c:v>
                </c:pt>
                <c:pt idx="1">
                  <c:v>-0.3824999999999994</c:v>
                </c:pt>
                <c:pt idx="2">
                  <c:v>-0.52816666666666645</c:v>
                </c:pt>
                <c:pt idx="3">
                  <c:v>-0.21033333333333326</c:v>
                </c:pt>
                <c:pt idx="4">
                  <c:v>-0.43583333333333352</c:v>
                </c:pt>
                <c:pt idx="5">
                  <c:v>-0.74450000000000038</c:v>
                </c:pt>
                <c:pt idx="6">
                  <c:v>-0.37883333333333358</c:v>
                </c:pt>
                <c:pt idx="7">
                  <c:v>-0.62216666666666676</c:v>
                </c:pt>
                <c:pt idx="8">
                  <c:v>-0.43599999999999994</c:v>
                </c:pt>
                <c:pt idx="9">
                  <c:v>-0.57599999999999962</c:v>
                </c:pt>
                <c:pt idx="10">
                  <c:v>-0.23033333333333372</c:v>
                </c:pt>
                <c:pt idx="11">
                  <c:v>-0.40033333333333365</c:v>
                </c:pt>
                <c:pt idx="12">
                  <c:v>-0.34083333333333377</c:v>
                </c:pt>
                <c:pt idx="13">
                  <c:v>-0.37333333333333352</c:v>
                </c:pt>
                <c:pt idx="14">
                  <c:v>-0.51299999999999901</c:v>
                </c:pt>
                <c:pt idx="15">
                  <c:v>-0.40683333333333316</c:v>
                </c:pt>
                <c:pt idx="16">
                  <c:v>-0.39166666666666661</c:v>
                </c:pt>
                <c:pt idx="17">
                  <c:v>-0.28016666666666667</c:v>
                </c:pt>
                <c:pt idx="18">
                  <c:v>-0.52533333333333365</c:v>
                </c:pt>
                <c:pt idx="19">
                  <c:v>-0.20966666666666667</c:v>
                </c:pt>
                <c:pt idx="20">
                  <c:v>-0.40800000000000036</c:v>
                </c:pt>
                <c:pt idx="21">
                  <c:v>-0.3428333333333331</c:v>
                </c:pt>
                <c:pt idx="22">
                  <c:v>-0.33083333333333309</c:v>
                </c:pt>
                <c:pt idx="23">
                  <c:v>-0.46150000000000002</c:v>
                </c:pt>
                <c:pt idx="24">
                  <c:v>-0.30933333333333346</c:v>
                </c:pt>
                <c:pt idx="25">
                  <c:v>-0.49983333333333313</c:v>
                </c:pt>
                <c:pt idx="26">
                  <c:v>-0.38599999999999968</c:v>
                </c:pt>
                <c:pt idx="27">
                  <c:v>-0.4285000000000001</c:v>
                </c:pt>
                <c:pt idx="28">
                  <c:v>-0.36683333333333357</c:v>
                </c:pt>
                <c:pt idx="29">
                  <c:v>-0.51916666666666655</c:v>
                </c:pt>
                <c:pt idx="30">
                  <c:v>-0.6816666666666662</c:v>
                </c:pt>
                <c:pt idx="31">
                  <c:v>-0.41299999999999981</c:v>
                </c:pt>
                <c:pt idx="32">
                  <c:v>-0.58783333333333365</c:v>
                </c:pt>
                <c:pt idx="33">
                  <c:v>-0.32699999999999996</c:v>
                </c:pt>
                <c:pt idx="34">
                  <c:v>-0.44500000000000028</c:v>
                </c:pt>
                <c:pt idx="35">
                  <c:v>-0.36783333333333301</c:v>
                </c:pt>
                <c:pt idx="36">
                  <c:v>-0.69000000000000128</c:v>
                </c:pt>
                <c:pt idx="37">
                  <c:v>-0.38416666666666677</c:v>
                </c:pt>
                <c:pt idx="38">
                  <c:v>-0.24083333333333323</c:v>
                </c:pt>
                <c:pt idx="39">
                  <c:v>5.7683333333333344</c:v>
                </c:pt>
                <c:pt idx="40">
                  <c:v>6.6905000000000001</c:v>
                </c:pt>
                <c:pt idx="41">
                  <c:v>6.7533333333333339</c:v>
                </c:pt>
                <c:pt idx="42">
                  <c:v>6.6738333333333344</c:v>
                </c:pt>
                <c:pt idx="43">
                  <c:v>6.6818333333333344</c:v>
                </c:pt>
                <c:pt idx="44">
                  <c:v>6.3756666666666675</c:v>
                </c:pt>
                <c:pt idx="45">
                  <c:v>6.1920000000000002</c:v>
                </c:pt>
                <c:pt idx="47">
                  <c:v>5.9763333333333337</c:v>
                </c:pt>
                <c:pt idx="48">
                  <c:v>-2.9828333333333332</c:v>
                </c:pt>
                <c:pt idx="49">
                  <c:v>-6.1666666666666536E-3</c:v>
                </c:pt>
                <c:pt idx="50">
                  <c:v>3.6166666666666458E-2</c:v>
                </c:pt>
                <c:pt idx="51">
                  <c:v>-9.7166666666666845E-2</c:v>
                </c:pt>
                <c:pt idx="52">
                  <c:v>7.3166666666666824E-2</c:v>
                </c:pt>
                <c:pt idx="53">
                  <c:v>-0.15983333333333327</c:v>
                </c:pt>
                <c:pt idx="54">
                  <c:v>5.3166666666666362E-2</c:v>
                </c:pt>
                <c:pt idx="55">
                  <c:v>-7.7000000000000401E-2</c:v>
                </c:pt>
                <c:pt idx="56">
                  <c:v>-1.283333333333303E-2</c:v>
                </c:pt>
                <c:pt idx="57">
                  <c:v>2.1500000000000075E-2</c:v>
                </c:pt>
                <c:pt idx="58">
                  <c:v>-0.15633333333333344</c:v>
                </c:pt>
                <c:pt idx="59">
                  <c:v>-2.8000000000000025E-2</c:v>
                </c:pt>
                <c:pt idx="60">
                  <c:v>-3.9666666666666739E-2</c:v>
                </c:pt>
                <c:pt idx="61">
                  <c:v>0.11266666666666669</c:v>
                </c:pt>
                <c:pt idx="62">
                  <c:v>1.716666666666633E-2</c:v>
                </c:pt>
                <c:pt idx="63">
                  <c:v>-6.7500000000000338E-2</c:v>
                </c:pt>
                <c:pt idx="64">
                  <c:v>-1.9166666666666998E-2</c:v>
                </c:pt>
                <c:pt idx="65">
                  <c:v>-5.500000000000016E-2</c:v>
                </c:pt>
                <c:pt idx="66">
                  <c:v>0.12766666666666637</c:v>
                </c:pt>
                <c:pt idx="67">
                  <c:v>-0.13400000000000034</c:v>
                </c:pt>
                <c:pt idx="68">
                  <c:v>4.2666666666666853E-2</c:v>
                </c:pt>
                <c:pt idx="69">
                  <c:v>5.3666666666666529E-2</c:v>
                </c:pt>
                <c:pt idx="70">
                  <c:v>5.483333333333329E-2</c:v>
                </c:pt>
                <c:pt idx="71">
                  <c:v>-3.3666666666666067E-2</c:v>
                </c:pt>
                <c:pt idx="72">
                  <c:v>-6.6166666666665819E-2</c:v>
                </c:pt>
                <c:pt idx="73">
                  <c:v>0.11200000000000054</c:v>
                </c:pt>
                <c:pt idx="74">
                  <c:v>-0.11116666666666664</c:v>
                </c:pt>
                <c:pt idx="75">
                  <c:v>-2.1000000000000352E-2</c:v>
                </c:pt>
                <c:pt idx="76">
                  <c:v>2.9999999999999805E-2</c:v>
                </c:pt>
                <c:pt idx="77">
                  <c:v>2.1166666666666334E-2</c:v>
                </c:pt>
                <c:pt idx="78">
                  <c:v>4.3333333333328561E-3</c:v>
                </c:pt>
                <c:pt idx="79">
                  <c:v>-0.11050000000000004</c:v>
                </c:pt>
                <c:pt idx="80">
                  <c:v>9.9499999999999922E-2</c:v>
                </c:pt>
                <c:pt idx="81">
                  <c:v>-0.15799999999999992</c:v>
                </c:pt>
                <c:pt idx="82">
                  <c:v>7.0499999999999563E-2</c:v>
                </c:pt>
                <c:pt idx="83">
                  <c:v>9.0333333333333155E-2</c:v>
                </c:pt>
                <c:pt idx="84">
                  <c:v>3.9666666666666739E-2</c:v>
                </c:pt>
                <c:pt idx="85">
                  <c:v>3.0000000000001137E-3</c:v>
                </c:pt>
                <c:pt idx="86">
                  <c:v>-3.7499999999999645E-2</c:v>
                </c:pt>
                <c:pt idx="87">
                  <c:v>0.1339999999999999</c:v>
                </c:pt>
                <c:pt idx="88">
                  <c:v>-0.15016666666666634</c:v>
                </c:pt>
                <c:pt idx="89">
                  <c:v>4.2333333333333112E-2</c:v>
                </c:pt>
                <c:pt idx="90">
                  <c:v>-0.206666666666667</c:v>
                </c:pt>
                <c:pt idx="91">
                  <c:v>5.8000000000000718E-2</c:v>
                </c:pt>
                <c:pt idx="92">
                  <c:v>6.4000000000000945E-2</c:v>
                </c:pt>
                <c:pt idx="93">
                  <c:v>9.0499999999999581E-2</c:v>
                </c:pt>
                <c:pt idx="94">
                  <c:v>0.10250000000000004</c:v>
                </c:pt>
                <c:pt idx="96">
                  <c:v>6.1666666666666536E-2</c:v>
                </c:pt>
                <c:pt idx="97">
                  <c:v>7.7500000000000568E-2</c:v>
                </c:pt>
                <c:pt idx="98">
                  <c:v>8.4999999999999964E-2</c:v>
                </c:pt>
                <c:pt idx="99">
                  <c:v>-7.0000000000001172E-3</c:v>
                </c:pt>
                <c:pt idx="100">
                  <c:v>8.7166666666666615E-2</c:v>
                </c:pt>
                <c:pt idx="101">
                  <c:v>0.17600000000000016</c:v>
                </c:pt>
                <c:pt idx="102">
                  <c:v>-0.14633333333333365</c:v>
                </c:pt>
                <c:pt idx="103">
                  <c:v>8.1166666666666831E-2</c:v>
                </c:pt>
                <c:pt idx="104">
                  <c:v>4.8666666666666636E-2</c:v>
                </c:pt>
                <c:pt idx="105">
                  <c:v>0.13133333333333397</c:v>
                </c:pt>
                <c:pt idx="106">
                  <c:v>3.9999999999995595E-3</c:v>
                </c:pt>
                <c:pt idx="107">
                  <c:v>2.4666666666666615E-2</c:v>
                </c:pt>
                <c:pt idx="108">
                  <c:v>0.12633333333333363</c:v>
                </c:pt>
                <c:pt idx="109">
                  <c:v>-0.17766666666666664</c:v>
                </c:pt>
                <c:pt idx="110">
                  <c:v>6.5333333333333243E-2</c:v>
                </c:pt>
                <c:pt idx="111">
                  <c:v>7.0000000000001172E-3</c:v>
                </c:pt>
                <c:pt idx="112">
                  <c:v>1.8333333333333535E-2</c:v>
                </c:pt>
                <c:pt idx="113">
                  <c:v>-3.1833333333333158E-2</c:v>
                </c:pt>
                <c:pt idx="114">
                  <c:v>5.1666666666667638E-3</c:v>
                </c:pt>
                <c:pt idx="115">
                  <c:v>0.18166666666666709</c:v>
                </c:pt>
                <c:pt idx="116">
                  <c:v>-0.10199999999999942</c:v>
                </c:pt>
                <c:pt idx="118">
                  <c:v>6.6333333333333133E-2</c:v>
                </c:pt>
                <c:pt idx="119">
                  <c:v>4.1166666666666352E-2</c:v>
                </c:pt>
                <c:pt idx="120">
                  <c:v>-3.0833333333333268E-2</c:v>
                </c:pt>
                <c:pt idx="121">
                  <c:v>-0.15166666666666728</c:v>
                </c:pt>
                <c:pt idx="122">
                  <c:v>1.9833333333332703E-2</c:v>
                </c:pt>
                <c:pt idx="123">
                  <c:v>-0.15866666666666696</c:v>
                </c:pt>
                <c:pt idx="124">
                  <c:v>7.4999999999998401E-3</c:v>
                </c:pt>
                <c:pt idx="125">
                  <c:v>1.2166666666666881E-2</c:v>
                </c:pt>
                <c:pt idx="126">
                  <c:v>8.6833333333333762E-2</c:v>
                </c:pt>
                <c:pt idx="127">
                  <c:v>4.333333333333389E-2</c:v>
                </c:pt>
                <c:pt idx="128">
                  <c:v>1.2666666666667048E-2</c:v>
                </c:pt>
                <c:pt idx="129">
                  <c:v>0.11499999999999932</c:v>
                </c:pt>
                <c:pt idx="130">
                  <c:v>-3.3833333333333382E-2</c:v>
                </c:pt>
                <c:pt idx="131">
                  <c:v>4.9166666666666359E-2</c:v>
                </c:pt>
                <c:pt idx="132">
                  <c:v>3.8166666666666682E-2</c:v>
                </c:pt>
                <c:pt idx="133">
                  <c:v>3.4166666666666679E-2</c:v>
                </c:pt>
                <c:pt idx="134">
                  <c:v>0.10299999999999976</c:v>
                </c:pt>
                <c:pt idx="135">
                  <c:v>6.9666666666666544E-2</c:v>
                </c:pt>
                <c:pt idx="136">
                  <c:v>2.9833333333333378E-2</c:v>
                </c:pt>
                <c:pt idx="137">
                  <c:v>-8.7833333333332764E-2</c:v>
                </c:pt>
                <c:pt idx="138">
                  <c:v>-1.0999999999999677E-2</c:v>
                </c:pt>
                <c:pt idx="139">
                  <c:v>5.9833333333333183E-2</c:v>
                </c:pt>
                <c:pt idx="140">
                  <c:v>-0.18949999999999978</c:v>
                </c:pt>
                <c:pt idx="141">
                  <c:v>6.2999999999999723E-2</c:v>
                </c:pt>
                <c:pt idx="142">
                  <c:v>-8.5500000000000131E-2</c:v>
                </c:pt>
                <c:pt idx="143">
                  <c:v>0.14199999999999946</c:v>
                </c:pt>
                <c:pt idx="144">
                  <c:v>-0.26816666666666622</c:v>
                </c:pt>
                <c:pt idx="145">
                  <c:v>-6.6666666666703733E-4</c:v>
                </c:pt>
                <c:pt idx="146">
                  <c:v>0.13583333333333325</c:v>
                </c:pt>
                <c:pt idx="147">
                  <c:v>3.8333333333333108E-2</c:v>
                </c:pt>
                <c:pt idx="148">
                  <c:v>9.9999999999988987E-4</c:v>
                </c:pt>
                <c:pt idx="149">
                  <c:v>-7.3500000000001009E-2</c:v>
                </c:pt>
                <c:pt idx="150">
                  <c:v>0.14749999999999996</c:v>
                </c:pt>
                <c:pt idx="151">
                  <c:v>-9.5333333333333048E-2</c:v>
                </c:pt>
                <c:pt idx="152">
                  <c:v>5.0666666666666416E-2</c:v>
                </c:pt>
                <c:pt idx="155">
                  <c:v>-4.8166666666666913E-2</c:v>
                </c:pt>
                <c:pt idx="156">
                  <c:v>-2.2166666666666224E-2</c:v>
                </c:pt>
                <c:pt idx="157">
                  <c:v>7.5333333333333474E-2</c:v>
                </c:pt>
                <c:pt idx="158">
                  <c:v>-0.22650000000000015</c:v>
                </c:pt>
                <c:pt idx="159">
                  <c:v>2.8333333333333321E-2</c:v>
                </c:pt>
                <c:pt idx="161">
                  <c:v>-5.9999999999997833E-3</c:v>
                </c:pt>
                <c:pt idx="162">
                  <c:v>-5.2999999999999492E-2</c:v>
                </c:pt>
                <c:pt idx="163">
                  <c:v>-2.3166666666666558E-2</c:v>
                </c:pt>
                <c:pt idx="164">
                  <c:v>-2.6499999999999968E-2</c:v>
                </c:pt>
                <c:pt idx="165">
                  <c:v>-0.17283333333333362</c:v>
                </c:pt>
                <c:pt idx="166">
                  <c:v>0.10183333333333255</c:v>
                </c:pt>
                <c:pt idx="167">
                  <c:v>-3.3333333333334103E-3</c:v>
                </c:pt>
                <c:pt idx="168">
                  <c:v>2.466666666666617E-2</c:v>
                </c:pt>
                <c:pt idx="169">
                  <c:v>-4.5333333333332781E-2</c:v>
                </c:pt>
                <c:pt idx="170">
                  <c:v>0.10633333333333361</c:v>
                </c:pt>
                <c:pt idx="171">
                  <c:v>0.21333333333333293</c:v>
                </c:pt>
                <c:pt idx="172">
                  <c:v>-0.14100000000000001</c:v>
                </c:pt>
                <c:pt idx="173">
                  <c:v>8.5000000000001741E-3</c:v>
                </c:pt>
                <c:pt idx="174">
                  <c:v>6.6499999999999559E-2</c:v>
                </c:pt>
                <c:pt idx="175">
                  <c:v>-7.6666666666667105E-3</c:v>
                </c:pt>
                <c:pt idx="176">
                  <c:v>-1.8666666666666831E-2</c:v>
                </c:pt>
                <c:pt idx="177">
                  <c:v>1.5833333333333588E-2</c:v>
                </c:pt>
                <c:pt idx="178">
                  <c:v>0.19749999999999979</c:v>
                </c:pt>
                <c:pt idx="179">
                  <c:v>-0.19566666666666688</c:v>
                </c:pt>
                <c:pt idx="180">
                  <c:v>0.11766666666666703</c:v>
                </c:pt>
                <c:pt idx="181">
                  <c:v>9.6666666666666679E-2</c:v>
                </c:pt>
                <c:pt idx="182">
                  <c:v>4.2333333333332668E-2</c:v>
                </c:pt>
                <c:pt idx="183">
                  <c:v>1.8333333333333535E-3</c:v>
                </c:pt>
                <c:pt idx="184">
                  <c:v>-5.8333333333324688E-3</c:v>
                </c:pt>
                <c:pt idx="185">
                  <c:v>0.17400000000000038</c:v>
                </c:pt>
                <c:pt idx="186">
                  <c:v>-0.11983333333333324</c:v>
                </c:pt>
                <c:pt idx="187">
                  <c:v>7.6999999999999957E-2</c:v>
                </c:pt>
                <c:pt idx="188">
                  <c:v>-1.7333333333333201E-2</c:v>
                </c:pt>
                <c:pt idx="189">
                  <c:v>-1.0499999999999954E-2</c:v>
                </c:pt>
                <c:pt idx="190">
                  <c:v>-4.750000000000032E-2</c:v>
                </c:pt>
                <c:pt idx="191">
                  <c:v>-5.2166666666666472E-2</c:v>
                </c:pt>
                <c:pt idx="192">
                  <c:v>0.15383333333333349</c:v>
                </c:pt>
                <c:pt idx="193">
                  <c:v>-0.13899999999999979</c:v>
                </c:pt>
                <c:pt idx="194">
                  <c:v>-5.633333333333379E-2</c:v>
                </c:pt>
                <c:pt idx="195">
                  <c:v>-1.6666666666666607E-2</c:v>
                </c:pt>
                <c:pt idx="196">
                  <c:v>-6.8833333333333524E-2</c:v>
                </c:pt>
                <c:pt idx="197">
                  <c:v>-0.23449999999999971</c:v>
                </c:pt>
                <c:pt idx="198">
                  <c:v>-0.10583333333333389</c:v>
                </c:pt>
                <c:pt idx="199">
                  <c:v>-0.10216666666666629</c:v>
                </c:pt>
                <c:pt idx="200">
                  <c:v>-0.31483333333333352</c:v>
                </c:pt>
                <c:pt idx="201">
                  <c:v>-1.5999999999999126E-2</c:v>
                </c:pt>
                <c:pt idx="202">
                  <c:v>5.0166666666666693E-2</c:v>
                </c:pt>
                <c:pt idx="203">
                  <c:v>-0.16500000000000004</c:v>
                </c:pt>
                <c:pt idx="204">
                  <c:v>-0.15649999999999942</c:v>
                </c:pt>
                <c:pt idx="205">
                  <c:v>-0.49249999999999972</c:v>
                </c:pt>
                <c:pt idx="206">
                  <c:v>0.17033333333333367</c:v>
                </c:pt>
                <c:pt idx="207">
                  <c:v>-0.25499999999999989</c:v>
                </c:pt>
                <c:pt idx="208">
                  <c:v>-9.3333333333333712E-2</c:v>
                </c:pt>
                <c:pt idx="209">
                  <c:v>-7.1333333333332583E-2</c:v>
                </c:pt>
                <c:pt idx="210">
                  <c:v>3.8999999999999702E-2</c:v>
                </c:pt>
                <c:pt idx="211">
                  <c:v>-1.0333333333333528E-2</c:v>
                </c:pt>
                <c:pt idx="212">
                  <c:v>-0.20266666666666655</c:v>
                </c:pt>
                <c:pt idx="217">
                  <c:v>0.23066666666666702</c:v>
                </c:pt>
                <c:pt idx="218">
                  <c:v>0.15633333333333344</c:v>
                </c:pt>
                <c:pt idx="219">
                  <c:v>5.5833333333334068E-2</c:v>
                </c:pt>
                <c:pt idx="220">
                  <c:v>-0.33866666666666667</c:v>
                </c:pt>
                <c:pt idx="221">
                  <c:v>-0.44083333333333385</c:v>
                </c:pt>
                <c:pt idx="222">
                  <c:v>0.30300000000000038</c:v>
                </c:pt>
                <c:pt idx="223">
                  <c:v>0.22600000000000087</c:v>
                </c:pt>
                <c:pt idx="224">
                  <c:v>0.40399999999999991</c:v>
                </c:pt>
                <c:pt idx="225">
                  <c:v>0</c:v>
                </c:pt>
                <c:pt idx="226">
                  <c:v>0</c:v>
                </c:pt>
                <c:pt idx="227">
                  <c:v>-0.39766666666666683</c:v>
                </c:pt>
                <c:pt idx="228">
                  <c:v>-0.46466666666666656</c:v>
                </c:pt>
                <c:pt idx="229">
                  <c:v>0.2236666666666669</c:v>
                </c:pt>
                <c:pt idx="230">
                  <c:v>0.19816666666666638</c:v>
                </c:pt>
                <c:pt idx="231">
                  <c:v>0.23099999999999898</c:v>
                </c:pt>
                <c:pt idx="232">
                  <c:v>0.12283333333333335</c:v>
                </c:pt>
                <c:pt idx="233">
                  <c:v>1.7166666666667219E-2</c:v>
                </c:pt>
                <c:pt idx="234">
                  <c:v>-0.41316666666666624</c:v>
                </c:pt>
                <c:pt idx="235">
                  <c:v>-0.38816666666666677</c:v>
                </c:pt>
                <c:pt idx="236">
                  <c:v>0.16950000000000021</c:v>
                </c:pt>
                <c:pt idx="237">
                  <c:v>0.28133333333333344</c:v>
                </c:pt>
                <c:pt idx="238">
                  <c:v>0.19050000000000056</c:v>
                </c:pt>
                <c:pt idx="239">
                  <c:v>0.19149999999999956</c:v>
                </c:pt>
                <c:pt idx="240">
                  <c:v>0.16983333333333395</c:v>
                </c:pt>
                <c:pt idx="241">
                  <c:v>-0.15466666666666651</c:v>
                </c:pt>
                <c:pt idx="242">
                  <c:v>-0.35633333333333317</c:v>
                </c:pt>
                <c:pt idx="243">
                  <c:v>0.11516666666666708</c:v>
                </c:pt>
                <c:pt idx="244">
                  <c:v>-0.37516666666666731</c:v>
                </c:pt>
                <c:pt idx="245">
                  <c:v>-0.18149999999999977</c:v>
                </c:pt>
                <c:pt idx="246">
                  <c:v>0.27766666666666762</c:v>
                </c:pt>
                <c:pt idx="247">
                  <c:v>-0.46583333333333332</c:v>
                </c:pt>
                <c:pt idx="248">
                  <c:v>-0.57716666666666683</c:v>
                </c:pt>
                <c:pt idx="249">
                  <c:v>-0.5628333333333333</c:v>
                </c:pt>
                <c:pt idx="250">
                  <c:v>0.46699999999999964</c:v>
                </c:pt>
                <c:pt idx="251">
                  <c:v>0.29699999999999971</c:v>
                </c:pt>
                <c:pt idx="252">
                  <c:v>0.24099999999999966</c:v>
                </c:pt>
                <c:pt idx="253">
                  <c:v>0.41049999999999986</c:v>
                </c:pt>
                <c:pt idx="254">
                  <c:v>0.33216666666666672</c:v>
                </c:pt>
                <c:pt idx="255">
                  <c:v>-0.20533333333333292</c:v>
                </c:pt>
                <c:pt idx="256">
                  <c:v>-0.3266666666666671</c:v>
                </c:pt>
                <c:pt idx="257">
                  <c:v>0.29800000000000004</c:v>
                </c:pt>
                <c:pt idx="258">
                  <c:v>0.45549999999999979</c:v>
                </c:pt>
                <c:pt idx="259">
                  <c:v>0.32699999999999951</c:v>
                </c:pt>
                <c:pt idx="260">
                  <c:v>0.17566666666666642</c:v>
                </c:pt>
                <c:pt idx="261">
                  <c:v>0.16516666666666779</c:v>
                </c:pt>
                <c:pt idx="262">
                  <c:v>-4.5499999999999652E-2</c:v>
                </c:pt>
                <c:pt idx="263">
                  <c:v>-0.44866666666666655</c:v>
                </c:pt>
                <c:pt idx="264">
                  <c:v>0.34333333333333282</c:v>
                </c:pt>
                <c:pt idx="265">
                  <c:v>0.32083333333333286</c:v>
                </c:pt>
                <c:pt idx="266">
                  <c:v>0.41033333333333344</c:v>
                </c:pt>
                <c:pt idx="267">
                  <c:v>0.2936666666666663</c:v>
                </c:pt>
                <c:pt idx="268">
                  <c:v>5.3666666666666529E-2</c:v>
                </c:pt>
                <c:pt idx="269">
                  <c:v>-3.7166666666666792E-2</c:v>
                </c:pt>
                <c:pt idx="270">
                  <c:v>-0.35099999999999998</c:v>
                </c:pt>
                <c:pt idx="271">
                  <c:v>0.46499999999999941</c:v>
                </c:pt>
                <c:pt idx="272">
                  <c:v>0.3969999999999998</c:v>
                </c:pt>
                <c:pt idx="273">
                  <c:v>0.50900000000000034</c:v>
                </c:pt>
                <c:pt idx="274">
                  <c:v>-0.12450000000000028</c:v>
                </c:pt>
                <c:pt idx="275">
                  <c:v>0.27933333333333277</c:v>
                </c:pt>
                <c:pt idx="277">
                  <c:v>-0.54733333333333345</c:v>
                </c:pt>
                <c:pt idx="278">
                  <c:v>-0.35016666666666652</c:v>
                </c:pt>
                <c:pt idx="279">
                  <c:v>-0.31449999999999978</c:v>
                </c:pt>
                <c:pt idx="280">
                  <c:v>-0.33716666666666706</c:v>
                </c:pt>
                <c:pt idx="281">
                  <c:v>-0.28633333333333288</c:v>
                </c:pt>
                <c:pt idx="282">
                  <c:v>-0.34850000000000003</c:v>
                </c:pt>
                <c:pt idx="283">
                  <c:v>-0.20316666666666627</c:v>
                </c:pt>
                <c:pt idx="284">
                  <c:v>-0.46383333333333354</c:v>
                </c:pt>
                <c:pt idx="285">
                  <c:v>-0.24449999999999994</c:v>
                </c:pt>
                <c:pt idx="286">
                  <c:v>-0.31833333333333336</c:v>
                </c:pt>
                <c:pt idx="287">
                  <c:v>-0.27483333333333348</c:v>
                </c:pt>
                <c:pt idx="288">
                  <c:v>-0.46416666666666728</c:v>
                </c:pt>
                <c:pt idx="289">
                  <c:v>-0.27249999999999996</c:v>
                </c:pt>
                <c:pt idx="290">
                  <c:v>-0.23600000000000021</c:v>
                </c:pt>
                <c:pt idx="291">
                  <c:v>-0.48566666666666602</c:v>
                </c:pt>
                <c:pt idx="292">
                  <c:v>-0.28983333333333361</c:v>
                </c:pt>
                <c:pt idx="293">
                  <c:v>-0.35616666666666674</c:v>
                </c:pt>
                <c:pt idx="294">
                  <c:v>-0.20333333333333314</c:v>
                </c:pt>
                <c:pt idx="297">
                  <c:v>-0.54650000000000043</c:v>
                </c:pt>
                <c:pt idx="298">
                  <c:v>-0.41533333333333333</c:v>
                </c:pt>
                <c:pt idx="299">
                  <c:v>-0.2673333333333332</c:v>
                </c:pt>
                <c:pt idx="300">
                  <c:v>-0.37433333333333252</c:v>
                </c:pt>
                <c:pt idx="301">
                  <c:v>-0.25249999999999995</c:v>
                </c:pt>
                <c:pt idx="302">
                  <c:v>-0.32850000000000001</c:v>
                </c:pt>
                <c:pt idx="303">
                  <c:v>-0.3761666666666672</c:v>
                </c:pt>
                <c:pt idx="304">
                  <c:v>-0.38650000000000029</c:v>
                </c:pt>
                <c:pt idx="305">
                  <c:v>-0.55666666666666664</c:v>
                </c:pt>
                <c:pt idx="306">
                  <c:v>-0.35599999999999987</c:v>
                </c:pt>
                <c:pt idx="307">
                  <c:v>-0.32399999999999984</c:v>
                </c:pt>
                <c:pt idx="308">
                  <c:v>-0.38900000000000023</c:v>
                </c:pt>
                <c:pt idx="309">
                  <c:v>-0.29599999999999982</c:v>
                </c:pt>
                <c:pt idx="310">
                  <c:v>-0.36933333333333307</c:v>
                </c:pt>
                <c:pt idx="311">
                  <c:v>-0.24516666666666698</c:v>
                </c:pt>
                <c:pt idx="312">
                  <c:v>-0.49116666666666653</c:v>
                </c:pt>
                <c:pt idx="313">
                  <c:v>-0.24216666666666686</c:v>
                </c:pt>
                <c:pt idx="314">
                  <c:v>-0.26650000000000018</c:v>
                </c:pt>
                <c:pt idx="315">
                  <c:v>-0.31883333333333308</c:v>
                </c:pt>
                <c:pt idx="316">
                  <c:v>-0.27499999999999991</c:v>
                </c:pt>
                <c:pt idx="317">
                  <c:v>-0.37733333333333308</c:v>
                </c:pt>
                <c:pt idx="318">
                  <c:v>-0.18466666666666631</c:v>
                </c:pt>
                <c:pt idx="319">
                  <c:v>-0.43183333333333307</c:v>
                </c:pt>
                <c:pt idx="320">
                  <c:v>-0.2846666666666664</c:v>
                </c:pt>
                <c:pt idx="321">
                  <c:v>-0.3258333333333332</c:v>
                </c:pt>
                <c:pt idx="322">
                  <c:v>-0.29416666666666691</c:v>
                </c:pt>
                <c:pt idx="323">
                  <c:v>-0.30750000000000011</c:v>
                </c:pt>
                <c:pt idx="324">
                  <c:v>-0.24783333333333335</c:v>
                </c:pt>
                <c:pt idx="325">
                  <c:v>-0.14566666666666661</c:v>
                </c:pt>
                <c:pt idx="326">
                  <c:v>-0.36250000000000027</c:v>
                </c:pt>
                <c:pt idx="327">
                  <c:v>-0.17366666666666664</c:v>
                </c:pt>
                <c:pt idx="329">
                  <c:v>-0.22300000000000031</c:v>
                </c:pt>
                <c:pt idx="330">
                  <c:v>-0.23933333333333362</c:v>
                </c:pt>
                <c:pt idx="331">
                  <c:v>-0.25850000000000017</c:v>
                </c:pt>
                <c:pt idx="332">
                  <c:v>-0.20833333333333304</c:v>
                </c:pt>
                <c:pt idx="333">
                  <c:v>-0.32249999999999979</c:v>
                </c:pt>
                <c:pt idx="334">
                  <c:v>-0.25199999999999956</c:v>
                </c:pt>
                <c:pt idx="337">
                  <c:v>-0.21983333333333377</c:v>
                </c:pt>
                <c:pt idx="338">
                  <c:v>-0.33966666666666656</c:v>
                </c:pt>
                <c:pt idx="339">
                  <c:v>-0.31300000000000017</c:v>
                </c:pt>
                <c:pt idx="340">
                  <c:v>-0.53750000000000009</c:v>
                </c:pt>
                <c:pt idx="341">
                  <c:v>-0.33033333333333337</c:v>
                </c:pt>
                <c:pt idx="342">
                  <c:v>-0.36283333333333312</c:v>
                </c:pt>
                <c:pt idx="343">
                  <c:v>-0.34766666666666657</c:v>
                </c:pt>
                <c:pt idx="344">
                  <c:v>-0.2825000000000002</c:v>
                </c:pt>
                <c:pt idx="345">
                  <c:v>-0.36316666666666686</c:v>
                </c:pt>
                <c:pt idx="346">
                  <c:v>-0.45733333333333359</c:v>
                </c:pt>
                <c:pt idx="347">
                  <c:v>-0.48333333333333339</c:v>
                </c:pt>
                <c:pt idx="348">
                  <c:v>-0.28150000000000031</c:v>
                </c:pt>
                <c:pt idx="349">
                  <c:v>-0.28616666666666646</c:v>
                </c:pt>
                <c:pt idx="350">
                  <c:v>-0.3226666666666671</c:v>
                </c:pt>
                <c:pt idx="351">
                  <c:v>-0.29233333333333356</c:v>
                </c:pt>
                <c:pt idx="352">
                  <c:v>-0.49766666666666692</c:v>
                </c:pt>
                <c:pt idx="353">
                  <c:v>-0.29566666666666697</c:v>
                </c:pt>
                <c:pt idx="354">
                  <c:v>-0.56883333333333308</c:v>
                </c:pt>
                <c:pt idx="355">
                  <c:v>-0.19033333333333324</c:v>
                </c:pt>
                <c:pt idx="356">
                  <c:v>-0.31733333333333302</c:v>
                </c:pt>
                <c:pt idx="357">
                  <c:v>-0.42399999999999993</c:v>
                </c:pt>
                <c:pt idx="358">
                  <c:v>-0.38649999999999984</c:v>
                </c:pt>
                <c:pt idx="359">
                  <c:v>-0.29599999999999982</c:v>
                </c:pt>
                <c:pt idx="360">
                  <c:v>-0.2738333333333336</c:v>
                </c:pt>
                <c:pt idx="361">
                  <c:v>-0.44383333333333352</c:v>
                </c:pt>
                <c:pt idx="362">
                  <c:v>-0.27866666666666751</c:v>
                </c:pt>
                <c:pt idx="363">
                  <c:v>-0.27866666666666662</c:v>
                </c:pt>
                <c:pt idx="364">
                  <c:v>-0.16399999999999992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6E-4C83-AFA1-FAA375E12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11152"/>
        <c:axId val="582314760"/>
      </c:scatterChart>
      <c:valAx>
        <c:axId val="5823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14760"/>
        <c:crosses val="autoZero"/>
        <c:crossBetween val="midCat"/>
      </c:valAx>
      <c:valAx>
        <c:axId val="5823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1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dedicated_a_b_ttp!$J$1</c:f>
              <c:strCache>
                <c:ptCount val="1"/>
                <c:pt idx="0">
                  <c:v>Average ATTP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dedicated_a_b_ttp!$I$2:$I$88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dedicated_a_b_ttp!$J$2:$J$88</c:f>
              <c:numCache>
                <c:formatCode>General</c:formatCode>
                <c:ptCount val="87"/>
                <c:pt idx="0">
                  <c:v>-1.9440515168477752</c:v>
                </c:pt>
                <c:pt idx="1">
                  <c:v>-1.7949284867317583</c:v>
                </c:pt>
                <c:pt idx="2">
                  <c:v>-1.871777897852698</c:v>
                </c:pt>
                <c:pt idx="3">
                  <c:v>-1.6232379022569348</c:v>
                </c:pt>
                <c:pt idx="4">
                  <c:v>-1.9699061816032983</c:v>
                </c:pt>
                <c:pt idx="5">
                  <c:v>-1.0908516861454791</c:v>
                </c:pt>
                <c:pt idx="6">
                  <c:v>-2.4955984003244414</c:v>
                </c:pt>
                <c:pt idx="7">
                  <c:v>-1.3801676799958189</c:v>
                </c:pt>
                <c:pt idx="8">
                  <c:v>-1.7932115637496191</c:v>
                </c:pt>
                <c:pt idx="9">
                  <c:v>-1.5440184906468655</c:v>
                </c:pt>
                <c:pt idx="10">
                  <c:v>-2.5973595876860442</c:v>
                </c:pt>
                <c:pt idx="11">
                  <c:v>-1.5282843806666968</c:v>
                </c:pt>
                <c:pt idx="12">
                  <c:v>-1.252421582521779</c:v>
                </c:pt>
                <c:pt idx="13">
                  <c:v>-2.5289544763720904</c:v>
                </c:pt>
                <c:pt idx="14">
                  <c:v>-1.6188246863411286</c:v>
                </c:pt>
                <c:pt idx="15">
                  <c:v>-1.9994391932314504</c:v>
                </c:pt>
                <c:pt idx="16">
                  <c:v>-1.1519688911883199</c:v>
                </c:pt>
                <c:pt idx="19">
                  <c:v>-2.8768723281278037</c:v>
                </c:pt>
                <c:pt idx="20">
                  <c:v>-2.2078090026788129</c:v>
                </c:pt>
                <c:pt idx="21">
                  <c:v>-1.4967546807223677</c:v>
                </c:pt>
                <c:pt idx="22">
                  <c:v>-2.0934238058247669</c:v>
                </c:pt>
                <c:pt idx="23">
                  <c:v>-1.4572754996048594</c:v>
                </c:pt>
                <c:pt idx="24">
                  <c:v>-1.8455835559698746</c:v>
                </c:pt>
                <c:pt idx="25">
                  <c:v>-2.1167772794816355</c:v>
                </c:pt>
                <c:pt idx="26">
                  <c:v>-2.073469794214974</c:v>
                </c:pt>
                <c:pt idx="27">
                  <c:v>-3.0337735457276254</c:v>
                </c:pt>
                <c:pt idx="28">
                  <c:v>-1.999287606118636</c:v>
                </c:pt>
                <c:pt idx="29">
                  <c:v>-1.9007205296916514</c:v>
                </c:pt>
                <c:pt idx="30">
                  <c:v>-2.2641224251825123</c:v>
                </c:pt>
                <c:pt idx="31">
                  <c:v>-1.7043421917924959</c:v>
                </c:pt>
                <c:pt idx="32">
                  <c:v>-2.1205276722767219</c:v>
                </c:pt>
                <c:pt idx="33">
                  <c:v>-1.2947524691154906</c:v>
                </c:pt>
                <c:pt idx="34">
                  <c:v>-2.6552614246092663</c:v>
                </c:pt>
                <c:pt idx="35">
                  <c:v>-1.3728602441810878</c:v>
                </c:pt>
                <c:pt idx="36">
                  <c:v>-1.5126404712663757</c:v>
                </c:pt>
                <c:pt idx="37">
                  <c:v>-1.8274722768378073</c:v>
                </c:pt>
                <c:pt idx="38">
                  <c:v>-1.6108393312003064</c:v>
                </c:pt>
                <c:pt idx="39">
                  <c:v>-2.1500622651224819</c:v>
                </c:pt>
                <c:pt idx="40">
                  <c:v>-1.0770280546321851</c:v>
                </c:pt>
                <c:pt idx="41">
                  <c:v>-2.4696752177904226</c:v>
                </c:pt>
                <c:pt idx="42">
                  <c:v>-1.6230716910348706</c:v>
                </c:pt>
                <c:pt idx="43">
                  <c:v>-1.8740015711699212</c:v>
                </c:pt>
                <c:pt idx="44">
                  <c:v>-1.6812339592399288</c:v>
                </c:pt>
                <c:pt idx="45">
                  <c:v>-1.7688360450646803</c:v>
                </c:pt>
                <c:pt idx="46">
                  <c:v>-1.4267230361142589</c:v>
                </c:pt>
                <c:pt idx="47">
                  <c:v>-0.80426238358335544</c:v>
                </c:pt>
                <c:pt idx="48">
                  <c:v>-2.0136768213693537</c:v>
                </c:pt>
                <c:pt idx="49">
                  <c:v>-0.99734678383973163</c:v>
                </c:pt>
                <c:pt idx="51">
                  <c:v>-1.2926949555938885</c:v>
                </c:pt>
                <c:pt idx="52">
                  <c:v>-1.363495682880727</c:v>
                </c:pt>
                <c:pt idx="53">
                  <c:v>-1.4610231622328229</c:v>
                </c:pt>
                <c:pt idx="54">
                  <c:v>-1.110884784490151</c:v>
                </c:pt>
                <c:pt idx="55">
                  <c:v>-1.740027589622833</c:v>
                </c:pt>
                <c:pt idx="56">
                  <c:v>-1.4144172745831498</c:v>
                </c:pt>
                <c:pt idx="59">
                  <c:v>-1.256753217250286</c:v>
                </c:pt>
                <c:pt idx="60">
                  <c:v>-1.8706954619457514</c:v>
                </c:pt>
                <c:pt idx="61">
                  <c:v>-1.6591579286744618</c:v>
                </c:pt>
                <c:pt idx="62">
                  <c:v>-2.9087513835293426</c:v>
                </c:pt>
                <c:pt idx="63">
                  <c:v>-2.0751560296824696</c:v>
                </c:pt>
                <c:pt idx="64">
                  <c:v>-2.03706674459798</c:v>
                </c:pt>
                <c:pt idx="65">
                  <c:v>-1.9591024065586624</c:v>
                </c:pt>
                <c:pt idx="66">
                  <c:v>-1.61448040233712</c:v>
                </c:pt>
                <c:pt idx="67">
                  <c:v>-2.0706289846035362</c:v>
                </c:pt>
                <c:pt idx="68">
                  <c:v>-2.4611873244784293</c:v>
                </c:pt>
                <c:pt idx="69">
                  <c:v>-2.6318898389761496</c:v>
                </c:pt>
                <c:pt idx="70">
                  <c:v>-1.612945990529056</c:v>
                </c:pt>
                <c:pt idx="71">
                  <c:v>-1.6290164095147157</c:v>
                </c:pt>
                <c:pt idx="72">
                  <c:v>-1.8308180816608797</c:v>
                </c:pt>
                <c:pt idx="73">
                  <c:v>-1.6993089196991789</c:v>
                </c:pt>
                <c:pt idx="74">
                  <c:v>-2.9012331654214543</c:v>
                </c:pt>
                <c:pt idx="75">
                  <c:v>-1.6002074826954364</c:v>
                </c:pt>
                <c:pt idx="76">
                  <c:v>-3.3794526432385177</c:v>
                </c:pt>
                <c:pt idx="77">
                  <c:v>-1.0902292122371704</c:v>
                </c:pt>
                <c:pt idx="78">
                  <c:v>-1.8172959777801516</c:v>
                </c:pt>
                <c:pt idx="79">
                  <c:v>-2.4260123662772544</c:v>
                </c:pt>
                <c:pt idx="80">
                  <c:v>-2.2349446483686943</c:v>
                </c:pt>
                <c:pt idx="81">
                  <c:v>-1.7317878082288887</c:v>
                </c:pt>
                <c:pt idx="82">
                  <c:v>-1.500901621393876</c:v>
                </c:pt>
                <c:pt idx="83">
                  <c:v>-2.4717446049775922</c:v>
                </c:pt>
                <c:pt idx="84">
                  <c:v>-1.5894793176075821</c:v>
                </c:pt>
                <c:pt idx="85">
                  <c:v>-1.5992718749722692</c:v>
                </c:pt>
                <c:pt idx="86">
                  <c:v>-0.93767646666184534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7-4DCC-B8E3-D71C6CDB510B}"/>
            </c:ext>
          </c:extLst>
        </c:ser>
        <c:ser>
          <c:idx val="1"/>
          <c:order val="1"/>
          <c:tx>
            <c:strRef>
              <c:f>dedicated_a_b_ttp!$K$1</c:f>
              <c:strCache>
                <c:ptCount val="1"/>
                <c:pt idx="0">
                  <c:v>DBL-generating transfers' ATTP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dedicated_a_b_ttp!$I$2:$I$88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dedicated_a_b_ttp!$K$2:$K$88</c:f>
              <c:numCache>
                <c:formatCode>General</c:formatCode>
                <c:ptCount val="87"/>
                <c:pt idx="0">
                  <c:v>-2.3709542447677645</c:v>
                </c:pt>
                <c:pt idx="1">
                  <c:v>-2.0440574077579541</c:v>
                </c:pt>
                <c:pt idx="2">
                  <c:v>-2.2580118568501337</c:v>
                </c:pt>
                <c:pt idx="3">
                  <c:v>-2.2591647955844478</c:v>
                </c:pt>
                <c:pt idx="4">
                  <c:v>-2.5212846865958918</c:v>
                </c:pt>
                <c:pt idx="5">
                  <c:v>-1.403365809920379</c:v>
                </c:pt>
                <c:pt idx="6">
                  <c:v>-3.0781152107215513</c:v>
                </c:pt>
                <c:pt idx="7">
                  <c:v>-1.4803210332608259</c:v>
                </c:pt>
                <c:pt idx="8">
                  <c:v>-2.2990585641966921</c:v>
                </c:pt>
                <c:pt idx="9">
                  <c:v>-2.0875248029316444</c:v>
                </c:pt>
                <c:pt idx="10">
                  <c:v>-3.2498853276951434</c:v>
                </c:pt>
                <c:pt idx="11">
                  <c:v>-2.0863589240699043</c:v>
                </c:pt>
                <c:pt idx="12">
                  <c:v>-1.1796338484251043</c:v>
                </c:pt>
                <c:pt idx="13">
                  <c:v>-3.1607046277778315</c:v>
                </c:pt>
                <c:pt idx="14">
                  <c:v>-2.1150861572508557</c:v>
                </c:pt>
                <c:pt idx="15">
                  <c:v>-2.4921712419830793</c:v>
                </c:pt>
                <c:pt idx="16">
                  <c:v>-1.1936349761346412</c:v>
                </c:pt>
                <c:pt idx="19">
                  <c:v>-4.0897741014611606</c:v>
                </c:pt>
                <c:pt idx="20">
                  <c:v>-2.5717625134290167</c:v>
                </c:pt>
                <c:pt idx="21">
                  <c:v>-1.8651042934369926</c:v>
                </c:pt>
                <c:pt idx="22">
                  <c:v>-2.52600176768442</c:v>
                </c:pt>
                <c:pt idx="23">
                  <c:v>-1.8663820870307333</c:v>
                </c:pt>
                <c:pt idx="24">
                  <c:v>-2.1403116556796431</c:v>
                </c:pt>
                <c:pt idx="25">
                  <c:v>-2.6453208896497298</c:v>
                </c:pt>
                <c:pt idx="26">
                  <c:v>-2.5111089319985909</c:v>
                </c:pt>
                <c:pt idx="27">
                  <c:v>-3.6814964130249068</c:v>
                </c:pt>
                <c:pt idx="28">
                  <c:v>-2.3322578904147515</c:v>
                </c:pt>
                <c:pt idx="29">
                  <c:v>-2.249202360410977</c:v>
                </c:pt>
                <c:pt idx="30">
                  <c:v>-2.600174137313688</c:v>
                </c:pt>
                <c:pt idx="31">
                  <c:v>-2.2613071441270995</c:v>
                </c:pt>
                <c:pt idx="32">
                  <c:v>-2.5275286759546653</c:v>
                </c:pt>
                <c:pt idx="33">
                  <c:v>-1.6678045388513876</c:v>
                </c:pt>
                <c:pt idx="34">
                  <c:v>-3.1142063201293029</c:v>
                </c:pt>
                <c:pt idx="35">
                  <c:v>-1.5516868685524861</c:v>
                </c:pt>
                <c:pt idx="36">
                  <c:v>-1.9025898017045968</c:v>
                </c:pt>
                <c:pt idx="37">
                  <c:v>-2.1178859752463426</c:v>
                </c:pt>
                <c:pt idx="38">
                  <c:v>-1.9385833118053728</c:v>
                </c:pt>
                <c:pt idx="39">
                  <c:v>-2.6246717449632202</c:v>
                </c:pt>
                <c:pt idx="40">
                  <c:v>-1.4589247444330153</c:v>
                </c:pt>
                <c:pt idx="41">
                  <c:v>-3.0824080517250452</c:v>
                </c:pt>
                <c:pt idx="42">
                  <c:v>-1.8913689793220185</c:v>
                </c:pt>
                <c:pt idx="43">
                  <c:v>-2.4779045804045121</c:v>
                </c:pt>
                <c:pt idx="44">
                  <c:v>-2.202175957423492</c:v>
                </c:pt>
                <c:pt idx="45">
                  <c:v>-2.0249344416117907</c:v>
                </c:pt>
                <c:pt idx="46">
                  <c:v>-1.7668455313707805</c:v>
                </c:pt>
                <c:pt idx="47">
                  <c:v>-1.0202463840626508</c:v>
                </c:pt>
                <c:pt idx="48">
                  <c:v>-2.3635193250185367</c:v>
                </c:pt>
                <c:pt idx="49">
                  <c:v>-1.1051690380737242</c:v>
                </c:pt>
                <c:pt idx="51">
                  <c:v>-1.3892262687935764</c:v>
                </c:pt>
                <c:pt idx="52">
                  <c:v>-1.6394265729682274</c:v>
                </c:pt>
                <c:pt idx="53">
                  <c:v>-1.722029786199794</c:v>
                </c:pt>
                <c:pt idx="54">
                  <c:v>-1.1618946708323599</c:v>
                </c:pt>
                <c:pt idx="55">
                  <c:v>-2.1199141884051427</c:v>
                </c:pt>
                <c:pt idx="56">
                  <c:v>-1.6279010512554426</c:v>
                </c:pt>
                <c:pt idx="59">
                  <c:v>-1.7453564519525893</c:v>
                </c:pt>
                <c:pt idx="60">
                  <c:v>-2.2293007185201348</c:v>
                </c:pt>
                <c:pt idx="61">
                  <c:v>-1.913646519658041</c:v>
                </c:pt>
                <c:pt idx="62">
                  <c:v>-3.5946763063329481</c:v>
                </c:pt>
                <c:pt idx="63">
                  <c:v>-2.8279262470327136</c:v>
                </c:pt>
                <c:pt idx="64">
                  <c:v>-2.7557369037958304</c:v>
                </c:pt>
                <c:pt idx="65">
                  <c:v>-2.4639704275420455</c:v>
                </c:pt>
                <c:pt idx="66">
                  <c:v>-2.1438709447194908</c:v>
                </c:pt>
                <c:pt idx="67">
                  <c:v>-2.743307595835212</c:v>
                </c:pt>
                <c:pt idx="68">
                  <c:v>-3.5770202373419511</c:v>
                </c:pt>
                <c:pt idx="69">
                  <c:v>-2.9264521883253294</c:v>
                </c:pt>
                <c:pt idx="70">
                  <c:v>-2.1577093275958816</c:v>
                </c:pt>
                <c:pt idx="71">
                  <c:v>-2.0740970728922719</c:v>
                </c:pt>
                <c:pt idx="72">
                  <c:v>-2.3925660430041202</c:v>
                </c:pt>
                <c:pt idx="73">
                  <c:v>-2.3175397333753809</c:v>
                </c:pt>
                <c:pt idx="74">
                  <c:v>-3.871365091121683</c:v>
                </c:pt>
                <c:pt idx="75">
                  <c:v>-2.092135195995886</c:v>
                </c:pt>
                <c:pt idx="76">
                  <c:v>-4.09595167756612</c:v>
                </c:pt>
                <c:pt idx="77">
                  <c:v>-1.3931076335473633</c:v>
                </c:pt>
                <c:pt idx="78">
                  <c:v>-2.3766711808636036</c:v>
                </c:pt>
                <c:pt idx="79">
                  <c:v>-3.0901481931754069</c:v>
                </c:pt>
                <c:pt idx="80">
                  <c:v>-3.0766802418171952</c:v>
                </c:pt>
                <c:pt idx="81">
                  <c:v>-2.2047703792924631</c:v>
                </c:pt>
                <c:pt idx="82">
                  <c:v>-1.9821613380644771</c:v>
                </c:pt>
                <c:pt idx="83">
                  <c:v>-3.5185173432743451</c:v>
                </c:pt>
                <c:pt idx="84">
                  <c:v>-2.0686407007088845</c:v>
                </c:pt>
                <c:pt idx="85">
                  <c:v>-1.9885846719814089</c:v>
                </c:pt>
                <c:pt idx="86">
                  <c:v>-1.1431923920455349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7-4DCC-B8E3-D71C6CDB510B}"/>
            </c:ext>
          </c:extLst>
        </c:ser>
        <c:ser>
          <c:idx val="2"/>
          <c:order val="2"/>
          <c:tx>
            <c:strRef>
              <c:f>dedicated_a_b_ttp!$L$1</c:f>
              <c:strCache>
                <c:ptCount val="1"/>
                <c:pt idx="0">
                  <c:v>DBL-receiving transfers' ATTP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dedicated_a_b_ttp!$I$2:$I$88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dedicated_a_b_ttp!$L$2:$L$88</c:f>
              <c:numCache>
                <c:formatCode>General</c:formatCode>
                <c:ptCount val="87"/>
                <c:pt idx="0">
                  <c:v>-1.3413121303539326</c:v>
                </c:pt>
                <c:pt idx="1">
                  <c:v>-1.4389969307824166</c:v>
                </c:pt>
                <c:pt idx="2">
                  <c:v>-1.3236899493125986</c:v>
                </c:pt>
                <c:pt idx="3">
                  <c:v>-0.71742165971985228</c:v>
                </c:pt>
                <c:pt idx="4">
                  <c:v>-1.1859684952021907</c:v>
                </c:pt>
                <c:pt idx="5">
                  <c:v>-0.71112121677881324</c:v>
                </c:pt>
                <c:pt idx="6">
                  <c:v>-1.7726467551052034</c:v>
                </c:pt>
                <c:pt idx="7">
                  <c:v>-1.2375536163885144</c:v>
                </c:pt>
                <c:pt idx="8">
                  <c:v>-1.0721111744584868</c:v>
                </c:pt>
                <c:pt idx="9">
                  <c:v>-0.76943280602827857</c:v>
                </c:pt>
                <c:pt idx="10">
                  <c:v>-1.6715761736351771</c:v>
                </c:pt>
                <c:pt idx="11">
                  <c:v>-0.73346313448162404</c:v>
                </c:pt>
                <c:pt idx="12">
                  <c:v>-1.3416353804055168</c:v>
                </c:pt>
                <c:pt idx="13">
                  <c:v>-1.7630442051939179</c:v>
                </c:pt>
                <c:pt idx="14">
                  <c:v>-0.92193644339558556</c:v>
                </c:pt>
                <c:pt idx="15">
                  <c:v>-1.2972010030475467</c:v>
                </c:pt>
                <c:pt idx="16">
                  <c:v>-1.0926954345577049</c:v>
                </c:pt>
                <c:pt idx="19">
                  <c:v>-1.3967584919270881</c:v>
                </c:pt>
                <c:pt idx="20">
                  <c:v>-1.7547139843538033</c:v>
                </c:pt>
                <c:pt idx="21">
                  <c:v>-0.9717237876718976</c:v>
                </c:pt>
                <c:pt idx="22">
                  <c:v>-1.4775917638778249</c:v>
                </c:pt>
                <c:pt idx="23">
                  <c:v>-0.87612193791577508</c:v>
                </c:pt>
                <c:pt idx="24">
                  <c:v>-1.4256845074799651</c:v>
                </c:pt>
                <c:pt idx="25">
                  <c:v>-1.3667568641994512</c:v>
                </c:pt>
                <c:pt idx="26">
                  <c:v>-1.5412944275624185</c:v>
                </c:pt>
                <c:pt idx="27">
                  <c:v>-2.228460039456849</c:v>
                </c:pt>
                <c:pt idx="28">
                  <c:v>-1.5246940812931322</c:v>
                </c:pt>
                <c:pt idx="29">
                  <c:v>-1.3995603546237241</c:v>
                </c:pt>
                <c:pt idx="30">
                  <c:v>-1.7833386354016605</c:v>
                </c:pt>
                <c:pt idx="31">
                  <c:v>-0.9088757824309639</c:v>
                </c:pt>
                <c:pt idx="32">
                  <c:v>-1.5388919820759006</c:v>
                </c:pt>
                <c:pt idx="33">
                  <c:v>-0.84048824865983629</c:v>
                </c:pt>
                <c:pt idx="34">
                  <c:v>-2.0882515350801834</c:v>
                </c:pt>
                <c:pt idx="35">
                  <c:v>-1.1179958089545048</c:v>
                </c:pt>
                <c:pt idx="36">
                  <c:v>-0.95350975757225764</c:v>
                </c:pt>
                <c:pt idx="37">
                  <c:v>-1.412810457892381</c:v>
                </c:pt>
                <c:pt idx="38">
                  <c:v>-1.1402043905875607</c:v>
                </c:pt>
                <c:pt idx="39">
                  <c:v>-1.4746863326116106</c:v>
                </c:pt>
                <c:pt idx="40">
                  <c:v>-0.6071317051745192</c:v>
                </c:pt>
                <c:pt idx="41">
                  <c:v>-1.7111610416036334</c:v>
                </c:pt>
                <c:pt idx="42">
                  <c:v>-1.2385846955443673</c:v>
                </c:pt>
                <c:pt idx="43">
                  <c:v>-1.0056143700783851</c:v>
                </c:pt>
                <c:pt idx="44">
                  <c:v>-0.93706057559805445</c:v>
                </c:pt>
                <c:pt idx="45">
                  <c:v>-1.4012392422679636</c:v>
                </c:pt>
                <c:pt idx="46">
                  <c:v>-0.94155542585610019</c:v>
                </c:pt>
                <c:pt idx="47">
                  <c:v>-0.54062512951855912</c:v>
                </c:pt>
                <c:pt idx="48">
                  <c:v>-1.579276475125108</c:v>
                </c:pt>
                <c:pt idx="49">
                  <c:v>-0.84303623772045699</c:v>
                </c:pt>
                <c:pt idx="51">
                  <c:v>-1.1542759814081172</c:v>
                </c:pt>
                <c:pt idx="52">
                  <c:v>-0.9674037312679773</c:v>
                </c:pt>
                <c:pt idx="53">
                  <c:v>-1.0861942932552016</c:v>
                </c:pt>
                <c:pt idx="54">
                  <c:v>-1.0483937952108484</c:v>
                </c:pt>
                <c:pt idx="55">
                  <c:v>-1.26315828181228</c:v>
                </c:pt>
                <c:pt idx="56">
                  <c:v>-1.1084430606110696</c:v>
                </c:pt>
                <c:pt idx="59">
                  <c:v>-0.55579925025563692</c:v>
                </c:pt>
                <c:pt idx="60">
                  <c:v>-1.3689674470543935</c:v>
                </c:pt>
                <c:pt idx="61">
                  <c:v>-1.3486008708629946</c:v>
                </c:pt>
                <c:pt idx="62">
                  <c:v>-2.0512863599549838</c:v>
                </c:pt>
                <c:pt idx="63">
                  <c:v>-0.99832978314430221</c:v>
                </c:pt>
                <c:pt idx="64">
                  <c:v>-1.0061826192477066</c:v>
                </c:pt>
                <c:pt idx="65">
                  <c:v>-1.2355879728072985</c:v>
                </c:pt>
                <c:pt idx="66">
                  <c:v>-0.85402134882774283</c:v>
                </c:pt>
                <c:pt idx="67">
                  <c:v>-1.1060509022206404</c:v>
                </c:pt>
                <c:pt idx="68">
                  <c:v>-1.1000436122142854</c:v>
                </c:pt>
                <c:pt idx="69">
                  <c:v>-2.2650101758138024</c:v>
                </c:pt>
                <c:pt idx="70">
                  <c:v>-0.83105340119368265</c:v>
                </c:pt>
                <c:pt idx="71">
                  <c:v>-0.99123814529013932</c:v>
                </c:pt>
                <c:pt idx="72">
                  <c:v>-1.0252247299733588</c:v>
                </c:pt>
                <c:pt idx="73">
                  <c:v>-0.8185797179075166</c:v>
                </c:pt>
                <c:pt idx="74">
                  <c:v>-1.5069306201847159</c:v>
                </c:pt>
                <c:pt idx="75">
                  <c:v>-0.99553203144996372</c:v>
                </c:pt>
                <c:pt idx="76">
                  <c:v>-2.4781887441617343</c:v>
                </c:pt>
                <c:pt idx="77">
                  <c:v>-0.65591631947624307</c:v>
                </c:pt>
                <c:pt idx="78">
                  <c:v>-1.018589813423318</c:v>
                </c:pt>
                <c:pt idx="79">
                  <c:v>-1.4787322806898213</c:v>
                </c:pt>
                <c:pt idx="80">
                  <c:v>-1.0373992554844771</c:v>
                </c:pt>
                <c:pt idx="81">
                  <c:v>-1.0586256937765606</c:v>
                </c:pt>
                <c:pt idx="82">
                  <c:v>-0.91178144618371493</c:v>
                </c:pt>
                <c:pt idx="83">
                  <c:v>-1.1631817433534841</c:v>
                </c:pt>
                <c:pt idx="84">
                  <c:v>-0.90498997361371258</c:v>
                </c:pt>
                <c:pt idx="85">
                  <c:v>-1.0450467174472389</c:v>
                </c:pt>
                <c:pt idx="86">
                  <c:v>-0.64309310733952496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7-4DCC-B8E3-D71C6CDB5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323288"/>
        <c:axId val="582325912"/>
      </c:lineChart>
      <c:dateAx>
        <c:axId val="582323288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25912"/>
        <c:crosses val="autoZero"/>
        <c:auto val="0"/>
        <c:lblOffset val="100"/>
        <c:baseTimeUnit val="days"/>
        <c:majorUnit val="10"/>
        <c:majorTimeUnit val="days"/>
      </c:dateAx>
      <c:valAx>
        <c:axId val="58232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2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dedicated_transfer_risk!$AJ$1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dedicated_transfer_risk!$AI$2:$AI$89</c:f>
              <c:numCache>
                <c:formatCode>m/d/yyyy</c:formatCode>
                <c:ptCount val="88"/>
                <c:pt idx="0">
                  <c:v>43408</c:v>
                </c:pt>
                <c:pt idx="1">
                  <c:v>43409</c:v>
                </c:pt>
                <c:pt idx="2">
                  <c:v>43410</c:v>
                </c:pt>
                <c:pt idx="3">
                  <c:v>43411</c:v>
                </c:pt>
                <c:pt idx="4">
                  <c:v>43412</c:v>
                </c:pt>
                <c:pt idx="5">
                  <c:v>43413</c:v>
                </c:pt>
                <c:pt idx="6">
                  <c:v>43414</c:v>
                </c:pt>
                <c:pt idx="7">
                  <c:v>43415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43421</c:v>
                </c:pt>
                <c:pt idx="14">
                  <c:v>43422</c:v>
                </c:pt>
                <c:pt idx="15">
                  <c:v>43423</c:v>
                </c:pt>
                <c:pt idx="16">
                  <c:v>43424</c:v>
                </c:pt>
                <c:pt idx="17">
                  <c:v>43425</c:v>
                </c:pt>
                <c:pt idx="18">
                  <c:v>43426</c:v>
                </c:pt>
                <c:pt idx="19">
                  <c:v>43427</c:v>
                </c:pt>
                <c:pt idx="20">
                  <c:v>43428</c:v>
                </c:pt>
                <c:pt idx="21">
                  <c:v>43429</c:v>
                </c:pt>
                <c:pt idx="22">
                  <c:v>43430</c:v>
                </c:pt>
                <c:pt idx="23">
                  <c:v>43431</c:v>
                </c:pt>
                <c:pt idx="24">
                  <c:v>43432</c:v>
                </c:pt>
                <c:pt idx="25">
                  <c:v>43433</c:v>
                </c:pt>
                <c:pt idx="26">
                  <c:v>43434</c:v>
                </c:pt>
                <c:pt idx="27">
                  <c:v>43435</c:v>
                </c:pt>
                <c:pt idx="28">
                  <c:v>43436</c:v>
                </c:pt>
                <c:pt idx="29">
                  <c:v>43437</c:v>
                </c:pt>
                <c:pt idx="30">
                  <c:v>43438</c:v>
                </c:pt>
                <c:pt idx="31">
                  <c:v>43439</c:v>
                </c:pt>
                <c:pt idx="32">
                  <c:v>43440</c:v>
                </c:pt>
                <c:pt idx="33">
                  <c:v>43441</c:v>
                </c:pt>
                <c:pt idx="34">
                  <c:v>43442</c:v>
                </c:pt>
                <c:pt idx="35">
                  <c:v>43443</c:v>
                </c:pt>
                <c:pt idx="36">
                  <c:v>43444</c:v>
                </c:pt>
                <c:pt idx="37">
                  <c:v>43445</c:v>
                </c:pt>
                <c:pt idx="38">
                  <c:v>43446</c:v>
                </c:pt>
                <c:pt idx="39">
                  <c:v>43447</c:v>
                </c:pt>
                <c:pt idx="40">
                  <c:v>43448</c:v>
                </c:pt>
                <c:pt idx="41">
                  <c:v>43449</c:v>
                </c:pt>
                <c:pt idx="42">
                  <c:v>43450</c:v>
                </c:pt>
                <c:pt idx="43">
                  <c:v>43451</c:v>
                </c:pt>
                <c:pt idx="44">
                  <c:v>43452</c:v>
                </c:pt>
                <c:pt idx="45">
                  <c:v>43453</c:v>
                </c:pt>
                <c:pt idx="46">
                  <c:v>43454</c:v>
                </c:pt>
                <c:pt idx="47">
                  <c:v>43455</c:v>
                </c:pt>
                <c:pt idx="48">
                  <c:v>43456</c:v>
                </c:pt>
                <c:pt idx="49">
                  <c:v>43457</c:v>
                </c:pt>
                <c:pt idx="50">
                  <c:v>43458</c:v>
                </c:pt>
                <c:pt idx="51">
                  <c:v>43459</c:v>
                </c:pt>
                <c:pt idx="52">
                  <c:v>43460</c:v>
                </c:pt>
                <c:pt idx="53">
                  <c:v>43461</c:v>
                </c:pt>
                <c:pt idx="54">
                  <c:v>43462</c:v>
                </c:pt>
                <c:pt idx="55">
                  <c:v>43463</c:v>
                </c:pt>
                <c:pt idx="56">
                  <c:v>43464</c:v>
                </c:pt>
                <c:pt idx="57">
                  <c:v>43465</c:v>
                </c:pt>
                <c:pt idx="58">
                  <c:v>43466</c:v>
                </c:pt>
                <c:pt idx="59">
                  <c:v>43467</c:v>
                </c:pt>
                <c:pt idx="60">
                  <c:v>43468</c:v>
                </c:pt>
                <c:pt idx="61">
                  <c:v>43469</c:v>
                </c:pt>
                <c:pt idx="62">
                  <c:v>43470</c:v>
                </c:pt>
                <c:pt idx="63">
                  <c:v>43471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43477</c:v>
                </c:pt>
                <c:pt idx="70">
                  <c:v>43478</c:v>
                </c:pt>
                <c:pt idx="71">
                  <c:v>43479</c:v>
                </c:pt>
                <c:pt idx="72">
                  <c:v>43480</c:v>
                </c:pt>
                <c:pt idx="73">
                  <c:v>43481</c:v>
                </c:pt>
                <c:pt idx="74">
                  <c:v>43482</c:v>
                </c:pt>
                <c:pt idx="75">
                  <c:v>43483</c:v>
                </c:pt>
                <c:pt idx="76">
                  <c:v>43484</c:v>
                </c:pt>
                <c:pt idx="77">
                  <c:v>43485</c:v>
                </c:pt>
                <c:pt idx="78">
                  <c:v>43486</c:v>
                </c:pt>
                <c:pt idx="79">
                  <c:v>43487</c:v>
                </c:pt>
                <c:pt idx="80">
                  <c:v>43488</c:v>
                </c:pt>
                <c:pt idx="81">
                  <c:v>43489</c:v>
                </c:pt>
                <c:pt idx="82">
                  <c:v>43490</c:v>
                </c:pt>
                <c:pt idx="83">
                  <c:v>43491</c:v>
                </c:pt>
                <c:pt idx="84">
                  <c:v>43492</c:v>
                </c:pt>
                <c:pt idx="85">
                  <c:v>43493</c:v>
                </c:pt>
                <c:pt idx="86">
                  <c:v>43494</c:v>
                </c:pt>
                <c:pt idx="87">
                  <c:v>43495</c:v>
                </c:pt>
              </c:numCache>
            </c:numRef>
          </c:cat>
          <c:val>
            <c:numRef>
              <c:f>dedicated_transfer_risk!$AJ$2:$AJ$89</c:f>
              <c:numCache>
                <c:formatCode>General</c:formatCode>
                <c:ptCount val="88"/>
                <c:pt idx="0">
                  <c:v>-10.781730728434347</c:v>
                </c:pt>
                <c:pt idx="1">
                  <c:v>-5.0418782840050849</c:v>
                </c:pt>
                <c:pt idx="2">
                  <c:v>-4.6673228154227635</c:v>
                </c:pt>
                <c:pt idx="3">
                  <c:v>-5.6022818373362959</c:v>
                </c:pt>
                <c:pt idx="4">
                  <c:v>-5.6044608159896248</c:v>
                </c:pt>
                <c:pt idx="5">
                  <c:v>-6.1948666973927935</c:v>
                </c:pt>
                <c:pt idx="6">
                  <c:v>-3.4078514587729778</c:v>
                </c:pt>
                <c:pt idx="7">
                  <c:v>-8.1668651032406405</c:v>
                </c:pt>
                <c:pt idx="8">
                  <c:v>-3.9687115405200259</c:v>
                </c:pt>
                <c:pt idx="9">
                  <c:v>-5.6822624804551047</c:v>
                </c:pt>
                <c:pt idx="10">
                  <c:v>-5.3186411517185128</c:v>
                </c:pt>
                <c:pt idx="11">
                  <c:v>-8.118040365320768</c:v>
                </c:pt>
                <c:pt idx="12">
                  <c:v>-4.5664597867403618</c:v>
                </c:pt>
                <c:pt idx="13">
                  <c:v>-2.7285149270850702</c:v>
                </c:pt>
                <c:pt idx="14">
                  <c:v>-8.992601660558563</c:v>
                </c:pt>
                <c:pt idx="15">
                  <c:v>-5.3613211777622318</c:v>
                </c:pt>
                <c:pt idx="16">
                  <c:v>-6.0299168502478739</c:v>
                </c:pt>
                <c:pt idx="17">
                  <c:v>-3.2259852040824648</c:v>
                </c:pt>
                <c:pt idx="20">
                  <c:v>-10.036422081439964</c:v>
                </c:pt>
                <c:pt idx="21">
                  <c:v>-6.680858943198003</c:v>
                </c:pt>
                <c:pt idx="22">
                  <c:v>-4.3314400433016917</c:v>
                </c:pt>
                <c:pt idx="23">
                  <c:v>-5.0648983249714021</c:v>
                </c:pt>
                <c:pt idx="24">
                  <c:v>-4.3713085050375842</c:v>
                </c:pt>
                <c:pt idx="25">
                  <c:v>-5.1559989650853</c:v>
                </c:pt>
                <c:pt idx="26">
                  <c:v>-5.6760842616338492</c:v>
                </c:pt>
                <c:pt idx="27">
                  <c:v>-6.6688237810297011</c:v>
                </c:pt>
                <c:pt idx="28">
                  <c:v>-10.168404346688689</c:v>
                </c:pt>
                <c:pt idx="29">
                  <c:v>-5.951267533381345</c:v>
                </c:pt>
                <c:pt idx="30">
                  <c:v>-5.6168767370833264</c:v>
                </c:pt>
                <c:pt idx="31">
                  <c:v>-6.5080504046428382</c:v>
                </c:pt>
                <c:pt idx="32">
                  <c:v>-5.1714562812847955</c:v>
                </c:pt>
                <c:pt idx="33">
                  <c:v>-6.0884951471218685</c:v>
                </c:pt>
                <c:pt idx="34">
                  <c:v>-3.5677011098005051</c:v>
                </c:pt>
                <c:pt idx="35">
                  <c:v>-8.66704385013173</c:v>
                </c:pt>
                <c:pt idx="36">
                  <c:v>-4.0208657348765628</c:v>
                </c:pt>
                <c:pt idx="37">
                  <c:v>-3.917371450863496</c:v>
                </c:pt>
                <c:pt idx="38">
                  <c:v>-4.7632555597639685</c:v>
                </c:pt>
                <c:pt idx="39">
                  <c:v>-4.9345348044451383</c:v>
                </c:pt>
                <c:pt idx="40">
                  <c:v>-7.0825348317389336</c:v>
                </c:pt>
                <c:pt idx="41">
                  <c:v>-2.8132291123419133</c:v>
                </c:pt>
                <c:pt idx="42">
                  <c:v>-7.5941250875596786</c:v>
                </c:pt>
                <c:pt idx="43">
                  <c:v>-4.9663623371410734</c:v>
                </c:pt>
                <c:pt idx="44">
                  <c:v>-5.2465748856465577</c:v>
                </c:pt>
                <c:pt idx="45">
                  <c:v>-4.6878587642371761</c:v>
                </c:pt>
                <c:pt idx="46">
                  <c:v>-4.9027093890966968</c:v>
                </c:pt>
                <c:pt idx="47">
                  <c:v>-3.9108037758851131</c:v>
                </c:pt>
                <c:pt idx="48">
                  <c:v>-2.5351514964515163</c:v>
                </c:pt>
                <c:pt idx="49">
                  <c:v>-6.3077082651104197</c:v>
                </c:pt>
                <c:pt idx="50">
                  <c:v>-2.7586500827133391</c:v>
                </c:pt>
                <c:pt idx="52">
                  <c:v>-3.8581221273528965</c:v>
                </c:pt>
                <c:pt idx="53">
                  <c:v>-4.1405741522705988</c:v>
                </c:pt>
                <c:pt idx="54">
                  <c:v>-4.3257623399467562</c:v>
                </c:pt>
                <c:pt idx="55">
                  <c:v>-2.969809554215352</c:v>
                </c:pt>
                <c:pt idx="56">
                  <c:v>-4.7695876972603228</c:v>
                </c:pt>
                <c:pt idx="57">
                  <c:v>-3.8418095294878993</c:v>
                </c:pt>
                <c:pt idx="60">
                  <c:v>-4.4866867409430284</c:v>
                </c:pt>
                <c:pt idx="61">
                  <c:v>-5.3802383712244088</c:v>
                </c:pt>
                <c:pt idx="62">
                  <c:v>-3.6361962211893557</c:v>
                </c:pt>
                <c:pt idx="63">
                  <c:v>-8.1301976760051424</c:v>
                </c:pt>
                <c:pt idx="64">
                  <c:v>-5.5420081659074079</c:v>
                </c:pt>
                <c:pt idx="65">
                  <c:v>-6.1863472398377466</c:v>
                </c:pt>
                <c:pt idx="66">
                  <c:v>-5.1281825107273491</c:v>
                </c:pt>
                <c:pt idx="67">
                  <c:v>-4.5843858173335814</c:v>
                </c:pt>
                <c:pt idx="68">
                  <c:v>-5.4615794655492209</c:v>
                </c:pt>
                <c:pt idx="69">
                  <c:v>-6.5965640868397335</c:v>
                </c:pt>
                <c:pt idx="70">
                  <c:v>-6.6838405419208078</c:v>
                </c:pt>
                <c:pt idx="71">
                  <c:v>-4.5347279135409879</c:v>
                </c:pt>
                <c:pt idx="72">
                  <c:v>-4.3320232769062947</c:v>
                </c:pt>
                <c:pt idx="73">
                  <c:v>-4.7526435983229627</c:v>
                </c:pt>
                <c:pt idx="74">
                  <c:v>-4.6268812764577527</c:v>
                </c:pt>
                <c:pt idx="75">
                  <c:v>-8.4671568281901965</c:v>
                </c:pt>
                <c:pt idx="76">
                  <c:v>-4.5426122369543354</c:v>
                </c:pt>
                <c:pt idx="77">
                  <c:v>-10.024965899583705</c:v>
                </c:pt>
                <c:pt idx="78">
                  <c:v>-2.9820527933618335</c:v>
                </c:pt>
                <c:pt idx="79">
                  <c:v>-5.0053361697258847</c:v>
                </c:pt>
                <c:pt idx="80">
                  <c:v>-7.0599555005425456</c:v>
                </c:pt>
                <c:pt idx="81">
                  <c:v>-6.5592769134974791</c:v>
                </c:pt>
                <c:pt idx="82">
                  <c:v>-4.2809263029636213</c:v>
                </c:pt>
                <c:pt idx="83">
                  <c:v>-4.2224701351860237</c:v>
                </c:pt>
                <c:pt idx="84">
                  <c:v>-8.5667307078054069</c:v>
                </c:pt>
                <c:pt idx="85">
                  <c:v>-4.4123195202255285</c:v>
                </c:pt>
                <c:pt idx="86">
                  <c:v>-3.9276682805332115</c:v>
                </c:pt>
                <c:pt idx="87">
                  <c:v>-2.5603965159157038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5-4F71-879D-55A52C3175DA}"/>
            </c:ext>
          </c:extLst>
        </c:ser>
        <c:ser>
          <c:idx val="1"/>
          <c:order val="1"/>
          <c:tx>
            <c:strRef>
              <c:f>dedicated_transfer_risk!$AK$1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dedicated_transfer_risk!$AI$2:$AI$89</c:f>
              <c:numCache>
                <c:formatCode>m/d/yyyy</c:formatCode>
                <c:ptCount val="88"/>
                <c:pt idx="0">
                  <c:v>43408</c:v>
                </c:pt>
                <c:pt idx="1">
                  <c:v>43409</c:v>
                </c:pt>
                <c:pt idx="2">
                  <c:v>43410</c:v>
                </c:pt>
                <c:pt idx="3">
                  <c:v>43411</c:v>
                </c:pt>
                <c:pt idx="4">
                  <c:v>43412</c:v>
                </c:pt>
                <c:pt idx="5">
                  <c:v>43413</c:v>
                </c:pt>
                <c:pt idx="6">
                  <c:v>43414</c:v>
                </c:pt>
                <c:pt idx="7">
                  <c:v>43415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43421</c:v>
                </c:pt>
                <c:pt idx="14">
                  <c:v>43422</c:v>
                </c:pt>
                <c:pt idx="15">
                  <c:v>43423</c:v>
                </c:pt>
                <c:pt idx="16">
                  <c:v>43424</c:v>
                </c:pt>
                <c:pt idx="17">
                  <c:v>43425</c:v>
                </c:pt>
                <c:pt idx="18">
                  <c:v>43426</c:v>
                </c:pt>
                <c:pt idx="19">
                  <c:v>43427</c:v>
                </c:pt>
                <c:pt idx="20">
                  <c:v>43428</c:v>
                </c:pt>
                <c:pt idx="21">
                  <c:v>43429</c:v>
                </c:pt>
                <c:pt idx="22">
                  <c:v>43430</c:v>
                </c:pt>
                <c:pt idx="23">
                  <c:v>43431</c:v>
                </c:pt>
                <c:pt idx="24">
                  <c:v>43432</c:v>
                </c:pt>
                <c:pt idx="25">
                  <c:v>43433</c:v>
                </c:pt>
                <c:pt idx="26">
                  <c:v>43434</c:v>
                </c:pt>
                <c:pt idx="27">
                  <c:v>43435</c:v>
                </c:pt>
                <c:pt idx="28">
                  <c:v>43436</c:v>
                </c:pt>
                <c:pt idx="29">
                  <c:v>43437</c:v>
                </c:pt>
                <c:pt idx="30">
                  <c:v>43438</c:v>
                </c:pt>
                <c:pt idx="31">
                  <c:v>43439</c:v>
                </c:pt>
                <c:pt idx="32">
                  <c:v>43440</c:v>
                </c:pt>
                <c:pt idx="33">
                  <c:v>43441</c:v>
                </c:pt>
                <c:pt idx="34">
                  <c:v>43442</c:v>
                </c:pt>
                <c:pt idx="35">
                  <c:v>43443</c:v>
                </c:pt>
                <c:pt idx="36">
                  <c:v>43444</c:v>
                </c:pt>
                <c:pt idx="37">
                  <c:v>43445</c:v>
                </c:pt>
                <c:pt idx="38">
                  <c:v>43446</c:v>
                </c:pt>
                <c:pt idx="39">
                  <c:v>43447</c:v>
                </c:pt>
                <c:pt idx="40">
                  <c:v>43448</c:v>
                </c:pt>
                <c:pt idx="41">
                  <c:v>43449</c:v>
                </c:pt>
                <c:pt idx="42">
                  <c:v>43450</c:v>
                </c:pt>
                <c:pt idx="43">
                  <c:v>43451</c:v>
                </c:pt>
                <c:pt idx="44">
                  <c:v>43452</c:v>
                </c:pt>
                <c:pt idx="45">
                  <c:v>43453</c:v>
                </c:pt>
                <c:pt idx="46">
                  <c:v>43454</c:v>
                </c:pt>
                <c:pt idx="47">
                  <c:v>43455</c:v>
                </c:pt>
                <c:pt idx="48">
                  <c:v>43456</c:v>
                </c:pt>
                <c:pt idx="49">
                  <c:v>43457</c:v>
                </c:pt>
                <c:pt idx="50">
                  <c:v>43458</c:v>
                </c:pt>
                <c:pt idx="51">
                  <c:v>43459</c:v>
                </c:pt>
                <c:pt idx="52">
                  <c:v>43460</c:v>
                </c:pt>
                <c:pt idx="53">
                  <c:v>43461</c:v>
                </c:pt>
                <c:pt idx="54">
                  <c:v>43462</c:v>
                </c:pt>
                <c:pt idx="55">
                  <c:v>43463</c:v>
                </c:pt>
                <c:pt idx="56">
                  <c:v>43464</c:v>
                </c:pt>
                <c:pt idx="57">
                  <c:v>43465</c:v>
                </c:pt>
                <c:pt idx="58">
                  <c:v>43466</c:v>
                </c:pt>
                <c:pt idx="59">
                  <c:v>43467</c:v>
                </c:pt>
                <c:pt idx="60">
                  <c:v>43468</c:v>
                </c:pt>
                <c:pt idx="61">
                  <c:v>43469</c:v>
                </c:pt>
                <c:pt idx="62">
                  <c:v>43470</c:v>
                </c:pt>
                <c:pt idx="63">
                  <c:v>43471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43477</c:v>
                </c:pt>
                <c:pt idx="70">
                  <c:v>43478</c:v>
                </c:pt>
                <c:pt idx="71">
                  <c:v>43479</c:v>
                </c:pt>
                <c:pt idx="72">
                  <c:v>43480</c:v>
                </c:pt>
                <c:pt idx="73">
                  <c:v>43481</c:v>
                </c:pt>
                <c:pt idx="74">
                  <c:v>43482</c:v>
                </c:pt>
                <c:pt idx="75">
                  <c:v>43483</c:v>
                </c:pt>
                <c:pt idx="76">
                  <c:v>43484</c:v>
                </c:pt>
                <c:pt idx="77">
                  <c:v>43485</c:v>
                </c:pt>
                <c:pt idx="78">
                  <c:v>43486</c:v>
                </c:pt>
                <c:pt idx="79">
                  <c:v>43487</c:v>
                </c:pt>
                <c:pt idx="80">
                  <c:v>43488</c:v>
                </c:pt>
                <c:pt idx="81">
                  <c:v>43489</c:v>
                </c:pt>
                <c:pt idx="82">
                  <c:v>43490</c:v>
                </c:pt>
                <c:pt idx="83">
                  <c:v>43491</c:v>
                </c:pt>
                <c:pt idx="84">
                  <c:v>43492</c:v>
                </c:pt>
                <c:pt idx="85">
                  <c:v>43493</c:v>
                </c:pt>
                <c:pt idx="86">
                  <c:v>43494</c:v>
                </c:pt>
                <c:pt idx="87">
                  <c:v>43495</c:v>
                </c:pt>
              </c:numCache>
            </c:numRef>
          </c:cat>
          <c:val>
            <c:numRef>
              <c:f>dedicated_transfer_risk!$AK$2:$AK$89</c:f>
              <c:numCache>
                <c:formatCode>General</c:formatCode>
                <c:ptCount val="88"/>
                <c:pt idx="0">
                  <c:v>8.3097637571838181</c:v>
                </c:pt>
                <c:pt idx="1">
                  <c:v>7.6791023704211394</c:v>
                </c:pt>
                <c:pt idx="2">
                  <c:v>8.2586583292928761</c:v>
                </c:pt>
                <c:pt idx="3">
                  <c:v>7.8350530782756298</c:v>
                </c:pt>
                <c:pt idx="4">
                  <c:v>8.8328034986492732</c:v>
                </c:pt>
                <c:pt idx="5">
                  <c:v>8.3959632541677287</c:v>
                </c:pt>
                <c:pt idx="6">
                  <c:v>3.8040453903084863</c:v>
                </c:pt>
                <c:pt idx="7">
                  <c:v>7.8569682687886431</c:v>
                </c:pt>
                <c:pt idx="8">
                  <c:v>4.0559189551778303</c:v>
                </c:pt>
                <c:pt idx="9">
                  <c:v>7.5514721814139918</c:v>
                </c:pt>
                <c:pt idx="10">
                  <c:v>7.3503169103700916</c:v>
                </c:pt>
                <c:pt idx="11">
                  <c:v>8.7661628119611343</c:v>
                </c:pt>
                <c:pt idx="12">
                  <c:v>8.3316560616873918</c:v>
                </c:pt>
                <c:pt idx="13">
                  <c:v>3.8696712009683125</c:v>
                </c:pt>
                <c:pt idx="14">
                  <c:v>5.680743561125662</c:v>
                </c:pt>
                <c:pt idx="15">
                  <c:v>8.0114794477999691</c:v>
                </c:pt>
                <c:pt idx="16">
                  <c:v>7.6650161793837164</c:v>
                </c:pt>
                <c:pt idx="17">
                  <c:v>3.9274443828614487</c:v>
                </c:pt>
                <c:pt idx="20">
                  <c:v>5.925204626674109</c:v>
                </c:pt>
                <c:pt idx="21">
                  <c:v>6.5505054340780022</c:v>
                </c:pt>
                <c:pt idx="22">
                  <c:v>6.9678737317781785</c:v>
                </c:pt>
                <c:pt idx="23">
                  <c:v>9.0930459920887028</c:v>
                </c:pt>
                <c:pt idx="24">
                  <c:v>6.4469465759287612</c:v>
                </c:pt>
                <c:pt idx="25">
                  <c:v>7.1012819965113874</c:v>
                </c:pt>
                <c:pt idx="26">
                  <c:v>9.9458209945852349</c:v>
                </c:pt>
                <c:pt idx="27">
                  <c:v>5.6609060159054359</c:v>
                </c:pt>
                <c:pt idx="28">
                  <c:v>8.9778011997014957</c:v>
                </c:pt>
                <c:pt idx="29">
                  <c:v>7.0944880053340054</c:v>
                </c:pt>
                <c:pt idx="30">
                  <c:v>7.0487859618396769</c:v>
                </c:pt>
                <c:pt idx="31">
                  <c:v>6.709592458800854</c:v>
                </c:pt>
                <c:pt idx="32">
                  <c:v>9.0978787689702489</c:v>
                </c:pt>
                <c:pt idx="33">
                  <c:v>9.8728699850585162</c:v>
                </c:pt>
                <c:pt idx="34">
                  <c:v>5.5069780889066351</c:v>
                </c:pt>
                <c:pt idx="35">
                  <c:v>5.7244090500487443</c:v>
                </c:pt>
                <c:pt idx="36">
                  <c:v>4.5002150281028062</c:v>
                </c:pt>
                <c:pt idx="37">
                  <c:v>7.2951676212545795</c:v>
                </c:pt>
                <c:pt idx="38">
                  <c:v>6.8208232675915106</c:v>
                </c:pt>
                <c:pt idx="39">
                  <c:v>7.3838284464318527</c:v>
                </c:pt>
                <c:pt idx="40">
                  <c:v>7.6737022669391628</c:v>
                </c:pt>
                <c:pt idx="41">
                  <c:v>4.9614559028574234</c:v>
                </c:pt>
                <c:pt idx="42">
                  <c:v>6.1839610791104258</c:v>
                </c:pt>
                <c:pt idx="43">
                  <c:v>5.3197098249332164</c:v>
                </c:pt>
                <c:pt idx="44">
                  <c:v>5.2726018874355116</c:v>
                </c:pt>
                <c:pt idx="45">
                  <c:v>7.1700896339485318</c:v>
                </c:pt>
                <c:pt idx="46">
                  <c:v>6.656467833503914</c:v>
                </c:pt>
                <c:pt idx="47">
                  <c:v>6.0908834477200848</c:v>
                </c:pt>
                <c:pt idx="48">
                  <c:v>3.2004100194202412</c:v>
                </c:pt>
                <c:pt idx="49">
                  <c:v>5.4403056187939329</c:v>
                </c:pt>
                <c:pt idx="50">
                  <c:v>3.2298255088617189</c:v>
                </c:pt>
                <c:pt idx="52">
                  <c:v>3.0914549002306035</c:v>
                </c:pt>
                <c:pt idx="53">
                  <c:v>4.3924607495296506</c:v>
                </c:pt>
                <c:pt idx="54">
                  <c:v>5.8533767265392305</c:v>
                </c:pt>
                <c:pt idx="55">
                  <c:v>3.3562741935857812</c:v>
                </c:pt>
                <c:pt idx="56">
                  <c:v>5.9415975029774835</c:v>
                </c:pt>
                <c:pt idx="57">
                  <c:v>5.8040562731617706</c:v>
                </c:pt>
                <c:pt idx="60">
                  <c:v>6.0709993972797252</c:v>
                </c:pt>
                <c:pt idx="61">
                  <c:v>7.5304167151891903</c:v>
                </c:pt>
                <c:pt idx="62">
                  <c:v>7.0859774794467114</c:v>
                </c:pt>
                <c:pt idx="63">
                  <c:v>10.437259436779936</c:v>
                </c:pt>
                <c:pt idx="64">
                  <c:v>8.6044908882032463</c:v>
                </c:pt>
                <c:pt idx="65">
                  <c:v>9.6384152779709495</c:v>
                </c:pt>
                <c:pt idx="66">
                  <c:v>8.3401198317151373</c:v>
                </c:pt>
                <c:pt idx="67">
                  <c:v>8.8719703710690947</c:v>
                </c:pt>
                <c:pt idx="68">
                  <c:v>11.75950083948222</c:v>
                </c:pt>
                <c:pt idx="69">
                  <c:v>12.23754634203749</c:v>
                </c:pt>
                <c:pt idx="70">
                  <c:v>8.4339648724774747</c:v>
                </c:pt>
                <c:pt idx="71">
                  <c:v>8.9663845756860603</c:v>
                </c:pt>
                <c:pt idx="72">
                  <c:v>9.173405178693832</c:v>
                </c:pt>
                <c:pt idx="73">
                  <c:v>9.7582446790029955</c:v>
                </c:pt>
                <c:pt idx="74">
                  <c:v>9.4376004284949104</c:v>
                </c:pt>
                <c:pt idx="75">
                  <c:v>13.081552596459977</c:v>
                </c:pt>
                <c:pt idx="76">
                  <c:v>5.4401851810435442</c:v>
                </c:pt>
                <c:pt idx="77">
                  <c:v>8.4679616806795224</c:v>
                </c:pt>
                <c:pt idx="78">
                  <c:v>6.2271953364259254</c:v>
                </c:pt>
                <c:pt idx="79">
                  <c:v>9.5944824521905439</c:v>
                </c:pt>
                <c:pt idx="80">
                  <c:v>10.840552916655783</c:v>
                </c:pt>
                <c:pt idx="81">
                  <c:v>11.655643499945787</c:v>
                </c:pt>
                <c:pt idx="82">
                  <c:v>10.02916509994057</c:v>
                </c:pt>
                <c:pt idx="83">
                  <c:v>6.1141717108451452</c:v>
                </c:pt>
                <c:pt idx="84">
                  <c:v>6.6834795834093894</c:v>
                </c:pt>
                <c:pt idx="85">
                  <c:v>7.7100992723234629</c:v>
                </c:pt>
                <c:pt idx="86">
                  <c:v>8.5239164832906589</c:v>
                </c:pt>
                <c:pt idx="87">
                  <c:v>4.6558342527059429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5-4F71-879D-55A52C317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242928"/>
        <c:axId val="582250144"/>
      </c:lineChart>
      <c:dateAx>
        <c:axId val="582242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50144"/>
        <c:crosses val="autoZero"/>
        <c:auto val="1"/>
        <c:lblOffset val="100"/>
        <c:baseTimeUnit val="days"/>
      </c:dateAx>
      <c:valAx>
        <c:axId val="5822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4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ded_tr_plot!$I$1</c:f>
              <c:strCache>
                <c:ptCount val="1"/>
                <c:pt idx="0">
                  <c:v>normal_tr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ded_tr_plot!$A$2:$A$88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ded_tr_plot!$I$2:$I$88</c:f>
              <c:numCache>
                <c:formatCode>General</c:formatCode>
                <c:ptCount val="87"/>
                <c:pt idx="0">
                  <c:v>8.2184996985617076</c:v>
                </c:pt>
                <c:pt idx="1">
                  <c:v>7.8966934919524139</c:v>
                </c:pt>
                <c:pt idx="2">
                  <c:v>8.2641785268951296</c:v>
                </c:pt>
                <c:pt idx="3">
                  <c:v>7.5862219220462324</c:v>
                </c:pt>
                <c:pt idx="4">
                  <c:v>8.6808620578293549</c:v>
                </c:pt>
                <c:pt idx="5">
                  <c:v>6.4306206703519688</c:v>
                </c:pt>
                <c:pt idx="6">
                  <c:v>6.5555084296469088</c:v>
                </c:pt>
                <c:pt idx="7">
                  <c:v>5.6019402888969969</c:v>
                </c:pt>
                <c:pt idx="8">
                  <c:v>7.8678613840008644</c:v>
                </c:pt>
                <c:pt idx="9">
                  <c:v>7.2710893764879989</c:v>
                </c:pt>
                <c:pt idx="10">
                  <c:v>10.845015576323988</c:v>
                </c:pt>
                <c:pt idx="11">
                  <c:v>7.5303941504780854</c:v>
                </c:pt>
                <c:pt idx="12">
                  <c:v>6.4953084213249301</c:v>
                </c:pt>
                <c:pt idx="13">
                  <c:v>6.5002683843263549</c:v>
                </c:pt>
                <c:pt idx="14">
                  <c:v>8.1627686900094627</c:v>
                </c:pt>
                <c:pt idx="15">
                  <c:v>8.296962580587989</c:v>
                </c:pt>
                <c:pt idx="16">
                  <c:v>5.2400893961420794</c:v>
                </c:pt>
                <c:pt idx="19">
                  <c:v>11.868266003145466</c:v>
                </c:pt>
                <c:pt idx="20">
                  <c:v>5.25983423233785</c:v>
                </c:pt>
                <c:pt idx="21">
                  <c:v>6.9094629601410631</c:v>
                </c:pt>
                <c:pt idx="22">
                  <c:v>8.7409380731941653</c:v>
                </c:pt>
                <c:pt idx="23">
                  <c:v>6.4172564880350516</c:v>
                </c:pt>
                <c:pt idx="24">
                  <c:v>6.750594549778544</c:v>
                </c:pt>
                <c:pt idx="25">
                  <c:v>8.6371527777777768</c:v>
                </c:pt>
                <c:pt idx="26">
                  <c:v>8.2525752633925435</c:v>
                </c:pt>
                <c:pt idx="27">
                  <c:v>7.9593815654797169</c:v>
                </c:pt>
                <c:pt idx="28">
                  <c:v>7.3588036287629031</c:v>
                </c:pt>
                <c:pt idx="29">
                  <c:v>7.8476988989726815</c:v>
                </c:pt>
                <c:pt idx="30">
                  <c:v>7.6696364290856733</c:v>
                </c:pt>
                <c:pt idx="31">
                  <c:v>7.2847977187667086</c:v>
                </c:pt>
                <c:pt idx="32">
                  <c:v>7.7992090320585046</c:v>
                </c:pt>
                <c:pt idx="33">
                  <c:v>6.4691999055935794</c:v>
                </c:pt>
                <c:pt idx="34">
                  <c:v>7.1038398407017729</c:v>
                </c:pt>
                <c:pt idx="35">
                  <c:v>6.480296688282114</c:v>
                </c:pt>
                <c:pt idx="36">
                  <c:v>6.6288877174486034</c:v>
                </c:pt>
                <c:pt idx="37">
                  <c:v>6.9172393722997025</c:v>
                </c:pt>
                <c:pt idx="38">
                  <c:v>6.5769090577729177</c:v>
                </c:pt>
                <c:pt idx="39">
                  <c:v>8.5409729826364842</c:v>
                </c:pt>
                <c:pt idx="40">
                  <c:v>6.2467599792638673</c:v>
                </c:pt>
                <c:pt idx="41">
                  <c:v>6.5830279109106282</c:v>
                </c:pt>
                <c:pt idx="42">
                  <c:v>6.2538414259373081</c:v>
                </c:pt>
                <c:pt idx="43">
                  <c:v>7.5628371270619308</c:v>
                </c:pt>
                <c:pt idx="44">
                  <c:v>7.5663491923187411</c:v>
                </c:pt>
                <c:pt idx="45">
                  <c:v>7.5450147809728572</c:v>
                </c:pt>
                <c:pt idx="46">
                  <c:v>6.7021817458387671</c:v>
                </c:pt>
                <c:pt idx="47">
                  <c:v>5.676449709935623</c:v>
                </c:pt>
                <c:pt idx="48">
                  <c:v>5.5144055334676763</c:v>
                </c:pt>
                <c:pt idx="49">
                  <c:v>4.643908051063077</c:v>
                </c:pt>
                <c:pt idx="51">
                  <c:v>5.2155016298442591</c:v>
                </c:pt>
                <c:pt idx="52">
                  <c:v>5.305967821009939</c:v>
                </c:pt>
                <c:pt idx="53">
                  <c:v>5.6625467088243751</c:v>
                </c:pt>
                <c:pt idx="54">
                  <c:v>5.388094364992055</c:v>
                </c:pt>
                <c:pt idx="55">
                  <c:v>5.0294392780498542</c:v>
                </c:pt>
                <c:pt idx="56">
                  <c:v>5.4443978734199554</c:v>
                </c:pt>
                <c:pt idx="59">
                  <c:v>5.7675184756477611</c:v>
                </c:pt>
                <c:pt idx="60">
                  <c:v>6.130650818394388</c:v>
                </c:pt>
                <c:pt idx="61">
                  <c:v>6.308348567946374</c:v>
                </c:pt>
                <c:pt idx="62">
                  <c:v>6.5024790701454931</c:v>
                </c:pt>
                <c:pt idx="63">
                  <c:v>6.8827541082618211</c:v>
                </c:pt>
                <c:pt idx="64">
                  <c:v>8.4593739008090036</c:v>
                </c:pt>
                <c:pt idx="65">
                  <c:v>6.6138385940059319</c:v>
                </c:pt>
                <c:pt idx="66">
                  <c:v>5.8042680380650973</c:v>
                </c:pt>
                <c:pt idx="67">
                  <c:v>7.7181876535558551</c:v>
                </c:pt>
                <c:pt idx="68">
                  <c:v>11.265432098765432</c:v>
                </c:pt>
                <c:pt idx="69">
                  <c:v>5.9968324698681981</c:v>
                </c:pt>
                <c:pt idx="70">
                  <c:v>6.4702788006312462</c:v>
                </c:pt>
                <c:pt idx="71">
                  <c:v>6.4451666739865603</c:v>
                </c:pt>
                <c:pt idx="72">
                  <c:v>6.9999780908353957</c:v>
                </c:pt>
                <c:pt idx="73">
                  <c:v>6.3445043770448306</c:v>
                </c:pt>
                <c:pt idx="74">
                  <c:v>9.60785709202192</c:v>
                </c:pt>
                <c:pt idx="75">
                  <c:v>6.5415063356290286</c:v>
                </c:pt>
                <c:pt idx="76">
                  <c:v>9.2203389830508478</c:v>
                </c:pt>
                <c:pt idx="77">
                  <c:v>5.7287521004687365</c:v>
                </c:pt>
                <c:pt idx="78">
                  <c:v>6.7182138241454608</c:v>
                </c:pt>
                <c:pt idx="79">
                  <c:v>9.2266513294695383</c:v>
                </c:pt>
                <c:pt idx="80">
                  <c:v>8.3015993907083008</c:v>
                </c:pt>
                <c:pt idx="81">
                  <c:v>6.8677020745947175</c:v>
                </c:pt>
                <c:pt idx="82">
                  <c:v>6.4232801679415097</c:v>
                </c:pt>
                <c:pt idx="83">
                  <c:v>7.2090112640801003</c:v>
                </c:pt>
                <c:pt idx="84">
                  <c:v>6.9357039123355193</c:v>
                </c:pt>
                <c:pt idx="85">
                  <c:v>6.212640204177581</c:v>
                </c:pt>
                <c:pt idx="86">
                  <c:v>3.8839638374440448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D-4191-923A-18D6190C5625}"/>
            </c:ext>
          </c:extLst>
        </c:ser>
        <c:ser>
          <c:idx val="1"/>
          <c:order val="1"/>
          <c:tx>
            <c:strRef>
              <c:f>ded_tr_plot!$J$1</c:f>
              <c:strCache>
                <c:ptCount val="1"/>
                <c:pt idx="0">
                  <c:v>ded_tr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ded_tr_plot!$A$2:$A$88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ded_tr_plot!$J$2:$J$88</c:f>
              <c:numCache>
                <c:formatCode>General</c:formatCode>
                <c:ptCount val="87"/>
                <c:pt idx="0">
                  <c:v>8.4495223341079271</c:v>
                </c:pt>
                <c:pt idx="1">
                  <c:v>8.5517693315858452</c:v>
                </c:pt>
                <c:pt idx="2">
                  <c:v>8.2165017068510195</c:v>
                </c:pt>
                <c:pt idx="3">
                  <c:v>7.9335030572056482</c:v>
                </c:pt>
                <c:pt idx="4">
                  <c:v>8.5100890590715483</c:v>
                </c:pt>
                <c:pt idx="5">
                  <c:v>6.2784031322100251</c:v>
                </c:pt>
                <c:pt idx="6">
                  <c:v>5.5375973716284239</c:v>
                </c:pt>
                <c:pt idx="7">
                  <c:v>4.943381659088959</c:v>
                </c:pt>
                <c:pt idx="8">
                  <c:v>7.6422133091818694</c:v>
                </c:pt>
                <c:pt idx="9">
                  <c:v>7.1753010241247805</c:v>
                </c:pt>
                <c:pt idx="10">
                  <c:v>9.7076680422617372</c:v>
                </c:pt>
                <c:pt idx="11">
                  <c:v>8.2843306814251125</c:v>
                </c:pt>
                <c:pt idx="12">
                  <c:v>6.7478032047366199</c:v>
                </c:pt>
                <c:pt idx="13">
                  <c:v>4.1360835788909718</c:v>
                </c:pt>
                <c:pt idx="14">
                  <c:v>8.3636854175097817</c:v>
                </c:pt>
                <c:pt idx="15">
                  <c:v>7.9133666651918055</c:v>
                </c:pt>
                <c:pt idx="16">
                  <c:v>4.9668299874257471</c:v>
                </c:pt>
                <c:pt idx="19">
                  <c:v>9.0209872200726924</c:v>
                </c:pt>
                <c:pt idx="20">
                  <c:v>4.4720790829740249</c:v>
                </c:pt>
                <c:pt idx="21">
                  <c:v>7.2366418851354295</c:v>
                </c:pt>
                <c:pt idx="22">
                  <c:v>9.5172654494688391</c:v>
                </c:pt>
                <c:pt idx="23">
                  <c:v>6.5145190969884652</c:v>
                </c:pt>
                <c:pt idx="24">
                  <c:v>6.6453214845791946</c:v>
                </c:pt>
                <c:pt idx="25">
                  <c:v>9.4175262199878649</c:v>
                </c:pt>
                <c:pt idx="26">
                  <c:v>7.1477147480242946</c:v>
                </c:pt>
                <c:pt idx="27">
                  <c:v>6.3234937975943817</c:v>
                </c:pt>
                <c:pt idx="28">
                  <c:v>6.7867751517499668</c:v>
                </c:pt>
                <c:pt idx="29">
                  <c:v>7.4253894475252533</c:v>
                </c:pt>
                <c:pt idx="30">
                  <c:v>6.594936993193917</c:v>
                </c:pt>
                <c:pt idx="31">
                  <c:v>7.9893179036385886</c:v>
                </c:pt>
                <c:pt idx="32">
                  <c:v>8.2816739835425448</c:v>
                </c:pt>
                <c:pt idx="33">
                  <c:v>6.9934193457084222</c:v>
                </c:pt>
                <c:pt idx="34">
                  <c:v>4.8735879505110278</c:v>
                </c:pt>
                <c:pt idx="35">
                  <c:v>5.9721861190538084</c:v>
                </c:pt>
                <c:pt idx="36">
                  <c:v>7.3158957254454497</c:v>
                </c:pt>
                <c:pt idx="37">
                  <c:v>6.9243156199677944</c:v>
                </c:pt>
                <c:pt idx="38">
                  <c:v>6.6982162358937014</c:v>
                </c:pt>
                <c:pt idx="39">
                  <c:v>7.5469171892084876</c:v>
                </c:pt>
                <c:pt idx="40">
                  <c:v>6.9187929024737738</c:v>
                </c:pt>
                <c:pt idx="41">
                  <c:v>5.14589905362776</c:v>
                </c:pt>
                <c:pt idx="42">
                  <c:v>5.5130369948027456</c:v>
                </c:pt>
                <c:pt idx="43">
                  <c:v>6.6286608540129661</c:v>
                </c:pt>
                <c:pt idx="44">
                  <c:v>7.7597244911475114</c:v>
                </c:pt>
                <c:pt idx="45">
                  <c:v>7.3886005726556903</c:v>
                </c:pt>
                <c:pt idx="46">
                  <c:v>6.9127679773916499</c:v>
                </c:pt>
                <c:pt idx="47">
                  <c:v>5.7243505063848525</c:v>
                </c:pt>
                <c:pt idx="48">
                  <c:v>4.4480113172642692</c:v>
                </c:pt>
                <c:pt idx="49">
                  <c:v>4.348979050649695</c:v>
                </c:pt>
                <c:pt idx="51">
                  <c:v>4.2132163372382285</c:v>
                </c:pt>
                <c:pt idx="52">
                  <c:v>4.6678395652851705</c:v>
                </c:pt>
                <c:pt idx="53">
                  <c:v>5.5145759717314489</c:v>
                </c:pt>
                <c:pt idx="54">
                  <c:v>5.2635435494113629</c:v>
                </c:pt>
                <c:pt idx="55">
                  <c:v>5.0096233159197139</c:v>
                </c:pt>
                <c:pt idx="56">
                  <c:v>5.5657155447835187</c:v>
                </c:pt>
                <c:pt idx="59">
                  <c:v>5.6159541119188958</c:v>
                </c:pt>
                <c:pt idx="60">
                  <c:v>6.1313868613138682</c:v>
                </c:pt>
                <c:pt idx="61">
                  <c:v>7.4992697887255382</c:v>
                </c:pt>
                <c:pt idx="62">
                  <c:v>6.6231797758891364</c:v>
                </c:pt>
                <c:pt idx="63">
                  <c:v>7.1609967061426669</c:v>
                </c:pt>
                <c:pt idx="64">
                  <c:v>8.7716601146421276</c:v>
                </c:pt>
                <c:pt idx="65">
                  <c:v>7.0201048371043724</c:v>
                </c:pt>
                <c:pt idx="66">
                  <c:v>6.7413017231917465</c:v>
                </c:pt>
                <c:pt idx="67">
                  <c:v>9.3314763231197784</c:v>
                </c:pt>
                <c:pt idx="68">
                  <c:v>13.154290186870169</c:v>
                </c:pt>
                <c:pt idx="69">
                  <c:v>6.0458129928651898</c:v>
                </c:pt>
                <c:pt idx="70">
                  <c:v>7.478478018006177</c:v>
                </c:pt>
                <c:pt idx="71">
                  <c:v>7.6632890292582356</c:v>
                </c:pt>
                <c:pt idx="72">
                  <c:v>8.2074852265265932</c:v>
                </c:pt>
                <c:pt idx="73">
                  <c:v>7.5167874182717798</c:v>
                </c:pt>
                <c:pt idx="74">
                  <c:v>9.9818769766532807</c:v>
                </c:pt>
                <c:pt idx="75">
                  <c:v>6.4771976206212818</c:v>
                </c:pt>
                <c:pt idx="76">
                  <c:v>7.3861292793589062</c:v>
                </c:pt>
                <c:pt idx="77">
                  <c:v>6.5298548675694175</c:v>
                </c:pt>
                <c:pt idx="78">
                  <c:v>7.7246628388302847</c:v>
                </c:pt>
                <c:pt idx="79">
                  <c:v>9.5443200141364599</c:v>
                </c:pt>
                <c:pt idx="80">
                  <c:v>9.2578920285477775</c:v>
                </c:pt>
                <c:pt idx="81">
                  <c:v>8.491121579996376</c:v>
                </c:pt>
                <c:pt idx="82">
                  <c:v>6.8483240897034001</c:v>
                </c:pt>
                <c:pt idx="83">
                  <c:v>5.419376354844089</c:v>
                </c:pt>
                <c:pt idx="84">
                  <c:v>7.5144508670520231</c:v>
                </c:pt>
                <c:pt idx="85">
                  <c:v>7.4223991412469807</c:v>
                </c:pt>
                <c:pt idx="86">
                  <c:v>4.2884391923001033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D-4191-923A-18D6190C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336080"/>
        <c:axId val="582330176"/>
      </c:lineChart>
      <c:dateAx>
        <c:axId val="582336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30176"/>
        <c:crosses val="autoZero"/>
        <c:auto val="1"/>
        <c:lblOffset val="100"/>
        <c:baseTimeUnit val="days"/>
      </c:dateAx>
      <c:valAx>
        <c:axId val="5823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3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ded_tr_plot!$B$1</c:f>
              <c:strCache>
                <c:ptCount val="1"/>
                <c:pt idx="0">
                  <c:v>DBL-generating transfers' TR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ded_tr_plot!$A$2:$A$88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ded_tr_plot!$B$2:$B$88</c:f>
              <c:numCache>
                <c:formatCode>General</c:formatCode>
                <c:ptCount val="87"/>
                <c:pt idx="0">
                  <c:v>-5.0418782840050849</c:v>
                </c:pt>
                <c:pt idx="1">
                  <c:v>-4.6673228154227635</c:v>
                </c:pt>
                <c:pt idx="2">
                  <c:v>-5.6022818373362959</c:v>
                </c:pt>
                <c:pt idx="3">
                  <c:v>-5.6044608159896248</c:v>
                </c:pt>
                <c:pt idx="4">
                  <c:v>-6.1948666973927935</c:v>
                </c:pt>
                <c:pt idx="5">
                  <c:v>-3.4078514587729778</c:v>
                </c:pt>
                <c:pt idx="6">
                  <c:v>-8.1668651032406405</c:v>
                </c:pt>
                <c:pt idx="7">
                  <c:v>-3.9687115405200259</c:v>
                </c:pt>
                <c:pt idx="8">
                  <c:v>-5.6822624804551047</c:v>
                </c:pt>
                <c:pt idx="9">
                  <c:v>-5.3186411517185128</c:v>
                </c:pt>
                <c:pt idx="10">
                  <c:v>-8.118040365320768</c:v>
                </c:pt>
                <c:pt idx="11">
                  <c:v>-4.5664597867403618</c:v>
                </c:pt>
                <c:pt idx="12">
                  <c:v>-2.7285149270850702</c:v>
                </c:pt>
                <c:pt idx="13">
                  <c:v>-8.992601660558563</c:v>
                </c:pt>
                <c:pt idx="14">
                  <c:v>-5.3613211777622318</c:v>
                </c:pt>
                <c:pt idx="15">
                  <c:v>-6.0299168502478739</c:v>
                </c:pt>
                <c:pt idx="16">
                  <c:v>-3.2259852040824648</c:v>
                </c:pt>
                <c:pt idx="19">
                  <c:v>-10.036422081439964</c:v>
                </c:pt>
                <c:pt idx="20">
                  <c:v>-6.680858943198003</c:v>
                </c:pt>
                <c:pt idx="21">
                  <c:v>-4.3314400433016917</c:v>
                </c:pt>
                <c:pt idx="22">
                  <c:v>-5.0648983249714021</c:v>
                </c:pt>
                <c:pt idx="23">
                  <c:v>-4.3713085050375842</c:v>
                </c:pt>
                <c:pt idx="24">
                  <c:v>-5.1559989650853</c:v>
                </c:pt>
                <c:pt idx="25">
                  <c:v>-5.6760842616338492</c:v>
                </c:pt>
                <c:pt idx="26">
                  <c:v>-6.6688237810297011</c:v>
                </c:pt>
                <c:pt idx="27">
                  <c:v>-10.168404346688689</c:v>
                </c:pt>
                <c:pt idx="28">
                  <c:v>-5.951267533381345</c:v>
                </c:pt>
                <c:pt idx="29">
                  <c:v>-5.6168767370833264</c:v>
                </c:pt>
                <c:pt idx="30">
                  <c:v>-6.5080504046428382</c:v>
                </c:pt>
                <c:pt idx="31">
                  <c:v>-5.1714562812847955</c:v>
                </c:pt>
                <c:pt idx="32">
                  <c:v>-6.0884951471218685</c:v>
                </c:pt>
                <c:pt idx="33">
                  <c:v>-3.5677011098005051</c:v>
                </c:pt>
                <c:pt idx="34">
                  <c:v>-8.66704385013173</c:v>
                </c:pt>
                <c:pt idx="35">
                  <c:v>-4.0208657348765628</c:v>
                </c:pt>
                <c:pt idx="36">
                  <c:v>-3.917371450863496</c:v>
                </c:pt>
                <c:pt idx="37">
                  <c:v>-4.7632555597639685</c:v>
                </c:pt>
                <c:pt idx="38">
                  <c:v>-4.9345348044451383</c:v>
                </c:pt>
                <c:pt idx="39">
                  <c:v>-7.0825348317389336</c:v>
                </c:pt>
                <c:pt idx="40">
                  <c:v>-2.8132291123419133</c:v>
                </c:pt>
                <c:pt idx="41">
                  <c:v>-7.5941250875596786</c:v>
                </c:pt>
                <c:pt idx="42">
                  <c:v>-4.9663623371410734</c:v>
                </c:pt>
                <c:pt idx="43">
                  <c:v>-5.2465748856465577</c:v>
                </c:pt>
                <c:pt idx="44">
                  <c:v>-4.6878587642371761</c:v>
                </c:pt>
                <c:pt idx="45">
                  <c:v>-4.9027093890966968</c:v>
                </c:pt>
                <c:pt idx="46">
                  <c:v>-3.9108037758851131</c:v>
                </c:pt>
                <c:pt idx="47">
                  <c:v>-2.5351514964515163</c:v>
                </c:pt>
                <c:pt idx="48">
                  <c:v>-6.3077082651104197</c:v>
                </c:pt>
                <c:pt idx="49">
                  <c:v>-2.7586500827133391</c:v>
                </c:pt>
                <c:pt idx="51">
                  <c:v>-3.8581221273528965</c:v>
                </c:pt>
                <c:pt idx="52">
                  <c:v>-4.1405741522705988</c:v>
                </c:pt>
                <c:pt idx="53">
                  <c:v>-4.3257623399467562</c:v>
                </c:pt>
                <c:pt idx="54">
                  <c:v>-2.969809554215352</c:v>
                </c:pt>
                <c:pt idx="55">
                  <c:v>-4.7695876972603228</c:v>
                </c:pt>
                <c:pt idx="56">
                  <c:v>-3.8418095294878993</c:v>
                </c:pt>
                <c:pt idx="59">
                  <c:v>-4.4866867409430284</c:v>
                </c:pt>
                <c:pt idx="60">
                  <c:v>-5.3802383712244088</c:v>
                </c:pt>
                <c:pt idx="61">
                  <c:v>-3.6361962211893557</c:v>
                </c:pt>
                <c:pt idx="62">
                  <c:v>-8.1301976760051424</c:v>
                </c:pt>
                <c:pt idx="63">
                  <c:v>-5.5420081659074079</c:v>
                </c:pt>
                <c:pt idx="64">
                  <c:v>-6.1863472398377466</c:v>
                </c:pt>
                <c:pt idx="65">
                  <c:v>-5.1281825107273491</c:v>
                </c:pt>
                <c:pt idx="66">
                  <c:v>-4.5843858173335814</c:v>
                </c:pt>
                <c:pt idx="67">
                  <c:v>-5.4615794655492209</c:v>
                </c:pt>
                <c:pt idx="68">
                  <c:v>-6.5965640868397335</c:v>
                </c:pt>
                <c:pt idx="69">
                  <c:v>-6.6838405419208078</c:v>
                </c:pt>
                <c:pt idx="70">
                  <c:v>-4.5347279135409879</c:v>
                </c:pt>
                <c:pt idx="71">
                  <c:v>-4.3320232769062947</c:v>
                </c:pt>
                <c:pt idx="72">
                  <c:v>-4.7526435983229627</c:v>
                </c:pt>
                <c:pt idx="73">
                  <c:v>-4.6268812764577527</c:v>
                </c:pt>
                <c:pt idx="74">
                  <c:v>-8.4671568281901965</c:v>
                </c:pt>
                <c:pt idx="75">
                  <c:v>-4.5426122369543354</c:v>
                </c:pt>
                <c:pt idx="76">
                  <c:v>-10.024965899583705</c:v>
                </c:pt>
                <c:pt idx="77">
                  <c:v>-2.9820527933618335</c:v>
                </c:pt>
                <c:pt idx="78">
                  <c:v>-5.0053361697258847</c:v>
                </c:pt>
                <c:pt idx="79">
                  <c:v>-7.0599555005425456</c:v>
                </c:pt>
                <c:pt idx="80">
                  <c:v>-6.5592769134974791</c:v>
                </c:pt>
                <c:pt idx="81">
                  <c:v>-4.2809263029636213</c:v>
                </c:pt>
                <c:pt idx="82">
                  <c:v>-4.2224701351860237</c:v>
                </c:pt>
                <c:pt idx="83">
                  <c:v>-8.5667307078054069</c:v>
                </c:pt>
                <c:pt idx="84">
                  <c:v>-4.4123195202255285</c:v>
                </c:pt>
                <c:pt idx="85">
                  <c:v>-3.9276682805332115</c:v>
                </c:pt>
                <c:pt idx="86">
                  <c:v>-2.5603965159157038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A-487C-8B45-A524E3AE17D7}"/>
            </c:ext>
          </c:extLst>
        </c:ser>
        <c:ser>
          <c:idx val="1"/>
          <c:order val="1"/>
          <c:tx>
            <c:strRef>
              <c:f>ded_tr_plot!$C$1</c:f>
              <c:strCache>
                <c:ptCount val="1"/>
                <c:pt idx="0">
                  <c:v>DBL-receiving transfers' TR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ded_tr_plot!$A$2:$A$88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ded_tr_plot!$C$2:$C$88</c:f>
              <c:numCache>
                <c:formatCode>General</c:formatCode>
                <c:ptCount val="87"/>
                <c:pt idx="0">
                  <c:v>7.6791023704211394</c:v>
                </c:pt>
                <c:pt idx="1">
                  <c:v>8.2586583292928761</c:v>
                </c:pt>
                <c:pt idx="2">
                  <c:v>7.8350530782756298</c:v>
                </c:pt>
                <c:pt idx="3">
                  <c:v>8.8328034986492732</c:v>
                </c:pt>
                <c:pt idx="4">
                  <c:v>8.3959632541677287</c:v>
                </c:pt>
                <c:pt idx="5">
                  <c:v>3.8040453903084863</c:v>
                </c:pt>
                <c:pt idx="6">
                  <c:v>7.8569682687886431</c:v>
                </c:pt>
                <c:pt idx="7">
                  <c:v>4.0559189551778303</c:v>
                </c:pt>
                <c:pt idx="8">
                  <c:v>7.5514721814139918</c:v>
                </c:pt>
                <c:pt idx="9">
                  <c:v>7.3503169103700916</c:v>
                </c:pt>
                <c:pt idx="10">
                  <c:v>8.7661628119611343</c:v>
                </c:pt>
                <c:pt idx="11">
                  <c:v>8.3316560616873918</c:v>
                </c:pt>
                <c:pt idx="12">
                  <c:v>3.8696712009683125</c:v>
                </c:pt>
                <c:pt idx="13">
                  <c:v>5.680743561125662</c:v>
                </c:pt>
                <c:pt idx="14">
                  <c:v>8.0114794477999691</c:v>
                </c:pt>
                <c:pt idx="15">
                  <c:v>7.6650161793837164</c:v>
                </c:pt>
                <c:pt idx="16">
                  <c:v>3.9274443828614487</c:v>
                </c:pt>
                <c:pt idx="19">
                  <c:v>5.925204626674109</c:v>
                </c:pt>
                <c:pt idx="20">
                  <c:v>6.5505054340780022</c:v>
                </c:pt>
                <c:pt idx="21">
                  <c:v>6.9678737317781785</c:v>
                </c:pt>
                <c:pt idx="22">
                  <c:v>9.0930459920887028</c:v>
                </c:pt>
                <c:pt idx="23">
                  <c:v>6.4469465759287612</c:v>
                </c:pt>
                <c:pt idx="24">
                  <c:v>7.1012819965113874</c:v>
                </c:pt>
                <c:pt idx="25">
                  <c:v>9.9458209945852349</c:v>
                </c:pt>
                <c:pt idx="26">
                  <c:v>5.6609060159054359</c:v>
                </c:pt>
                <c:pt idx="27">
                  <c:v>8.9778011997014957</c:v>
                </c:pt>
                <c:pt idx="28">
                  <c:v>7.0944880053340054</c:v>
                </c:pt>
                <c:pt idx="29">
                  <c:v>7.0487859618396769</c:v>
                </c:pt>
                <c:pt idx="30">
                  <c:v>6.709592458800854</c:v>
                </c:pt>
                <c:pt idx="31">
                  <c:v>9.0978787689702489</c:v>
                </c:pt>
                <c:pt idx="32">
                  <c:v>9.8728699850585162</c:v>
                </c:pt>
                <c:pt idx="33">
                  <c:v>5.5069780889066351</c:v>
                </c:pt>
                <c:pt idx="34">
                  <c:v>5.7244090500487443</c:v>
                </c:pt>
                <c:pt idx="35">
                  <c:v>4.5002150281028062</c:v>
                </c:pt>
                <c:pt idx="36">
                  <c:v>7.2951676212545795</c:v>
                </c:pt>
                <c:pt idx="37">
                  <c:v>6.8208232675915106</c:v>
                </c:pt>
                <c:pt idx="38">
                  <c:v>7.3838284464318527</c:v>
                </c:pt>
                <c:pt idx="39">
                  <c:v>7.6737022669391628</c:v>
                </c:pt>
                <c:pt idx="40">
                  <c:v>4.9614559028574234</c:v>
                </c:pt>
                <c:pt idx="41">
                  <c:v>6.1839610791104258</c:v>
                </c:pt>
                <c:pt idx="42">
                  <c:v>5.3197098249332164</c:v>
                </c:pt>
                <c:pt idx="43">
                  <c:v>5.2726018874355116</c:v>
                </c:pt>
                <c:pt idx="44">
                  <c:v>7.1700896339485318</c:v>
                </c:pt>
                <c:pt idx="45">
                  <c:v>6.656467833503914</c:v>
                </c:pt>
                <c:pt idx="46">
                  <c:v>6.0908834477200848</c:v>
                </c:pt>
                <c:pt idx="47">
                  <c:v>3.2004100194202412</c:v>
                </c:pt>
                <c:pt idx="48">
                  <c:v>5.4403056187939329</c:v>
                </c:pt>
                <c:pt idx="49">
                  <c:v>3.2298255088617189</c:v>
                </c:pt>
                <c:pt idx="51">
                  <c:v>3.0914549002306035</c:v>
                </c:pt>
                <c:pt idx="52">
                  <c:v>4.3924607495296506</c:v>
                </c:pt>
                <c:pt idx="53">
                  <c:v>5.8533767265392305</c:v>
                </c:pt>
                <c:pt idx="54">
                  <c:v>3.3562741935857812</c:v>
                </c:pt>
                <c:pt idx="55">
                  <c:v>5.9415975029774835</c:v>
                </c:pt>
                <c:pt idx="56">
                  <c:v>5.8040562731617706</c:v>
                </c:pt>
                <c:pt idx="59">
                  <c:v>6.0709993972797252</c:v>
                </c:pt>
                <c:pt idx="60">
                  <c:v>7.5304167151891903</c:v>
                </c:pt>
                <c:pt idx="61">
                  <c:v>7.0859774794467114</c:v>
                </c:pt>
                <c:pt idx="62">
                  <c:v>10.437259436779936</c:v>
                </c:pt>
                <c:pt idx="63">
                  <c:v>8.6044908882032463</c:v>
                </c:pt>
                <c:pt idx="64">
                  <c:v>9.6384152779709495</c:v>
                </c:pt>
                <c:pt idx="65">
                  <c:v>8.3401198317151373</c:v>
                </c:pt>
                <c:pt idx="66">
                  <c:v>8.8719703710690947</c:v>
                </c:pt>
                <c:pt idx="67">
                  <c:v>11.75950083948222</c:v>
                </c:pt>
                <c:pt idx="68">
                  <c:v>12.23754634203749</c:v>
                </c:pt>
                <c:pt idx="69">
                  <c:v>8.4339648724774747</c:v>
                </c:pt>
                <c:pt idx="70">
                  <c:v>8.9663845756860603</c:v>
                </c:pt>
                <c:pt idx="71">
                  <c:v>9.173405178693832</c:v>
                </c:pt>
                <c:pt idx="72">
                  <c:v>9.7582446790029955</c:v>
                </c:pt>
                <c:pt idx="73">
                  <c:v>9.4376004284949104</c:v>
                </c:pt>
                <c:pt idx="74">
                  <c:v>13.081552596459977</c:v>
                </c:pt>
                <c:pt idx="75">
                  <c:v>5.4401851810435442</c:v>
                </c:pt>
                <c:pt idx="76">
                  <c:v>8.4679616806795224</c:v>
                </c:pt>
                <c:pt idx="77">
                  <c:v>6.2271953364259254</c:v>
                </c:pt>
                <c:pt idx="78">
                  <c:v>9.5944824521905439</c:v>
                </c:pt>
                <c:pt idx="79">
                  <c:v>10.840552916655783</c:v>
                </c:pt>
                <c:pt idx="80">
                  <c:v>11.655643499945787</c:v>
                </c:pt>
                <c:pt idx="81">
                  <c:v>10.02916509994057</c:v>
                </c:pt>
                <c:pt idx="82">
                  <c:v>6.1141717108451452</c:v>
                </c:pt>
                <c:pt idx="83">
                  <c:v>6.6834795834093894</c:v>
                </c:pt>
                <c:pt idx="84">
                  <c:v>7.7100992723234629</c:v>
                </c:pt>
                <c:pt idx="85">
                  <c:v>8.5239164832906589</c:v>
                </c:pt>
                <c:pt idx="86">
                  <c:v>4.6558342527059429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A-487C-8B45-A524E3AE17D7}"/>
            </c:ext>
          </c:extLst>
        </c:ser>
        <c:ser>
          <c:idx val="2"/>
          <c:order val="2"/>
          <c:tx>
            <c:strRef>
              <c:f>ded_tr_plot!$D$1</c:f>
              <c:strCache>
                <c:ptCount val="1"/>
                <c:pt idx="0">
                  <c:v>Average TR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ded_tr_plot!$A$2:$A$88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ded_tr_plot!$D$2:$D$88</c:f>
              <c:numCache>
                <c:formatCode>General</c:formatCode>
                <c:ptCount val="87"/>
                <c:pt idx="0">
                  <c:v>0.23102263554621949</c:v>
                </c:pt>
                <c:pt idx="1">
                  <c:v>0.6550758396334313</c:v>
                </c:pt>
                <c:pt idx="2">
                  <c:v>-4.7676820044110002E-2</c:v>
                </c:pt>
                <c:pt idx="3">
                  <c:v>0.34728113515941583</c:v>
                </c:pt>
                <c:pt idx="4">
                  <c:v>-0.1707729987578066</c:v>
                </c:pt>
                <c:pt idx="5">
                  <c:v>-0.15221753814194372</c:v>
                </c:pt>
                <c:pt idx="6">
                  <c:v>-1.0179110580184849</c:v>
                </c:pt>
                <c:pt idx="7">
                  <c:v>-0.65855862980803792</c:v>
                </c:pt>
                <c:pt idx="8">
                  <c:v>-0.22564807481899507</c:v>
                </c:pt>
                <c:pt idx="9">
                  <c:v>-9.5788352363218365E-2</c:v>
                </c:pt>
                <c:pt idx="10">
                  <c:v>-1.1373475340622505</c:v>
                </c:pt>
                <c:pt idx="11">
                  <c:v>0.75393653094702717</c:v>
                </c:pt>
                <c:pt idx="12">
                  <c:v>0.25249478341168974</c:v>
                </c:pt>
                <c:pt idx="13">
                  <c:v>-2.3641848054353831</c:v>
                </c:pt>
                <c:pt idx="14">
                  <c:v>0.20091672750031897</c:v>
                </c:pt>
                <c:pt idx="15">
                  <c:v>-0.38359591539618343</c:v>
                </c:pt>
                <c:pt idx="16">
                  <c:v>-0.27325940871633225</c:v>
                </c:pt>
                <c:pt idx="19">
                  <c:v>-2.8472787830727739</c:v>
                </c:pt>
                <c:pt idx="20">
                  <c:v>-0.78775514936382507</c:v>
                </c:pt>
                <c:pt idx="21">
                  <c:v>0.3271789249943664</c:v>
                </c:pt>
                <c:pt idx="22">
                  <c:v>0.77632737627467385</c:v>
                </c:pt>
                <c:pt idx="23">
                  <c:v>9.7262608953413654E-2</c:v>
                </c:pt>
                <c:pt idx="24">
                  <c:v>-0.10527306519934942</c:v>
                </c:pt>
                <c:pt idx="25">
                  <c:v>0.78037344221008809</c:v>
                </c:pt>
                <c:pt idx="26">
                  <c:v>-1.1048605153682489</c:v>
                </c:pt>
                <c:pt idx="27">
                  <c:v>-1.6358877678853352</c:v>
                </c:pt>
                <c:pt idx="28">
                  <c:v>-0.57202847701293624</c:v>
                </c:pt>
                <c:pt idx="29">
                  <c:v>-0.42230945144742815</c:v>
                </c:pt>
                <c:pt idx="30">
                  <c:v>-1.0746994358917563</c:v>
                </c:pt>
                <c:pt idx="31">
                  <c:v>0.70452018487188006</c:v>
                </c:pt>
                <c:pt idx="32">
                  <c:v>0.48246495148404023</c:v>
                </c:pt>
                <c:pt idx="33">
                  <c:v>0.52421944011484278</c:v>
                </c:pt>
                <c:pt idx="34">
                  <c:v>-2.2302518901907451</c:v>
                </c:pt>
                <c:pt idx="35">
                  <c:v>-0.50811056922830566</c:v>
                </c:pt>
                <c:pt idx="36">
                  <c:v>0.68700800799684636</c:v>
                </c:pt>
                <c:pt idx="37">
                  <c:v>7.0762476680918951E-3</c:v>
                </c:pt>
                <c:pt idx="38">
                  <c:v>0.12130717812078373</c:v>
                </c:pt>
                <c:pt idx="39">
                  <c:v>-0.99405579342799655</c:v>
                </c:pt>
                <c:pt idx="40">
                  <c:v>0.67203292320990649</c:v>
                </c:pt>
                <c:pt idx="41">
                  <c:v>-1.4371288572828682</c:v>
                </c:pt>
                <c:pt idx="42">
                  <c:v>-0.74080443113456251</c:v>
                </c:pt>
                <c:pt idx="43">
                  <c:v>-0.93417627304896467</c:v>
                </c:pt>
                <c:pt idx="44">
                  <c:v>0.19337529882877025</c:v>
                </c:pt>
                <c:pt idx="45">
                  <c:v>-0.1564142083171669</c:v>
                </c:pt>
                <c:pt idx="46">
                  <c:v>0.21058623155288281</c:v>
                </c:pt>
                <c:pt idx="47">
                  <c:v>4.790079644922951E-2</c:v>
                </c:pt>
                <c:pt idx="48">
                  <c:v>-1.066394216203407</c:v>
                </c:pt>
                <c:pt idx="49">
                  <c:v>-0.29492900041338199</c:v>
                </c:pt>
                <c:pt idx="51">
                  <c:v>-1.0022852926060306</c:v>
                </c:pt>
                <c:pt idx="52">
                  <c:v>-0.6381282557247685</c:v>
                </c:pt>
                <c:pt idx="53">
                  <c:v>-0.14797073709292619</c:v>
                </c:pt>
                <c:pt idx="54">
                  <c:v>-0.12455081558069203</c:v>
                </c:pt>
                <c:pt idx="55">
                  <c:v>-1.9815962130140363E-2</c:v>
                </c:pt>
                <c:pt idx="56">
                  <c:v>0.12131767136356331</c:v>
                </c:pt>
                <c:pt idx="59">
                  <c:v>-0.15156436372886528</c:v>
                </c:pt>
                <c:pt idx="60">
                  <c:v>7.3604291948026201E-4</c:v>
                </c:pt>
                <c:pt idx="61">
                  <c:v>1.1909212207791642</c:v>
                </c:pt>
                <c:pt idx="62">
                  <c:v>0.12070070574364333</c:v>
                </c:pt>
                <c:pt idx="63">
                  <c:v>0.27824259788084582</c:v>
                </c:pt>
                <c:pt idx="64">
                  <c:v>0.31228621383312394</c:v>
                </c:pt>
                <c:pt idx="65">
                  <c:v>0.4062662430984405</c:v>
                </c:pt>
                <c:pt idx="66">
                  <c:v>0.9370336851266492</c:v>
                </c:pt>
                <c:pt idx="67">
                  <c:v>1.6132886695639232</c:v>
                </c:pt>
                <c:pt idx="68">
                  <c:v>1.8888580881047368</c:v>
                </c:pt>
                <c:pt idx="69">
                  <c:v>4.8980522996991738E-2</c:v>
                </c:pt>
                <c:pt idx="70">
                  <c:v>1.0081992173749308</c:v>
                </c:pt>
                <c:pt idx="71">
                  <c:v>1.2181223552716753</c:v>
                </c:pt>
                <c:pt idx="72">
                  <c:v>1.2075071356911975</c:v>
                </c:pt>
                <c:pt idx="73">
                  <c:v>1.1722830412269492</c:v>
                </c:pt>
                <c:pt idx="74">
                  <c:v>0.37401988463136071</c:v>
                </c:pt>
                <c:pt idx="75">
                  <c:v>-6.4308715007746819E-2</c:v>
                </c:pt>
                <c:pt idx="76">
                  <c:v>-1.8342097036919416</c:v>
                </c:pt>
                <c:pt idx="77">
                  <c:v>0.80110276710068096</c:v>
                </c:pt>
                <c:pt idx="78">
                  <c:v>1.006449014684824</c:v>
                </c:pt>
                <c:pt idx="79">
                  <c:v>0.31766868466692166</c:v>
                </c:pt>
                <c:pt idx="80">
                  <c:v>0.95629263783947671</c:v>
                </c:pt>
                <c:pt idx="81">
                  <c:v>1.6234195054016585</c:v>
                </c:pt>
                <c:pt idx="82">
                  <c:v>0.42504392176189043</c:v>
                </c:pt>
                <c:pt idx="83">
                  <c:v>-1.7896349092360113</c:v>
                </c:pt>
                <c:pt idx="84">
                  <c:v>0.57874695471650384</c:v>
                </c:pt>
                <c:pt idx="85">
                  <c:v>1.2097589370693997</c:v>
                </c:pt>
                <c:pt idx="86">
                  <c:v>0.40447535485605846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3A-487C-8B45-A524E3AE1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868112"/>
        <c:axId val="641879760"/>
      </c:lineChart>
      <c:dateAx>
        <c:axId val="641868112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79760"/>
        <c:crosses val="autoZero"/>
        <c:auto val="1"/>
        <c:lblOffset val="100"/>
        <c:baseTimeUnit val="days"/>
      </c:dateAx>
      <c:valAx>
        <c:axId val="6418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month!$B$1</c:f>
              <c:strCache>
                <c:ptCount val="1"/>
                <c:pt idx="0">
                  <c:v>Average Total Time Penalty (minutes)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month!$A$2:$A$12</c:f>
              <c:strCache>
                <c:ptCount val="11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month!$B$2:$B$12</c:f>
              <c:numCache>
                <c:formatCode>General</c:formatCode>
                <c:ptCount val="11"/>
                <c:pt idx="0">
                  <c:v>3.3888333333333334</c:v>
                </c:pt>
                <c:pt idx="1">
                  <c:v>3.1751666666666667</c:v>
                </c:pt>
                <c:pt idx="2">
                  <c:v>3.5666666666666669</c:v>
                </c:pt>
                <c:pt idx="3">
                  <c:v>3.9994999999999998</c:v>
                </c:pt>
                <c:pt idx="4">
                  <c:v>3.2701666666666669</c:v>
                </c:pt>
                <c:pt idx="5">
                  <c:v>3.4356666666666666</c:v>
                </c:pt>
                <c:pt idx="6">
                  <c:v>5.3448333333333329</c:v>
                </c:pt>
                <c:pt idx="7">
                  <c:v>3.0766666666666667</c:v>
                </c:pt>
                <c:pt idx="8">
                  <c:v>4.1661666666666664</c:v>
                </c:pt>
                <c:pt idx="9">
                  <c:v>4.1091666666666669</c:v>
                </c:pt>
                <c:pt idx="10">
                  <c:v>2.2314999999999996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B-4879-9882-18815C0A5E47}"/>
            </c:ext>
          </c:extLst>
        </c:ser>
        <c:ser>
          <c:idx val="1"/>
          <c:order val="1"/>
          <c:tx>
            <c:strRef>
              <c:f>month!$C$1</c:f>
              <c:strCache>
                <c:ptCount val="1"/>
                <c:pt idx="0">
                  <c:v>Transfer Risk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month!$A$2:$A$12</c:f>
              <c:strCache>
                <c:ptCount val="11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month!$C$2:$C$12</c:f>
              <c:numCache>
                <c:formatCode>General</c:formatCode>
                <c:ptCount val="11"/>
                <c:pt idx="0">
                  <c:v>6.58</c:v>
                </c:pt>
                <c:pt idx="1">
                  <c:v>6.34</c:v>
                </c:pt>
                <c:pt idx="2">
                  <c:v>6.98</c:v>
                </c:pt>
                <c:pt idx="3">
                  <c:v>7.66</c:v>
                </c:pt>
                <c:pt idx="4">
                  <c:v>6.2</c:v>
                </c:pt>
                <c:pt idx="5">
                  <c:v>6.78</c:v>
                </c:pt>
                <c:pt idx="6">
                  <c:v>10.01</c:v>
                </c:pt>
                <c:pt idx="7">
                  <c:v>5.74</c:v>
                </c:pt>
                <c:pt idx="8">
                  <c:v>7.9600000000000009</c:v>
                </c:pt>
                <c:pt idx="9">
                  <c:v>8.0500000000000007</c:v>
                </c:pt>
                <c:pt idx="10">
                  <c:v>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B-4879-9882-18815C0A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60024"/>
        <c:axId val="450161992"/>
      </c:barChart>
      <c:catAx>
        <c:axId val="4501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1992"/>
        <c:crosses val="autoZero"/>
        <c:auto val="1"/>
        <c:lblAlgn val="ctr"/>
        <c:lblOffset val="100"/>
        <c:noMultiLvlLbl val="0"/>
      </c:catAx>
      <c:valAx>
        <c:axId val="45016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hour!$B$1</c:f>
              <c:strCache>
                <c:ptCount val="1"/>
                <c:pt idx="0">
                  <c:v>Average Total Time Penalty (minutes)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hour!$B$2:$B$20</c:f>
              <c:numCache>
                <c:formatCode>General</c:formatCode>
                <c:ptCount val="19"/>
                <c:pt idx="0">
                  <c:v>1.8496666666666668</c:v>
                </c:pt>
                <c:pt idx="1">
                  <c:v>2.3556666666666666</c:v>
                </c:pt>
                <c:pt idx="2">
                  <c:v>2.9855</c:v>
                </c:pt>
                <c:pt idx="3">
                  <c:v>3.3673333333333333</c:v>
                </c:pt>
                <c:pt idx="4">
                  <c:v>3.2633333333333336</c:v>
                </c:pt>
                <c:pt idx="5">
                  <c:v>3.1390000000000002</c:v>
                </c:pt>
                <c:pt idx="6">
                  <c:v>3.3028333333333331</c:v>
                </c:pt>
                <c:pt idx="7">
                  <c:v>3.4863333333333335</c:v>
                </c:pt>
                <c:pt idx="8">
                  <c:v>3.5451666666666668</c:v>
                </c:pt>
                <c:pt idx="9">
                  <c:v>4.2473333333333336</c:v>
                </c:pt>
                <c:pt idx="10">
                  <c:v>4.5409999999999995</c:v>
                </c:pt>
                <c:pt idx="11">
                  <c:v>5.1028333333333338</c:v>
                </c:pt>
                <c:pt idx="12">
                  <c:v>5.1710000000000003</c:v>
                </c:pt>
                <c:pt idx="13">
                  <c:v>4.5486666666666666</c:v>
                </c:pt>
                <c:pt idx="14">
                  <c:v>3.846166666666667</c:v>
                </c:pt>
                <c:pt idx="15">
                  <c:v>3.7611666666666665</c:v>
                </c:pt>
                <c:pt idx="16">
                  <c:v>3.9689999999999999</c:v>
                </c:pt>
                <c:pt idx="17">
                  <c:v>4.4671666666666665</c:v>
                </c:pt>
                <c:pt idx="18">
                  <c:v>4.6860000000000008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DBB-447D-8249-02064FABC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587528"/>
        <c:axId val="453588840"/>
      </c:lineChart>
      <c:lineChart>
        <c:grouping val="standard"/>
        <c:varyColors val="0"/>
        <c:ser>
          <c:idx val="1"/>
          <c:order val="1"/>
          <c:tx>
            <c:strRef>
              <c:f>hour!$C$1</c:f>
              <c:strCache>
                <c:ptCount val="1"/>
                <c:pt idx="0">
                  <c:v>Transfer Risk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hour!$C$2:$C$20</c:f>
              <c:numCache>
                <c:formatCode>General</c:formatCode>
                <c:ptCount val="19"/>
                <c:pt idx="0">
                  <c:v>3.17</c:v>
                </c:pt>
                <c:pt idx="1">
                  <c:v>5</c:v>
                </c:pt>
                <c:pt idx="2">
                  <c:v>6.47</c:v>
                </c:pt>
                <c:pt idx="3">
                  <c:v>6.94</c:v>
                </c:pt>
                <c:pt idx="4">
                  <c:v>6.49</c:v>
                </c:pt>
                <c:pt idx="5">
                  <c:v>5.99</c:v>
                </c:pt>
                <c:pt idx="6">
                  <c:v>6.370000000000001</c:v>
                </c:pt>
                <c:pt idx="7">
                  <c:v>6.93</c:v>
                </c:pt>
                <c:pt idx="8">
                  <c:v>7.1400000000000006</c:v>
                </c:pt>
                <c:pt idx="9">
                  <c:v>7.68</c:v>
                </c:pt>
                <c:pt idx="10">
                  <c:v>8.48</c:v>
                </c:pt>
                <c:pt idx="11">
                  <c:v>9.41</c:v>
                </c:pt>
                <c:pt idx="12">
                  <c:v>10.15</c:v>
                </c:pt>
                <c:pt idx="13">
                  <c:v>9.1800000000000015</c:v>
                </c:pt>
                <c:pt idx="14">
                  <c:v>7.4399999999999995</c:v>
                </c:pt>
                <c:pt idx="15">
                  <c:v>6.08</c:v>
                </c:pt>
                <c:pt idx="16">
                  <c:v>5.7700000000000005</c:v>
                </c:pt>
                <c:pt idx="17">
                  <c:v>6.1</c:v>
                </c:pt>
                <c:pt idx="18">
                  <c:v>6.5600000000000005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DBB-447D-8249-02064FABC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00960"/>
        <c:axId val="513098664"/>
      </c:lineChart>
      <c:catAx>
        <c:axId val="45358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8840"/>
        <c:crosses val="autoZero"/>
        <c:auto val="1"/>
        <c:lblAlgn val="ctr"/>
        <c:lblOffset val="100"/>
        <c:noMultiLvlLbl val="0"/>
      </c:catAx>
      <c:valAx>
        <c:axId val="45358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7528"/>
        <c:crosses val="autoZero"/>
        <c:crossBetween val="between"/>
      </c:valAx>
      <c:valAx>
        <c:axId val="513098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00960"/>
        <c:crosses val="max"/>
        <c:crossBetween val="between"/>
      </c:valAx>
      <c:catAx>
        <c:axId val="51310096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513098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weekday!$B$1</c:f>
              <c:strCache>
                <c:ptCount val="1"/>
                <c:pt idx="0">
                  <c:v>Average Total Time Penalty (minutes)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weekday!$B$2:$B$8</c:f>
              <c:numCache>
                <c:formatCode>General</c:formatCode>
                <c:ptCount val="7"/>
                <c:pt idx="0">
                  <c:v>3.4506666666666663</c:v>
                </c:pt>
                <c:pt idx="1">
                  <c:v>3.7636666666666665</c:v>
                </c:pt>
                <c:pt idx="2">
                  <c:v>3.8285</c:v>
                </c:pt>
                <c:pt idx="3">
                  <c:v>3.9910000000000001</c:v>
                </c:pt>
                <c:pt idx="4">
                  <c:v>4.2840000000000007</c:v>
                </c:pt>
                <c:pt idx="5">
                  <c:v>3.5513333333333335</c:v>
                </c:pt>
                <c:pt idx="6">
                  <c:v>3.1508333333333334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B-4661-84E8-E400D232DC39}"/>
            </c:ext>
          </c:extLst>
        </c:ser>
        <c:ser>
          <c:idx val="1"/>
          <c:order val="1"/>
          <c:tx>
            <c:strRef>
              <c:f>weekday!$C$1</c:f>
              <c:strCache>
                <c:ptCount val="1"/>
                <c:pt idx="0">
                  <c:v>Transfer Risk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weekday!$C$2:$C$8</c:f>
              <c:numCache>
                <c:formatCode>General</c:formatCode>
                <c:ptCount val="7"/>
                <c:pt idx="0">
                  <c:v>6.7299999999999995</c:v>
                </c:pt>
                <c:pt idx="1">
                  <c:v>7.24</c:v>
                </c:pt>
                <c:pt idx="2">
                  <c:v>7.28</c:v>
                </c:pt>
                <c:pt idx="3">
                  <c:v>7.5600000000000005</c:v>
                </c:pt>
                <c:pt idx="4">
                  <c:v>8.129999999999999</c:v>
                </c:pt>
                <c:pt idx="5">
                  <c:v>6.8900000000000006</c:v>
                </c:pt>
                <c:pt idx="6">
                  <c:v>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B-4661-84E8-E400D232D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125232"/>
        <c:axId val="513117360"/>
      </c:barChart>
      <c:catAx>
        <c:axId val="51312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17360"/>
        <c:crosses val="autoZero"/>
        <c:auto val="1"/>
        <c:lblAlgn val="ctr"/>
        <c:lblOffset val="100"/>
        <c:noMultiLvlLbl val="0"/>
      </c:catAx>
      <c:valAx>
        <c:axId val="5131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26424338-D65F-4FEC-AE3F-F0D98612BCFB}">
          <cx:tx>
            <cx:txData>
              <cx:f>_xlchart.v1.2</cx:f>
              <cx:v>Average Total Time Penalty (minutes)</cx:v>
            </cx:txData>
          </cx:tx>
          <cx:dataId val="0"/>
          <cx:layoutPr>
            <cx:binning intervalClosed="r">
              <cx:binCount val="100"/>
            </cx:binning>
          </cx:layoutPr>
        </cx:series>
      </cx:plotAreaRegion>
      <cx:axis id="0" hidden="1">
        <cx:catScaling gapWidth="0"/>
        <cx:tickLabels/>
        <cx:numFmt formatCode="0.0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99D65D03-EF04-49A6-A7DB-8409C76A0D8D}">
          <cx:tx>
            <cx:txData>
              <cx:f>_xlchart.v1.0</cx:f>
              <cx:v>Transfer Risk (%)</cx:v>
            </cx:txData>
          </cx:tx>
          <cx:spPr>
            <a:solidFill>
              <a:schemeClr val="accent2"/>
            </a:solidFill>
          </cx:spPr>
          <cx:dataId val="0"/>
          <cx:layoutPr>
            <cx:binning intervalClosed="r">
              <cx:binCount val="100"/>
            </cx:binning>
          </cx:layoutPr>
        </cx:series>
      </cx:plotAreaRegion>
      <cx:axis id="0" hidden="1">
        <cx:catScaling gapWidth="0"/>
        <cx:tickLabels/>
        <cx:numFmt formatCode="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332</xdr:row>
      <xdr:rowOff>152400</xdr:rowOff>
    </xdr:from>
    <xdr:to>
      <xdr:col>18</xdr:col>
      <xdr:colOff>295275</xdr:colOff>
      <xdr:row>342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180975</xdr:rowOff>
    </xdr:from>
    <xdr:to>
      <xdr:col>24</xdr:col>
      <xdr:colOff>142874</xdr:colOff>
      <xdr:row>30</xdr:row>
      <xdr:rowOff>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171450</xdr:colOff>
      <xdr:row>10</xdr:row>
      <xdr:rowOff>152400</xdr:rowOff>
    </xdr:from>
    <xdr:to>
      <xdr:col>20</xdr:col>
      <xdr:colOff>76200</xdr:colOff>
      <xdr:row>12</xdr:row>
      <xdr:rowOff>28575</xdr:rowOff>
    </xdr:to>
    <xdr:sp macro="" textlink="">
      <xdr:nvSpPr>
        <xdr:cNvPr id="11" name="Line Callout 1 10"/>
        <xdr:cNvSpPr/>
      </xdr:nvSpPr>
      <xdr:spPr>
        <a:xfrm>
          <a:off x="11753850" y="2057400"/>
          <a:ext cx="514350" cy="257175"/>
        </a:xfrm>
        <a:prstGeom prst="borderCallout1">
          <a:avLst>
            <a:gd name="adj1" fmla="val 52083"/>
            <a:gd name="adj2" fmla="val -4065"/>
            <a:gd name="adj3" fmla="val -73796"/>
            <a:gd name="adj4" fmla="val -135759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58.68632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7</xdr:col>
      <xdr:colOff>0</xdr:colOff>
      <xdr:row>62</xdr:row>
      <xdr:rowOff>0</xdr:rowOff>
    </xdr:from>
    <xdr:to>
      <xdr:col>8</xdr:col>
      <xdr:colOff>9525</xdr:colOff>
      <xdr:row>63</xdr:row>
      <xdr:rowOff>9525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811000"/>
          <a:ext cx="619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461961</xdr:colOff>
      <xdr:row>76</xdr:row>
      <xdr:rowOff>142875</xdr:rowOff>
    </xdr:from>
    <xdr:to>
      <xdr:col>19</xdr:col>
      <xdr:colOff>333375</xdr:colOff>
      <xdr:row>90</xdr:row>
      <xdr:rowOff>104774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495299</xdr:colOff>
      <xdr:row>22</xdr:row>
      <xdr:rowOff>161925</xdr:rowOff>
    </xdr:from>
    <xdr:to>
      <xdr:col>20</xdr:col>
      <xdr:colOff>542925</xdr:colOff>
      <xdr:row>37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504825</xdr:colOff>
      <xdr:row>6</xdr:row>
      <xdr:rowOff>152400</xdr:rowOff>
    </xdr:from>
    <xdr:to>
      <xdr:col>20</xdr:col>
      <xdr:colOff>552451</xdr:colOff>
      <xdr:row>21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485774</xdr:colOff>
      <xdr:row>163</xdr:row>
      <xdr:rowOff>39342</xdr:rowOff>
    </xdr:from>
    <xdr:to>
      <xdr:col>21</xdr:col>
      <xdr:colOff>85234</xdr:colOff>
      <xdr:row>178</xdr:row>
      <xdr:rowOff>103282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7</xdr:row>
      <xdr:rowOff>85724</xdr:rowOff>
    </xdr:from>
    <xdr:to>
      <xdr:col>25</xdr:col>
      <xdr:colOff>238125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13</xdr:row>
      <xdr:rowOff>28575</xdr:rowOff>
    </xdr:from>
    <xdr:to>
      <xdr:col>30</xdr:col>
      <xdr:colOff>314325</xdr:colOff>
      <xdr:row>27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328612</xdr:colOff>
      <xdr:row>14</xdr:row>
      <xdr:rowOff>114300</xdr:rowOff>
    </xdr:from>
    <xdr:to>
      <xdr:col>15</xdr:col>
      <xdr:colOff>23812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390524</xdr:colOff>
      <xdr:row>0</xdr:row>
      <xdr:rowOff>171450</xdr:rowOff>
    </xdr:from>
    <xdr:to>
      <xdr:col>23</xdr:col>
      <xdr:colOff>219075</xdr:colOff>
      <xdr:row>14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11</xdr:row>
      <xdr:rowOff>38100</xdr:rowOff>
    </xdr:from>
    <xdr:to>
      <xdr:col>11</xdr:col>
      <xdr:colOff>214312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519111</xdr:colOff>
      <xdr:row>15</xdr:row>
      <xdr:rowOff>114301</xdr:rowOff>
    </xdr:from>
    <xdr:to>
      <xdr:col>17</xdr:col>
      <xdr:colOff>447675</xdr:colOff>
      <xdr:row>26</xdr:row>
      <xdr:rowOff>38101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15</xdr:row>
      <xdr:rowOff>114300</xdr:rowOff>
    </xdr:from>
    <xdr:to>
      <xdr:col>16</xdr:col>
      <xdr:colOff>214312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9"/>
  <sheetViews>
    <sheetView workbookViewId="0">
      <selection activeCell="C366" sqref="A1:C366"/>
    </sheetView>
  </sheetViews>
  <sheetFormatPr defaultRowHeight="15" x14ac:dyDescent="0.25"/>
  <cols>
    <col min="1" max="1" width="16.42578125" style="1" customWidth="1"/>
    <col min="7" max="7" width="12" bestFit="1" customWidth="1"/>
    <col min="8" max="8" width="10" bestFit="1" customWidth="1"/>
    <col min="10" max="10" width="34.140625" customWidth="1"/>
    <col min="11" max="11" width="16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J1" t="s">
        <v>1</v>
      </c>
      <c r="K1" t="s">
        <v>2</v>
      </c>
    </row>
    <row r="2" spans="1:11" x14ac:dyDescent="0.25">
      <c r="A2" s="1">
        <v>43131</v>
      </c>
      <c r="B2">
        <v>3.3586666666666667</v>
      </c>
      <c r="C2">
        <v>6.5699999999999994</v>
      </c>
      <c r="D2">
        <v>976</v>
      </c>
      <c r="E2">
        <v>264084</v>
      </c>
      <c r="G2">
        <f>B2*E2</f>
        <v>886970.12800000003</v>
      </c>
      <c r="H2">
        <f>C2*E2</f>
        <v>1735031.88</v>
      </c>
      <c r="J2">
        <v>3.739390809885268</v>
      </c>
      <c r="K2">
        <v>7.1377047534921658</v>
      </c>
    </row>
    <row r="3" spans="1:11" x14ac:dyDescent="0.25">
      <c r="A3" s="1">
        <v>43132</v>
      </c>
      <c r="B3">
        <v>3.8256666666666663</v>
      </c>
      <c r="C3">
        <v>6.92</v>
      </c>
      <c r="D3">
        <v>976</v>
      </c>
      <c r="E3">
        <v>264448</v>
      </c>
      <c r="G3">
        <f t="shared" ref="G3:G66" si="0">B3*E3</f>
        <v>1011689.8986666666</v>
      </c>
      <c r="H3">
        <f t="shared" ref="H3:H66" si="1">C3*E3</f>
        <v>1829980.1599999999</v>
      </c>
    </row>
    <row r="4" spans="1:11" x14ac:dyDescent="0.25">
      <c r="A4" s="1">
        <v>43133</v>
      </c>
      <c r="B4">
        <v>3.573</v>
      </c>
      <c r="C4">
        <v>7.17</v>
      </c>
      <c r="D4">
        <v>976</v>
      </c>
      <c r="E4">
        <v>261800</v>
      </c>
      <c r="G4">
        <f t="shared" si="0"/>
        <v>935411.4</v>
      </c>
      <c r="H4">
        <f t="shared" si="1"/>
        <v>1877106</v>
      </c>
    </row>
    <row r="5" spans="1:11" x14ac:dyDescent="0.25">
      <c r="A5" s="1">
        <v>43134</v>
      </c>
      <c r="B5">
        <v>2.9963333333333333</v>
      </c>
      <c r="C5">
        <v>6.04</v>
      </c>
      <c r="D5">
        <v>1003</v>
      </c>
      <c r="E5">
        <v>232988</v>
      </c>
      <c r="G5">
        <f t="shared" si="0"/>
        <v>698109.71066666662</v>
      </c>
      <c r="H5">
        <f t="shared" si="1"/>
        <v>1407247.52</v>
      </c>
    </row>
    <row r="6" spans="1:11" x14ac:dyDescent="0.25">
      <c r="A6" s="1">
        <v>43135</v>
      </c>
      <c r="B6">
        <v>3.1040000000000001</v>
      </c>
      <c r="C6">
        <v>5.79</v>
      </c>
      <c r="D6">
        <v>1004</v>
      </c>
      <c r="E6">
        <v>208931</v>
      </c>
      <c r="G6">
        <f t="shared" si="0"/>
        <v>648521.82400000002</v>
      </c>
      <c r="H6">
        <f t="shared" si="1"/>
        <v>1209710.49</v>
      </c>
    </row>
    <row r="7" spans="1:11" x14ac:dyDescent="0.25">
      <c r="A7" s="1">
        <v>43136</v>
      </c>
      <c r="B7">
        <v>7.4178333333333333</v>
      </c>
      <c r="C7">
        <v>11.58</v>
      </c>
      <c r="D7">
        <v>1004</v>
      </c>
      <c r="E7">
        <v>259278</v>
      </c>
      <c r="G7">
        <f t="shared" si="0"/>
        <v>1923280.9909999999</v>
      </c>
      <c r="H7">
        <f t="shared" si="1"/>
        <v>3002439.24</v>
      </c>
    </row>
    <row r="8" spans="1:11" x14ac:dyDescent="0.25">
      <c r="A8" s="1">
        <v>43137</v>
      </c>
      <c r="B8">
        <v>3.3113333333333332</v>
      </c>
      <c r="C8">
        <v>6.5500000000000007</v>
      </c>
      <c r="D8">
        <v>1004</v>
      </c>
      <c r="E8">
        <v>267701</v>
      </c>
      <c r="G8">
        <f t="shared" si="0"/>
        <v>886447.24466666661</v>
      </c>
      <c r="H8">
        <f t="shared" si="1"/>
        <v>1753441.5500000003</v>
      </c>
    </row>
    <row r="9" spans="1:11" x14ac:dyDescent="0.25">
      <c r="A9" s="1">
        <v>43138</v>
      </c>
      <c r="B9">
        <v>8.7041666666666675</v>
      </c>
      <c r="C9">
        <v>13.850000000000001</v>
      </c>
      <c r="D9">
        <v>1004</v>
      </c>
      <c r="E9">
        <v>246230</v>
      </c>
      <c r="G9">
        <f t="shared" si="0"/>
        <v>2143226.9583333335</v>
      </c>
      <c r="H9">
        <f t="shared" si="1"/>
        <v>3410285.5000000005</v>
      </c>
    </row>
    <row r="10" spans="1:11" x14ac:dyDescent="0.25">
      <c r="A10" s="1">
        <v>43139</v>
      </c>
      <c r="B10">
        <v>3.8969999999999998</v>
      </c>
      <c r="C10">
        <v>7.12</v>
      </c>
      <c r="D10">
        <v>1004</v>
      </c>
      <c r="E10">
        <v>264946</v>
      </c>
      <c r="G10">
        <f t="shared" si="0"/>
        <v>1032494.5619999999</v>
      </c>
      <c r="H10">
        <f t="shared" si="1"/>
        <v>1886415.52</v>
      </c>
    </row>
    <row r="11" spans="1:11" x14ac:dyDescent="0.25">
      <c r="A11" s="1">
        <v>43140</v>
      </c>
      <c r="B11">
        <v>4.5344999999999995</v>
      </c>
      <c r="C11">
        <v>8.6</v>
      </c>
      <c r="D11">
        <v>1004</v>
      </c>
      <c r="E11">
        <v>264062</v>
      </c>
      <c r="G11">
        <f t="shared" si="0"/>
        <v>1197389.139</v>
      </c>
      <c r="H11">
        <f t="shared" si="1"/>
        <v>2270933.1999999997</v>
      </c>
    </row>
    <row r="12" spans="1:11" x14ac:dyDescent="0.25">
      <c r="A12" s="1">
        <v>43141</v>
      </c>
      <c r="B12">
        <v>3.045666666666667</v>
      </c>
      <c r="C12">
        <v>5.92</v>
      </c>
      <c r="D12">
        <v>1004</v>
      </c>
      <c r="E12">
        <v>235540</v>
      </c>
      <c r="G12">
        <f t="shared" si="0"/>
        <v>717376.32666666678</v>
      </c>
      <c r="H12">
        <f t="shared" si="1"/>
        <v>1394396.8</v>
      </c>
    </row>
    <row r="13" spans="1:11" x14ac:dyDescent="0.25">
      <c r="A13" s="1">
        <v>43142</v>
      </c>
      <c r="B13">
        <v>2.8296666666666668</v>
      </c>
      <c r="C13">
        <v>5.09</v>
      </c>
      <c r="D13">
        <v>1004</v>
      </c>
      <c r="E13">
        <v>206693</v>
      </c>
      <c r="G13">
        <f t="shared" si="0"/>
        <v>584872.2923333334</v>
      </c>
      <c r="H13">
        <f t="shared" si="1"/>
        <v>1052067.3699999999</v>
      </c>
    </row>
    <row r="14" spans="1:11" x14ac:dyDescent="0.25">
      <c r="A14" s="1">
        <v>43143</v>
      </c>
      <c r="B14">
        <v>3.3123333333333336</v>
      </c>
      <c r="C14">
        <v>6.4600000000000009</v>
      </c>
      <c r="D14">
        <v>1004</v>
      </c>
      <c r="E14">
        <v>266764</v>
      </c>
      <c r="G14">
        <f t="shared" si="0"/>
        <v>883611.28933333338</v>
      </c>
      <c r="H14">
        <f t="shared" si="1"/>
        <v>1723295.4400000002</v>
      </c>
    </row>
    <row r="15" spans="1:11" x14ac:dyDescent="0.25">
      <c r="A15" s="1">
        <v>43144</v>
      </c>
      <c r="B15">
        <v>3.2310000000000003</v>
      </c>
      <c r="C15">
        <v>6.21</v>
      </c>
      <c r="D15">
        <v>1004</v>
      </c>
      <c r="E15">
        <v>265793</v>
      </c>
      <c r="G15">
        <f t="shared" si="0"/>
        <v>858777.18300000008</v>
      </c>
      <c r="H15">
        <f t="shared" si="1"/>
        <v>1650574.53</v>
      </c>
    </row>
    <row r="16" spans="1:11" x14ac:dyDescent="0.25">
      <c r="A16" s="1">
        <v>43145</v>
      </c>
      <c r="B16">
        <v>5.9386666666666663</v>
      </c>
      <c r="C16">
        <v>10</v>
      </c>
      <c r="D16">
        <v>1004</v>
      </c>
      <c r="E16">
        <v>263541</v>
      </c>
      <c r="G16">
        <f t="shared" si="0"/>
        <v>1565082.152</v>
      </c>
      <c r="H16">
        <f t="shared" si="1"/>
        <v>2635410</v>
      </c>
    </row>
    <row r="17" spans="1:8" x14ac:dyDescent="0.25">
      <c r="A17" s="1">
        <v>43146</v>
      </c>
      <c r="B17">
        <v>3.8336666666666668</v>
      </c>
      <c r="C17">
        <v>7.1800000000000006</v>
      </c>
      <c r="D17">
        <v>1004</v>
      </c>
      <c r="E17">
        <v>262028</v>
      </c>
      <c r="G17">
        <f t="shared" si="0"/>
        <v>1004528.0093333333</v>
      </c>
      <c r="H17">
        <f t="shared" si="1"/>
        <v>1881361.0400000003</v>
      </c>
    </row>
    <row r="18" spans="1:8" x14ac:dyDescent="0.25">
      <c r="A18" s="1">
        <v>43147</v>
      </c>
      <c r="B18">
        <v>4.1663333333333332</v>
      </c>
      <c r="C18">
        <v>7.7799999999999994</v>
      </c>
      <c r="D18">
        <v>1004</v>
      </c>
      <c r="E18">
        <v>263234</v>
      </c>
      <c r="G18">
        <f t="shared" si="0"/>
        <v>1096720.5886666665</v>
      </c>
      <c r="H18">
        <f t="shared" si="1"/>
        <v>2047960.5199999998</v>
      </c>
    </row>
    <row r="19" spans="1:8" x14ac:dyDescent="0.25">
      <c r="A19" s="1">
        <v>43148</v>
      </c>
      <c r="B19">
        <v>3.3113333333333332</v>
      </c>
      <c r="C19">
        <v>6.4</v>
      </c>
      <c r="D19">
        <v>1004</v>
      </c>
      <c r="E19">
        <v>232305</v>
      </c>
      <c r="G19">
        <f t="shared" si="0"/>
        <v>769239.28999999992</v>
      </c>
      <c r="H19">
        <f t="shared" si="1"/>
        <v>1486752</v>
      </c>
    </row>
    <row r="20" spans="1:8" x14ac:dyDescent="0.25">
      <c r="A20" s="1">
        <v>43149</v>
      </c>
      <c r="B20">
        <v>3.2018333333333335</v>
      </c>
      <c r="C20">
        <v>5.92</v>
      </c>
      <c r="D20">
        <v>1004</v>
      </c>
      <c r="E20">
        <v>205429</v>
      </c>
      <c r="G20">
        <f t="shared" si="0"/>
        <v>657749.41983333335</v>
      </c>
      <c r="H20">
        <f t="shared" si="1"/>
        <v>1216139.68</v>
      </c>
    </row>
    <row r="21" spans="1:8" x14ac:dyDescent="0.25">
      <c r="A21" s="1">
        <v>43150</v>
      </c>
      <c r="B21">
        <v>2.4458333333333333</v>
      </c>
      <c r="C21">
        <v>5.16</v>
      </c>
      <c r="D21">
        <v>1004</v>
      </c>
      <c r="E21">
        <v>261195</v>
      </c>
      <c r="G21">
        <f t="shared" si="0"/>
        <v>638839.4375</v>
      </c>
      <c r="H21">
        <f t="shared" si="1"/>
        <v>1347766.2</v>
      </c>
    </row>
    <row r="22" spans="1:8" x14ac:dyDescent="0.25">
      <c r="A22" s="1">
        <v>43151</v>
      </c>
      <c r="B22">
        <v>3.983166666666667</v>
      </c>
      <c r="C22">
        <v>7.75</v>
      </c>
      <c r="D22">
        <v>1004</v>
      </c>
      <c r="E22">
        <v>264071</v>
      </c>
      <c r="G22">
        <f t="shared" si="0"/>
        <v>1051838.8048333335</v>
      </c>
      <c r="H22">
        <f t="shared" si="1"/>
        <v>2046550.25</v>
      </c>
    </row>
    <row r="23" spans="1:8" x14ac:dyDescent="0.25">
      <c r="A23" s="1">
        <v>43152</v>
      </c>
      <c r="B23">
        <v>3.6733333333333333</v>
      </c>
      <c r="C23">
        <v>6.97</v>
      </c>
      <c r="D23">
        <v>1004</v>
      </c>
      <c r="E23">
        <v>263134</v>
      </c>
      <c r="G23">
        <f t="shared" si="0"/>
        <v>966578.89333333331</v>
      </c>
      <c r="H23">
        <f t="shared" si="1"/>
        <v>1834043.98</v>
      </c>
    </row>
    <row r="24" spans="1:8" x14ac:dyDescent="0.25">
      <c r="A24" s="1">
        <v>43153</v>
      </c>
      <c r="B24">
        <v>3.4020000000000001</v>
      </c>
      <c r="C24">
        <v>6.5100000000000007</v>
      </c>
      <c r="D24">
        <v>1004</v>
      </c>
      <c r="E24">
        <v>267019</v>
      </c>
      <c r="G24">
        <f t="shared" si="0"/>
        <v>908398.63800000004</v>
      </c>
      <c r="H24">
        <f t="shared" si="1"/>
        <v>1738293.6900000002</v>
      </c>
    </row>
    <row r="25" spans="1:8" x14ac:dyDescent="0.25">
      <c r="A25" s="1">
        <v>43154</v>
      </c>
      <c r="B25">
        <v>4.375</v>
      </c>
      <c r="C25">
        <v>8.19</v>
      </c>
      <c r="D25">
        <v>1004</v>
      </c>
      <c r="E25">
        <v>262505</v>
      </c>
      <c r="G25">
        <f t="shared" si="0"/>
        <v>1148459.375</v>
      </c>
      <c r="H25">
        <f t="shared" si="1"/>
        <v>2149915.9499999997</v>
      </c>
    </row>
    <row r="26" spans="1:8" x14ac:dyDescent="0.25">
      <c r="A26" s="1">
        <v>43155</v>
      </c>
      <c r="B26">
        <v>3.6001666666666665</v>
      </c>
      <c r="C26">
        <v>6.8599999999999994</v>
      </c>
      <c r="D26">
        <v>1004</v>
      </c>
      <c r="E26">
        <v>231503</v>
      </c>
      <c r="G26">
        <f t="shared" si="0"/>
        <v>833449.38383333327</v>
      </c>
      <c r="H26">
        <f t="shared" si="1"/>
        <v>1588110.5799999998</v>
      </c>
    </row>
    <row r="27" spans="1:8" x14ac:dyDescent="0.25">
      <c r="A27" s="1">
        <v>43156</v>
      </c>
      <c r="B27">
        <v>3.0886666666666667</v>
      </c>
      <c r="C27">
        <v>5.82</v>
      </c>
      <c r="D27">
        <v>1004</v>
      </c>
      <c r="E27">
        <v>208499</v>
      </c>
      <c r="G27">
        <f t="shared" si="0"/>
        <v>643983.91133333335</v>
      </c>
      <c r="H27">
        <f t="shared" si="1"/>
        <v>1213464.1800000002</v>
      </c>
    </row>
    <row r="28" spans="1:8" x14ac:dyDescent="0.25">
      <c r="A28" s="1">
        <v>43157</v>
      </c>
      <c r="B28">
        <v>3.4943333333333331</v>
      </c>
      <c r="C28">
        <v>7.0000000000000009</v>
      </c>
      <c r="D28">
        <v>1006</v>
      </c>
      <c r="E28">
        <v>266415</v>
      </c>
      <c r="G28">
        <f t="shared" si="0"/>
        <v>930942.81499999994</v>
      </c>
      <c r="H28">
        <f t="shared" si="1"/>
        <v>1864905.0000000002</v>
      </c>
    </row>
    <row r="29" spans="1:8" x14ac:dyDescent="0.25">
      <c r="A29" s="1">
        <v>43158</v>
      </c>
      <c r="B29">
        <v>3.496666666666667</v>
      </c>
      <c r="C29">
        <v>6.72</v>
      </c>
      <c r="D29">
        <v>1006</v>
      </c>
      <c r="E29">
        <v>262418</v>
      </c>
      <c r="G29">
        <f t="shared" si="0"/>
        <v>917588.27333333343</v>
      </c>
      <c r="H29">
        <f t="shared" si="1"/>
        <v>1763448.96</v>
      </c>
    </row>
    <row r="30" spans="1:8" x14ac:dyDescent="0.25">
      <c r="A30" s="1">
        <v>43159</v>
      </c>
      <c r="B30">
        <v>3.3888333333333334</v>
      </c>
      <c r="C30">
        <v>6.58</v>
      </c>
      <c r="D30">
        <v>1006</v>
      </c>
      <c r="E30">
        <v>262099</v>
      </c>
      <c r="G30">
        <f t="shared" si="0"/>
        <v>888209.82783333329</v>
      </c>
      <c r="H30">
        <f t="shared" si="1"/>
        <v>1724611.42</v>
      </c>
    </row>
    <row r="31" spans="1:8" x14ac:dyDescent="0.25">
      <c r="A31" s="1">
        <v>43160</v>
      </c>
      <c r="B31">
        <v>4.2614999999999998</v>
      </c>
      <c r="C31">
        <v>8.09</v>
      </c>
      <c r="D31">
        <v>1006</v>
      </c>
      <c r="E31">
        <v>256085</v>
      </c>
      <c r="G31">
        <f t="shared" si="0"/>
        <v>1091306.2275</v>
      </c>
      <c r="H31">
        <f t="shared" si="1"/>
        <v>2071727.65</v>
      </c>
    </row>
    <row r="32" spans="1:8" x14ac:dyDescent="0.25">
      <c r="A32" s="1">
        <v>43161</v>
      </c>
      <c r="B32">
        <v>4.5563333333333329</v>
      </c>
      <c r="C32">
        <v>8.74</v>
      </c>
      <c r="D32">
        <v>1006</v>
      </c>
      <c r="E32">
        <v>256326</v>
      </c>
      <c r="G32">
        <f t="shared" si="0"/>
        <v>1167906.6979999999</v>
      </c>
      <c r="H32">
        <f t="shared" si="1"/>
        <v>2240289.2400000002</v>
      </c>
    </row>
    <row r="33" spans="1:8" x14ac:dyDescent="0.25">
      <c r="A33" s="1">
        <v>43162</v>
      </c>
      <c r="B33">
        <v>3.891833333333333</v>
      </c>
      <c r="C33">
        <v>7.35</v>
      </c>
      <c r="D33">
        <v>1006</v>
      </c>
      <c r="E33">
        <v>223906</v>
      </c>
      <c r="G33">
        <f t="shared" si="0"/>
        <v>871404.8343333333</v>
      </c>
      <c r="H33">
        <f t="shared" si="1"/>
        <v>1645709.0999999999</v>
      </c>
    </row>
    <row r="34" spans="1:8" x14ac:dyDescent="0.25">
      <c r="A34" s="1">
        <v>43163</v>
      </c>
      <c r="B34">
        <v>3.2941666666666669</v>
      </c>
      <c r="C34">
        <v>6.36</v>
      </c>
      <c r="D34">
        <v>1006</v>
      </c>
      <c r="E34">
        <v>206359</v>
      </c>
      <c r="G34">
        <f t="shared" si="0"/>
        <v>679780.93916666671</v>
      </c>
      <c r="H34">
        <f t="shared" si="1"/>
        <v>1312443.24</v>
      </c>
    </row>
    <row r="35" spans="1:8" x14ac:dyDescent="0.25">
      <c r="A35" s="1">
        <v>43164</v>
      </c>
      <c r="B35">
        <v>3.2051666666666665</v>
      </c>
      <c r="C35">
        <v>6.35</v>
      </c>
      <c r="D35">
        <v>1006</v>
      </c>
      <c r="E35">
        <v>263993</v>
      </c>
      <c r="G35">
        <f t="shared" si="0"/>
        <v>846141.56383333332</v>
      </c>
      <c r="H35">
        <f t="shared" si="1"/>
        <v>1676355.5499999998</v>
      </c>
    </row>
    <row r="36" spans="1:8" x14ac:dyDescent="0.25">
      <c r="A36" s="1">
        <v>43165</v>
      </c>
      <c r="B36">
        <v>3.7446666666666668</v>
      </c>
      <c r="C36">
        <v>7.0499999999999989</v>
      </c>
      <c r="D36">
        <v>1006</v>
      </c>
      <c r="E36">
        <v>260014</v>
      </c>
      <c r="G36">
        <f t="shared" si="0"/>
        <v>973665.75866666669</v>
      </c>
      <c r="H36">
        <f t="shared" si="1"/>
        <v>1833098.6999999997</v>
      </c>
    </row>
    <row r="37" spans="1:8" x14ac:dyDescent="0.25">
      <c r="A37" s="1">
        <v>43166</v>
      </c>
      <c r="B37">
        <v>4.0584999999999996</v>
      </c>
      <c r="C37">
        <v>7.580000000000001</v>
      </c>
      <c r="D37">
        <v>1006</v>
      </c>
      <c r="E37">
        <v>262286</v>
      </c>
      <c r="G37">
        <f t="shared" si="0"/>
        <v>1064487.7309999999</v>
      </c>
      <c r="H37">
        <f t="shared" si="1"/>
        <v>1988127.8800000004</v>
      </c>
    </row>
    <row r="38" spans="1:8" x14ac:dyDescent="0.25">
      <c r="A38" s="1">
        <v>43167</v>
      </c>
      <c r="B38">
        <v>6.615333333333334</v>
      </c>
      <c r="C38">
        <v>10.75</v>
      </c>
      <c r="D38">
        <v>1006</v>
      </c>
      <c r="E38">
        <v>259303</v>
      </c>
      <c r="G38">
        <f t="shared" si="0"/>
        <v>1715375.7793333335</v>
      </c>
      <c r="H38">
        <f t="shared" si="1"/>
        <v>2787507.25</v>
      </c>
    </row>
    <row r="39" spans="1:8" x14ac:dyDescent="0.25">
      <c r="A39" s="1">
        <v>43168</v>
      </c>
      <c r="B39">
        <v>3.7253333333333334</v>
      </c>
      <c r="C39">
        <v>7.1999999999999993</v>
      </c>
      <c r="D39">
        <v>1006</v>
      </c>
      <c r="E39">
        <v>258426</v>
      </c>
      <c r="G39">
        <f t="shared" si="0"/>
        <v>962722.99199999997</v>
      </c>
      <c r="H39">
        <f t="shared" si="1"/>
        <v>1860667.1999999997</v>
      </c>
    </row>
    <row r="40" spans="1:8" x14ac:dyDescent="0.25">
      <c r="A40" s="1">
        <v>43169</v>
      </c>
      <c r="B40">
        <v>2.7981666666666665</v>
      </c>
      <c r="C40">
        <v>5.47</v>
      </c>
      <c r="D40">
        <v>1006</v>
      </c>
      <c r="E40">
        <v>232469</v>
      </c>
      <c r="G40">
        <f t="shared" si="0"/>
        <v>650487.00683333329</v>
      </c>
      <c r="H40">
        <f t="shared" si="1"/>
        <v>1271605.43</v>
      </c>
    </row>
    <row r="41" spans="1:8" x14ac:dyDescent="0.25">
      <c r="A41" s="1">
        <v>43170</v>
      </c>
      <c r="B41">
        <v>2.7063333333333333</v>
      </c>
      <c r="C41">
        <v>4.96</v>
      </c>
      <c r="D41">
        <v>1006</v>
      </c>
      <c r="E41">
        <v>203795</v>
      </c>
      <c r="G41">
        <f t="shared" si="0"/>
        <v>551537.20166666666</v>
      </c>
      <c r="H41">
        <f t="shared" si="1"/>
        <v>1010823.2</v>
      </c>
    </row>
    <row r="42" spans="1:8" x14ac:dyDescent="0.25">
      <c r="A42" s="1">
        <v>43171</v>
      </c>
      <c r="B42">
        <v>2.7583333333333333</v>
      </c>
      <c r="C42">
        <v>5.81</v>
      </c>
      <c r="D42">
        <v>1006</v>
      </c>
      <c r="E42">
        <v>261779</v>
      </c>
      <c r="G42">
        <f t="shared" si="0"/>
        <v>722073.7416666667</v>
      </c>
      <c r="H42">
        <f t="shared" si="1"/>
        <v>1520935.99</v>
      </c>
    </row>
    <row r="43" spans="1:8" x14ac:dyDescent="0.25">
      <c r="A43" s="1">
        <v>43172</v>
      </c>
      <c r="B43">
        <v>2.795666666666667</v>
      </c>
      <c r="C43">
        <v>5.67</v>
      </c>
      <c r="D43">
        <v>1006</v>
      </c>
      <c r="E43">
        <v>258810</v>
      </c>
      <c r="G43">
        <f t="shared" si="0"/>
        <v>723546.49000000011</v>
      </c>
      <c r="H43">
        <f t="shared" si="1"/>
        <v>1467452.7</v>
      </c>
    </row>
    <row r="44" spans="1:8" x14ac:dyDescent="0.25">
      <c r="A44" s="1">
        <v>43173</v>
      </c>
      <c r="B44">
        <v>2.8631666666666664</v>
      </c>
      <c r="C44">
        <v>5.8000000000000007</v>
      </c>
      <c r="D44">
        <v>1006</v>
      </c>
      <c r="E44">
        <v>262235</v>
      </c>
      <c r="G44">
        <f t="shared" si="0"/>
        <v>750822.51083333325</v>
      </c>
      <c r="H44">
        <f t="shared" si="1"/>
        <v>1520963.0000000002</v>
      </c>
    </row>
    <row r="45" spans="1:8" x14ac:dyDescent="0.25">
      <c r="A45" s="1">
        <v>43174</v>
      </c>
      <c r="B45">
        <v>3.1866666666666665</v>
      </c>
      <c r="C45">
        <v>6.419999999999999</v>
      </c>
      <c r="D45">
        <v>1006</v>
      </c>
      <c r="E45">
        <v>255775</v>
      </c>
      <c r="G45">
        <f t="shared" si="0"/>
        <v>815069.66666666663</v>
      </c>
      <c r="H45">
        <f t="shared" si="1"/>
        <v>1642075.4999999998</v>
      </c>
    </row>
    <row r="46" spans="1:8" x14ac:dyDescent="0.25">
      <c r="A46" s="1">
        <v>43175</v>
      </c>
      <c r="B46">
        <v>3.2531666666666665</v>
      </c>
      <c r="C46">
        <v>6.36</v>
      </c>
      <c r="D46">
        <v>1006</v>
      </c>
      <c r="E46">
        <v>260396</v>
      </c>
      <c r="G46">
        <f t="shared" si="0"/>
        <v>847111.58733333333</v>
      </c>
      <c r="H46">
        <f t="shared" si="1"/>
        <v>1656118.56</v>
      </c>
    </row>
    <row r="47" spans="1:8" x14ac:dyDescent="0.25">
      <c r="A47" s="1">
        <v>43176</v>
      </c>
      <c r="B47">
        <v>2.8155000000000001</v>
      </c>
      <c r="C47">
        <v>5.66</v>
      </c>
      <c r="D47">
        <v>1006</v>
      </c>
      <c r="E47">
        <v>233346</v>
      </c>
      <c r="G47">
        <f t="shared" si="0"/>
        <v>656985.66300000006</v>
      </c>
      <c r="H47">
        <f t="shared" si="1"/>
        <v>1320738.3600000001</v>
      </c>
    </row>
    <row r="48" spans="1:8" x14ac:dyDescent="0.25">
      <c r="A48" s="1">
        <v>43177</v>
      </c>
      <c r="D48">
        <v>0</v>
      </c>
      <c r="G48">
        <f t="shared" si="0"/>
        <v>0</v>
      </c>
      <c r="H48">
        <f t="shared" si="1"/>
        <v>0</v>
      </c>
    </row>
    <row r="49" spans="1:8" x14ac:dyDescent="0.25">
      <c r="A49" s="1">
        <v>43178</v>
      </c>
      <c r="B49">
        <v>3.1401666666666666</v>
      </c>
      <c r="C49">
        <v>6.36</v>
      </c>
      <c r="D49">
        <v>1006</v>
      </c>
      <c r="E49">
        <v>196551</v>
      </c>
      <c r="G49">
        <f t="shared" si="0"/>
        <v>617202.89850000001</v>
      </c>
      <c r="H49">
        <f t="shared" si="1"/>
        <v>1250064.3600000001</v>
      </c>
    </row>
    <row r="50" spans="1:8" x14ac:dyDescent="0.25">
      <c r="A50" s="1">
        <v>43179</v>
      </c>
      <c r="B50">
        <v>2.9828333333333332</v>
      </c>
      <c r="C50">
        <v>5.86</v>
      </c>
      <c r="D50">
        <v>1006</v>
      </c>
      <c r="E50">
        <v>261926</v>
      </c>
      <c r="G50">
        <f t="shared" si="0"/>
        <v>781281.60366666666</v>
      </c>
      <c r="H50">
        <f t="shared" si="1"/>
        <v>1534886.36</v>
      </c>
    </row>
    <row r="51" spans="1:8" x14ac:dyDescent="0.25">
      <c r="A51" s="1">
        <v>43180</v>
      </c>
      <c r="B51">
        <v>2.7386666666666666</v>
      </c>
      <c r="C51">
        <v>5.63</v>
      </c>
      <c r="D51">
        <v>1006</v>
      </c>
      <c r="E51">
        <v>256149</v>
      </c>
      <c r="G51">
        <f t="shared" si="0"/>
        <v>701506.728</v>
      </c>
      <c r="H51">
        <f t="shared" si="1"/>
        <v>1442118.8699999999</v>
      </c>
    </row>
    <row r="52" spans="1:8" x14ac:dyDescent="0.25">
      <c r="A52" s="1">
        <v>43181</v>
      </c>
      <c r="B52">
        <v>3.410166666666667</v>
      </c>
      <c r="C52">
        <v>6.87</v>
      </c>
      <c r="D52">
        <v>1006</v>
      </c>
      <c r="E52">
        <v>261083</v>
      </c>
      <c r="G52">
        <f t="shared" si="0"/>
        <v>890336.54383333342</v>
      </c>
      <c r="H52">
        <f t="shared" si="1"/>
        <v>1793640.21</v>
      </c>
    </row>
    <row r="53" spans="1:8" x14ac:dyDescent="0.25">
      <c r="A53" s="1">
        <v>43182</v>
      </c>
      <c r="B53">
        <v>3.7873333333333337</v>
      </c>
      <c r="C53">
        <v>7.7200000000000006</v>
      </c>
      <c r="D53">
        <v>1006</v>
      </c>
      <c r="E53">
        <v>257647</v>
      </c>
      <c r="G53">
        <f t="shared" si="0"/>
        <v>975795.07133333338</v>
      </c>
      <c r="H53">
        <f t="shared" si="1"/>
        <v>1989034.84</v>
      </c>
    </row>
    <row r="54" spans="1:8" x14ac:dyDescent="0.25">
      <c r="A54" s="1">
        <v>43183</v>
      </c>
      <c r="B54">
        <v>3.1968333333333332</v>
      </c>
      <c r="C54">
        <v>6.22</v>
      </c>
      <c r="D54">
        <v>1006</v>
      </c>
      <c r="E54">
        <v>232309</v>
      </c>
      <c r="G54">
        <f t="shared" si="0"/>
        <v>742653.15483333333</v>
      </c>
      <c r="H54">
        <f t="shared" si="1"/>
        <v>1444961.98</v>
      </c>
    </row>
    <row r="55" spans="1:8" x14ac:dyDescent="0.25">
      <c r="A55" s="1">
        <v>43184</v>
      </c>
      <c r="B55">
        <v>2.9306666666666668</v>
      </c>
      <c r="C55">
        <v>5.46</v>
      </c>
      <c r="D55">
        <v>1006</v>
      </c>
      <c r="E55">
        <v>202558</v>
      </c>
      <c r="G55">
        <f t="shared" si="0"/>
        <v>593629.97866666666</v>
      </c>
      <c r="H55">
        <f t="shared" si="1"/>
        <v>1105966.68</v>
      </c>
    </row>
    <row r="56" spans="1:8" x14ac:dyDescent="0.25">
      <c r="A56" s="1">
        <v>43185</v>
      </c>
      <c r="B56">
        <v>3.0255000000000001</v>
      </c>
      <c r="C56">
        <v>6.12</v>
      </c>
      <c r="D56">
        <v>1006</v>
      </c>
      <c r="E56">
        <v>259479</v>
      </c>
      <c r="G56">
        <f t="shared" si="0"/>
        <v>785053.7145</v>
      </c>
      <c r="H56">
        <f t="shared" si="1"/>
        <v>1588011.48</v>
      </c>
    </row>
    <row r="57" spans="1:8" x14ac:dyDescent="0.25">
      <c r="A57" s="1">
        <v>43186</v>
      </c>
      <c r="B57">
        <v>3.2368333333333337</v>
      </c>
      <c r="C57">
        <v>6.5</v>
      </c>
      <c r="D57">
        <v>1006</v>
      </c>
      <c r="E57">
        <v>264499</v>
      </c>
      <c r="G57">
        <f t="shared" si="0"/>
        <v>856139.17983333347</v>
      </c>
      <c r="H57">
        <f t="shared" si="1"/>
        <v>1719243.5</v>
      </c>
    </row>
    <row r="58" spans="1:8" x14ac:dyDescent="0.25">
      <c r="A58" s="1">
        <v>43187</v>
      </c>
      <c r="B58">
        <v>3.2771666666666666</v>
      </c>
      <c r="C58">
        <v>6.35</v>
      </c>
      <c r="D58">
        <v>1006</v>
      </c>
      <c r="E58">
        <v>263831</v>
      </c>
      <c r="G58">
        <f t="shared" si="0"/>
        <v>864618.15883333329</v>
      </c>
      <c r="H58">
        <f t="shared" si="1"/>
        <v>1675326.8499999999</v>
      </c>
    </row>
    <row r="59" spans="1:8" x14ac:dyDescent="0.25">
      <c r="A59" s="1">
        <v>43188</v>
      </c>
      <c r="B59">
        <v>3.5888333333333335</v>
      </c>
      <c r="C59">
        <v>6.61</v>
      </c>
      <c r="D59">
        <v>1006</v>
      </c>
      <c r="E59">
        <v>258638</v>
      </c>
      <c r="G59">
        <f t="shared" si="0"/>
        <v>928208.67566666671</v>
      </c>
      <c r="H59">
        <f t="shared" si="1"/>
        <v>1709597.1800000002</v>
      </c>
    </row>
    <row r="60" spans="1:8" x14ac:dyDescent="0.25">
      <c r="A60" s="1">
        <v>43189</v>
      </c>
      <c r="B60">
        <v>3.4373333333333336</v>
      </c>
      <c r="C60">
        <v>7.1400000000000006</v>
      </c>
      <c r="D60">
        <v>1006</v>
      </c>
      <c r="E60">
        <v>262092</v>
      </c>
      <c r="G60">
        <f t="shared" si="0"/>
        <v>900897.56800000009</v>
      </c>
      <c r="H60">
        <f t="shared" si="1"/>
        <v>1871336.8800000001</v>
      </c>
    </row>
    <row r="61" spans="1:8" x14ac:dyDescent="0.25">
      <c r="A61" s="1">
        <v>43190</v>
      </c>
      <c r="B61">
        <v>3.1751666666666667</v>
      </c>
      <c r="C61">
        <v>6.34</v>
      </c>
      <c r="D61">
        <v>1006</v>
      </c>
      <c r="E61">
        <v>183887</v>
      </c>
      <c r="G61">
        <f t="shared" si="0"/>
        <v>583871.87283333333</v>
      </c>
      <c r="H61">
        <f t="shared" si="1"/>
        <v>1165843.58</v>
      </c>
    </row>
    <row r="62" spans="1:8" x14ac:dyDescent="0.25">
      <c r="A62" s="1">
        <v>43191</v>
      </c>
      <c r="B62">
        <v>2.6963333333333335</v>
      </c>
      <c r="C62">
        <v>4.93</v>
      </c>
      <c r="D62">
        <v>1006</v>
      </c>
      <c r="E62">
        <v>204709</v>
      </c>
      <c r="G62">
        <f t="shared" si="0"/>
        <v>551963.70033333334</v>
      </c>
      <c r="H62">
        <f t="shared" si="1"/>
        <v>1009215.37</v>
      </c>
    </row>
    <row r="63" spans="1:8" x14ac:dyDescent="0.25">
      <c r="A63" s="1">
        <v>43192</v>
      </c>
      <c r="B63">
        <v>3.5135000000000001</v>
      </c>
      <c r="C63">
        <v>4.8599999999999994</v>
      </c>
      <c r="D63">
        <v>1006</v>
      </c>
      <c r="E63">
        <v>82104</v>
      </c>
      <c r="G63">
        <f t="shared" si="0"/>
        <v>288472.40399999998</v>
      </c>
      <c r="H63">
        <f t="shared" si="1"/>
        <v>399025.43999999994</v>
      </c>
    </row>
    <row r="64" spans="1:8" x14ac:dyDescent="0.25">
      <c r="A64" s="1">
        <v>43193</v>
      </c>
      <c r="B64">
        <v>3.6194999999999999</v>
      </c>
      <c r="C64">
        <v>6.94</v>
      </c>
      <c r="D64">
        <v>1006</v>
      </c>
      <c r="E64">
        <v>256997</v>
      </c>
      <c r="G64">
        <f t="shared" si="0"/>
        <v>930200.64150000003</v>
      </c>
      <c r="H64">
        <f t="shared" si="1"/>
        <v>1783559.1800000002</v>
      </c>
    </row>
    <row r="65" spans="1:8" x14ac:dyDescent="0.25">
      <c r="A65" s="1">
        <v>43194</v>
      </c>
      <c r="B65">
        <v>2.9255</v>
      </c>
      <c r="C65">
        <v>5.82</v>
      </c>
      <c r="D65">
        <v>1006</v>
      </c>
      <c r="E65">
        <v>261615</v>
      </c>
      <c r="G65">
        <f t="shared" si="0"/>
        <v>765354.6825</v>
      </c>
      <c r="H65">
        <f t="shared" si="1"/>
        <v>1522599.3</v>
      </c>
    </row>
    <row r="66" spans="1:8" x14ac:dyDescent="0.25">
      <c r="A66" s="1">
        <v>43195</v>
      </c>
      <c r="B66">
        <v>3.4906666666666668</v>
      </c>
      <c r="C66">
        <v>7.0900000000000007</v>
      </c>
      <c r="D66">
        <v>1006</v>
      </c>
      <c r="E66">
        <v>258484</v>
      </c>
      <c r="G66">
        <f t="shared" si="0"/>
        <v>902281.48266666674</v>
      </c>
      <c r="H66">
        <f t="shared" si="1"/>
        <v>1832651.5600000003</v>
      </c>
    </row>
    <row r="67" spans="1:8" x14ac:dyDescent="0.25">
      <c r="A67" s="1">
        <v>43196</v>
      </c>
      <c r="B67">
        <v>3.4268333333333336</v>
      </c>
      <c r="C67">
        <v>6.9</v>
      </c>
      <c r="D67">
        <v>1006</v>
      </c>
      <c r="E67">
        <v>259315</v>
      </c>
      <c r="G67">
        <f t="shared" ref="G67:G130" si="2">B67*E67</f>
        <v>888629.28583333339</v>
      </c>
      <c r="H67">
        <f t="shared" ref="H67:H130" si="3">C67*E67</f>
        <v>1789273.5</v>
      </c>
    </row>
    <row r="68" spans="1:8" x14ac:dyDescent="0.25">
      <c r="A68" s="1">
        <v>43197</v>
      </c>
      <c r="B68">
        <v>2.6911666666666667</v>
      </c>
      <c r="C68">
        <v>5.27</v>
      </c>
      <c r="D68">
        <v>1006</v>
      </c>
      <c r="E68">
        <v>233361</v>
      </c>
      <c r="G68">
        <f t="shared" si="2"/>
        <v>628013.34450000001</v>
      </c>
      <c r="H68">
        <f t="shared" si="3"/>
        <v>1229812.47</v>
      </c>
    </row>
    <row r="69" spans="1:8" x14ac:dyDescent="0.25">
      <c r="A69" s="1">
        <v>43198</v>
      </c>
      <c r="B69">
        <v>2.7435</v>
      </c>
      <c r="C69">
        <v>5.07</v>
      </c>
      <c r="D69">
        <v>1006</v>
      </c>
      <c r="E69">
        <v>206343</v>
      </c>
      <c r="G69">
        <f t="shared" si="2"/>
        <v>566102.02049999998</v>
      </c>
      <c r="H69">
        <f t="shared" si="3"/>
        <v>1046159.01</v>
      </c>
    </row>
    <row r="70" spans="1:8" x14ac:dyDescent="0.25">
      <c r="A70" s="1">
        <v>43199</v>
      </c>
      <c r="B70">
        <v>3.0423333333333331</v>
      </c>
      <c r="C70">
        <v>6.16</v>
      </c>
      <c r="D70">
        <v>1006</v>
      </c>
      <c r="E70">
        <v>264571</v>
      </c>
      <c r="G70">
        <f t="shared" si="2"/>
        <v>804913.17233333329</v>
      </c>
      <c r="H70">
        <f t="shared" si="3"/>
        <v>1629757.36</v>
      </c>
    </row>
    <row r="71" spans="1:8" x14ac:dyDescent="0.25">
      <c r="A71" s="1">
        <v>43200</v>
      </c>
      <c r="B71">
        <v>3.3560000000000003</v>
      </c>
      <c r="C71">
        <v>6.7299999999999995</v>
      </c>
      <c r="D71">
        <v>1006</v>
      </c>
      <c r="E71">
        <v>264471</v>
      </c>
      <c r="G71">
        <f t="shared" si="2"/>
        <v>887564.67600000009</v>
      </c>
      <c r="H71">
        <f t="shared" si="3"/>
        <v>1779889.8299999998</v>
      </c>
    </row>
    <row r="72" spans="1:8" x14ac:dyDescent="0.25">
      <c r="A72" s="1">
        <v>43201</v>
      </c>
      <c r="B72">
        <v>3.8815</v>
      </c>
      <c r="C72">
        <v>7.51</v>
      </c>
      <c r="D72">
        <v>1006</v>
      </c>
      <c r="E72">
        <v>260766</v>
      </c>
      <c r="G72">
        <f t="shared" si="2"/>
        <v>1012163.2289999999</v>
      </c>
      <c r="H72">
        <f t="shared" si="3"/>
        <v>1958352.66</v>
      </c>
    </row>
    <row r="73" spans="1:8" x14ac:dyDescent="0.25">
      <c r="A73" s="1">
        <v>43202</v>
      </c>
      <c r="B73">
        <v>4.048</v>
      </c>
      <c r="C73">
        <v>7.76</v>
      </c>
      <c r="D73">
        <v>1006</v>
      </c>
      <c r="E73">
        <v>262237</v>
      </c>
      <c r="G73">
        <f t="shared" si="2"/>
        <v>1061535.3759999999</v>
      </c>
      <c r="H73">
        <f t="shared" si="3"/>
        <v>2034959.1199999999</v>
      </c>
    </row>
    <row r="74" spans="1:8" x14ac:dyDescent="0.25">
      <c r="A74" s="1">
        <v>43203</v>
      </c>
      <c r="B74">
        <v>5.1076666666666659</v>
      </c>
      <c r="C74">
        <v>9.64</v>
      </c>
      <c r="D74">
        <v>1006</v>
      </c>
      <c r="E74">
        <v>258539</v>
      </c>
      <c r="G74">
        <f t="shared" si="2"/>
        <v>1320531.032333333</v>
      </c>
      <c r="H74">
        <f t="shared" si="3"/>
        <v>2492315.96</v>
      </c>
    </row>
    <row r="75" spans="1:8" x14ac:dyDescent="0.25">
      <c r="A75" s="1">
        <v>43204</v>
      </c>
      <c r="B75">
        <v>3.8898333333333333</v>
      </c>
      <c r="C75">
        <v>7.7</v>
      </c>
      <c r="D75">
        <v>1006</v>
      </c>
      <c r="E75">
        <v>230272</v>
      </c>
      <c r="G75">
        <f t="shared" si="2"/>
        <v>895719.70133333327</v>
      </c>
      <c r="H75">
        <f t="shared" si="3"/>
        <v>1773094.4000000001</v>
      </c>
    </row>
    <row r="76" spans="1:8" x14ac:dyDescent="0.25">
      <c r="A76" s="1">
        <v>43205</v>
      </c>
      <c r="B76">
        <v>3.0733333333333333</v>
      </c>
      <c r="C76">
        <v>5.66</v>
      </c>
      <c r="D76">
        <v>1006</v>
      </c>
      <c r="E76">
        <v>206992</v>
      </c>
      <c r="G76">
        <f t="shared" si="2"/>
        <v>636155.41333333333</v>
      </c>
      <c r="H76">
        <f t="shared" si="3"/>
        <v>1171574.72</v>
      </c>
    </row>
    <row r="77" spans="1:8" x14ac:dyDescent="0.25">
      <c r="A77" s="1">
        <v>43206</v>
      </c>
      <c r="B77">
        <v>3.0993333333333335</v>
      </c>
      <c r="C77">
        <v>6.3100000000000005</v>
      </c>
      <c r="D77">
        <v>1006</v>
      </c>
      <c r="E77">
        <v>260499</v>
      </c>
      <c r="G77">
        <f t="shared" si="2"/>
        <v>807373.23400000005</v>
      </c>
      <c r="H77">
        <f t="shared" si="3"/>
        <v>1643748.6900000002</v>
      </c>
    </row>
    <row r="78" spans="1:8" x14ac:dyDescent="0.25">
      <c r="A78" s="1">
        <v>43207</v>
      </c>
      <c r="B78">
        <v>3.2253333333333334</v>
      </c>
      <c r="C78">
        <v>6.47</v>
      </c>
      <c r="D78">
        <v>1006</v>
      </c>
      <c r="E78">
        <v>257698</v>
      </c>
      <c r="G78">
        <f t="shared" si="2"/>
        <v>831161.94933333329</v>
      </c>
      <c r="H78">
        <f t="shared" si="3"/>
        <v>1667306.0599999998</v>
      </c>
    </row>
    <row r="79" spans="1:8" x14ac:dyDescent="0.25">
      <c r="A79" s="1">
        <v>43208</v>
      </c>
      <c r="B79">
        <v>3.3118333333333334</v>
      </c>
      <c r="C79">
        <v>6.5500000000000007</v>
      </c>
      <c r="D79">
        <v>1006</v>
      </c>
      <c r="E79">
        <v>258976</v>
      </c>
      <c r="G79">
        <f t="shared" si="2"/>
        <v>857685.34933333332</v>
      </c>
      <c r="H79">
        <f t="shared" si="3"/>
        <v>1696292.8000000003</v>
      </c>
    </row>
    <row r="80" spans="1:8" x14ac:dyDescent="0.25">
      <c r="A80" s="1">
        <v>43209</v>
      </c>
      <c r="B80">
        <v>3.3025000000000002</v>
      </c>
      <c r="C80">
        <v>6.58</v>
      </c>
      <c r="D80">
        <v>1006</v>
      </c>
      <c r="E80">
        <v>260171</v>
      </c>
      <c r="G80">
        <f t="shared" si="2"/>
        <v>859214.72750000004</v>
      </c>
      <c r="H80">
        <f t="shared" si="3"/>
        <v>1711925.18</v>
      </c>
    </row>
    <row r="81" spans="1:8" x14ac:dyDescent="0.25">
      <c r="A81" s="1">
        <v>43210</v>
      </c>
      <c r="B81">
        <v>4.0121666666666664</v>
      </c>
      <c r="C81">
        <v>7.7299999999999995</v>
      </c>
      <c r="D81">
        <v>1006</v>
      </c>
      <c r="E81">
        <v>261760</v>
      </c>
      <c r="G81">
        <f t="shared" si="2"/>
        <v>1050224.7466666666</v>
      </c>
      <c r="H81">
        <f t="shared" si="3"/>
        <v>2023404.7999999998</v>
      </c>
    </row>
    <row r="82" spans="1:8" x14ac:dyDescent="0.25">
      <c r="A82" s="1">
        <v>43211</v>
      </c>
      <c r="B82">
        <v>3.2790000000000004</v>
      </c>
      <c r="C82">
        <v>6.21</v>
      </c>
      <c r="D82">
        <v>1006</v>
      </c>
      <c r="E82">
        <v>232834</v>
      </c>
      <c r="G82">
        <f t="shared" si="2"/>
        <v>763462.6860000001</v>
      </c>
      <c r="H82">
        <f t="shared" si="3"/>
        <v>1445899.14</v>
      </c>
    </row>
    <row r="83" spans="1:8" x14ac:dyDescent="0.25">
      <c r="A83" s="1">
        <v>43212</v>
      </c>
      <c r="B83">
        <v>3.1271666666666667</v>
      </c>
      <c r="C83">
        <v>5.6899999999999995</v>
      </c>
      <c r="D83">
        <v>1006</v>
      </c>
      <c r="E83">
        <v>206838</v>
      </c>
      <c r="G83">
        <f t="shared" si="2"/>
        <v>646816.89899999998</v>
      </c>
      <c r="H83">
        <f t="shared" si="3"/>
        <v>1176908.22</v>
      </c>
    </row>
    <row r="84" spans="1:8" x14ac:dyDescent="0.25">
      <c r="A84" s="1">
        <v>43213</v>
      </c>
      <c r="B84">
        <v>3.9328333333333334</v>
      </c>
      <c r="C84">
        <v>7.42</v>
      </c>
      <c r="D84">
        <v>1006</v>
      </c>
      <c r="E84">
        <v>261401</v>
      </c>
      <c r="G84">
        <f t="shared" si="2"/>
        <v>1028046.5661666667</v>
      </c>
      <c r="H84">
        <f t="shared" si="3"/>
        <v>1939595.42</v>
      </c>
    </row>
    <row r="85" spans="1:8" x14ac:dyDescent="0.25">
      <c r="A85" s="1">
        <v>43214</v>
      </c>
      <c r="B85">
        <v>3.5645000000000002</v>
      </c>
      <c r="C85">
        <v>7.03</v>
      </c>
      <c r="D85">
        <v>1006</v>
      </c>
      <c r="E85">
        <v>265631</v>
      </c>
      <c r="G85">
        <f t="shared" si="2"/>
        <v>946841.6995000001</v>
      </c>
      <c r="H85">
        <f t="shared" si="3"/>
        <v>1867385.9300000002</v>
      </c>
    </row>
    <row r="86" spans="1:8" x14ac:dyDescent="0.25">
      <c r="A86" s="1">
        <v>43215</v>
      </c>
      <c r="B86">
        <v>3.8171666666666666</v>
      </c>
      <c r="C86">
        <v>7.4399999999999995</v>
      </c>
      <c r="D86">
        <v>1006</v>
      </c>
      <c r="E86">
        <v>263750</v>
      </c>
      <c r="G86">
        <f t="shared" si="2"/>
        <v>1006777.7083333334</v>
      </c>
      <c r="H86">
        <f t="shared" si="3"/>
        <v>1962299.9999999998</v>
      </c>
    </row>
    <row r="87" spans="1:8" x14ac:dyDescent="0.25">
      <c r="A87" s="1">
        <v>43216</v>
      </c>
      <c r="B87">
        <v>4.0436666666666667</v>
      </c>
      <c r="C87">
        <v>7.7</v>
      </c>
      <c r="D87">
        <v>1006</v>
      </c>
      <c r="E87">
        <v>265464</v>
      </c>
      <c r="G87">
        <f t="shared" si="2"/>
        <v>1073447.9280000001</v>
      </c>
      <c r="H87">
        <f t="shared" si="3"/>
        <v>2044072.8</v>
      </c>
    </row>
    <row r="88" spans="1:8" x14ac:dyDescent="0.25">
      <c r="A88" s="1">
        <v>43217</v>
      </c>
      <c r="B88">
        <v>4.774</v>
      </c>
      <c r="C88">
        <v>8.98</v>
      </c>
      <c r="D88">
        <v>1006</v>
      </c>
      <c r="E88">
        <v>263019</v>
      </c>
      <c r="G88">
        <f t="shared" si="2"/>
        <v>1255652.706</v>
      </c>
      <c r="H88">
        <f t="shared" si="3"/>
        <v>2361910.62</v>
      </c>
    </row>
    <row r="89" spans="1:8" x14ac:dyDescent="0.25">
      <c r="A89" s="1">
        <v>43218</v>
      </c>
      <c r="B89">
        <v>3.3540000000000001</v>
      </c>
      <c r="C89">
        <v>6.4600000000000009</v>
      </c>
      <c r="D89">
        <v>1006</v>
      </c>
      <c r="E89">
        <v>215860</v>
      </c>
      <c r="G89">
        <f t="shared" si="2"/>
        <v>723994.44000000006</v>
      </c>
      <c r="H89">
        <f t="shared" si="3"/>
        <v>1394455.6</v>
      </c>
    </row>
    <row r="90" spans="1:8" x14ac:dyDescent="0.25">
      <c r="A90" s="1">
        <v>43219</v>
      </c>
      <c r="B90">
        <v>2.9911666666666665</v>
      </c>
      <c r="C90">
        <v>5.42</v>
      </c>
      <c r="D90">
        <v>1006</v>
      </c>
      <c r="E90">
        <v>206905</v>
      </c>
      <c r="G90">
        <f t="shared" si="2"/>
        <v>618887.33916666661</v>
      </c>
      <c r="H90">
        <f t="shared" si="3"/>
        <v>1121425.1000000001</v>
      </c>
    </row>
    <row r="91" spans="1:8" x14ac:dyDescent="0.25">
      <c r="A91" s="1">
        <v>43220</v>
      </c>
      <c r="B91">
        <v>3.5666666666666669</v>
      </c>
      <c r="C91">
        <v>6.98</v>
      </c>
      <c r="D91">
        <v>1008</v>
      </c>
      <c r="E91">
        <v>263099</v>
      </c>
      <c r="G91">
        <f t="shared" si="2"/>
        <v>938386.43333333335</v>
      </c>
      <c r="H91">
        <f t="shared" si="3"/>
        <v>1836431.02</v>
      </c>
    </row>
    <row r="92" spans="1:8" x14ac:dyDescent="0.25">
      <c r="A92" s="1">
        <v>43221</v>
      </c>
      <c r="B92">
        <v>4.4995000000000003</v>
      </c>
      <c r="C92">
        <v>8.32</v>
      </c>
      <c r="D92">
        <v>1008</v>
      </c>
      <c r="E92">
        <v>258504</v>
      </c>
      <c r="G92">
        <f t="shared" si="2"/>
        <v>1163138.7480000001</v>
      </c>
      <c r="H92">
        <f t="shared" si="3"/>
        <v>2150753.2800000003</v>
      </c>
    </row>
    <row r="93" spans="1:8" x14ac:dyDescent="0.25">
      <c r="A93" s="1">
        <v>43222</v>
      </c>
      <c r="B93">
        <v>4.3051666666666666</v>
      </c>
      <c r="C93">
        <v>8.2100000000000009</v>
      </c>
      <c r="D93">
        <v>1008</v>
      </c>
      <c r="E93">
        <v>263520</v>
      </c>
      <c r="G93">
        <f t="shared" si="2"/>
        <v>1134497.52</v>
      </c>
      <c r="H93">
        <f t="shared" si="3"/>
        <v>2163499.2000000002</v>
      </c>
    </row>
    <row r="94" spans="1:8" x14ac:dyDescent="0.25">
      <c r="A94" s="1">
        <v>43223</v>
      </c>
      <c r="B94">
        <v>4.6463333333333328</v>
      </c>
      <c r="C94">
        <v>8.92</v>
      </c>
      <c r="D94">
        <v>1010</v>
      </c>
      <c r="E94">
        <v>260722</v>
      </c>
      <c r="G94">
        <f t="shared" si="2"/>
        <v>1211401.3193333333</v>
      </c>
      <c r="H94">
        <f t="shared" si="3"/>
        <v>2325640.2399999998</v>
      </c>
    </row>
    <row r="95" spans="1:8" x14ac:dyDescent="0.25">
      <c r="A95" s="1">
        <v>43224</v>
      </c>
      <c r="B95">
        <v>5.916666666666667</v>
      </c>
      <c r="C95">
        <v>10.69</v>
      </c>
      <c r="D95">
        <v>1010</v>
      </c>
      <c r="E95">
        <v>257610</v>
      </c>
      <c r="G95">
        <f t="shared" si="2"/>
        <v>1524192.5</v>
      </c>
      <c r="H95">
        <f t="shared" si="3"/>
        <v>2753850.9</v>
      </c>
    </row>
    <row r="96" spans="1:8" x14ac:dyDescent="0.25">
      <c r="A96" s="1">
        <v>43225</v>
      </c>
      <c r="B96">
        <v>3.7543333333333333</v>
      </c>
      <c r="C96">
        <v>7.33</v>
      </c>
      <c r="D96">
        <v>1010</v>
      </c>
      <c r="E96">
        <v>231002</v>
      </c>
      <c r="G96">
        <f t="shared" si="2"/>
        <v>867258.50866666669</v>
      </c>
      <c r="H96">
        <f t="shared" si="3"/>
        <v>1693244.66</v>
      </c>
    </row>
    <row r="97" spans="1:8" x14ac:dyDescent="0.25">
      <c r="A97" s="1">
        <v>43226</v>
      </c>
      <c r="D97">
        <v>0</v>
      </c>
      <c r="G97">
        <f t="shared" si="2"/>
        <v>0</v>
      </c>
      <c r="H97">
        <f t="shared" si="3"/>
        <v>0</v>
      </c>
    </row>
    <row r="98" spans="1:8" x14ac:dyDescent="0.25">
      <c r="A98" s="1">
        <v>43227</v>
      </c>
      <c r="B98">
        <v>3.8785000000000003</v>
      </c>
      <c r="C98">
        <v>7.1400000000000006</v>
      </c>
      <c r="D98">
        <v>1028</v>
      </c>
      <c r="E98">
        <v>259982</v>
      </c>
      <c r="G98">
        <f t="shared" si="2"/>
        <v>1008340.187</v>
      </c>
      <c r="H98">
        <f t="shared" si="3"/>
        <v>1856271.4800000002</v>
      </c>
    </row>
    <row r="99" spans="1:8" x14ac:dyDescent="0.25">
      <c r="A99" s="1">
        <v>43228</v>
      </c>
      <c r="B99">
        <v>3.9866666666666664</v>
      </c>
      <c r="C99">
        <v>7.41</v>
      </c>
      <c r="D99">
        <v>1028</v>
      </c>
      <c r="E99">
        <v>258628</v>
      </c>
      <c r="G99">
        <f t="shared" si="2"/>
        <v>1031063.6266666666</v>
      </c>
      <c r="H99">
        <f t="shared" si="3"/>
        <v>1916433.48</v>
      </c>
    </row>
    <row r="100" spans="1:8" x14ac:dyDescent="0.25">
      <c r="A100" s="1">
        <v>43229</v>
      </c>
      <c r="B100">
        <v>3.6659999999999999</v>
      </c>
      <c r="C100">
        <v>6.59</v>
      </c>
      <c r="D100">
        <v>1028</v>
      </c>
      <c r="E100">
        <v>259535</v>
      </c>
      <c r="G100">
        <f t="shared" si="2"/>
        <v>951455.30999999994</v>
      </c>
      <c r="H100">
        <f t="shared" si="3"/>
        <v>1710335.65</v>
      </c>
    </row>
    <row r="101" spans="1:8" x14ac:dyDescent="0.25">
      <c r="A101" s="1">
        <v>43230</v>
      </c>
      <c r="B101">
        <v>3.6458333333333335</v>
      </c>
      <c r="C101">
        <v>6.92</v>
      </c>
      <c r="D101">
        <v>1028</v>
      </c>
      <c r="E101">
        <v>257955</v>
      </c>
      <c r="G101">
        <f t="shared" si="2"/>
        <v>940460.9375</v>
      </c>
      <c r="H101">
        <f t="shared" si="3"/>
        <v>1785048.6</v>
      </c>
    </row>
    <row r="102" spans="1:8" x14ac:dyDescent="0.25">
      <c r="A102" s="1">
        <v>43231</v>
      </c>
      <c r="B102">
        <v>4.0765000000000002</v>
      </c>
      <c r="C102">
        <v>7.61</v>
      </c>
      <c r="D102">
        <v>1028</v>
      </c>
      <c r="E102">
        <v>227205</v>
      </c>
      <c r="G102">
        <f t="shared" si="2"/>
        <v>926201.1825</v>
      </c>
      <c r="H102">
        <f t="shared" si="3"/>
        <v>1729030.05</v>
      </c>
    </row>
    <row r="103" spans="1:8" x14ac:dyDescent="0.25">
      <c r="A103" s="1">
        <v>43232</v>
      </c>
      <c r="B103">
        <v>3.738</v>
      </c>
      <c r="C103">
        <v>7.06</v>
      </c>
      <c r="D103">
        <v>1028</v>
      </c>
      <c r="E103">
        <v>199143</v>
      </c>
      <c r="G103">
        <f t="shared" si="2"/>
        <v>744396.53399999999</v>
      </c>
      <c r="H103">
        <f t="shared" si="3"/>
        <v>1405949.5799999998</v>
      </c>
    </row>
    <row r="104" spans="1:8" x14ac:dyDescent="0.25">
      <c r="A104" s="1">
        <v>43233</v>
      </c>
      <c r="B104">
        <v>2.9056666666666668</v>
      </c>
      <c r="C104">
        <v>5.2</v>
      </c>
      <c r="D104">
        <v>1028</v>
      </c>
      <c r="E104">
        <v>182827</v>
      </c>
      <c r="G104">
        <f t="shared" si="2"/>
        <v>531234.31966666668</v>
      </c>
      <c r="H104">
        <f t="shared" si="3"/>
        <v>950700.4</v>
      </c>
    </row>
    <row r="105" spans="1:8" x14ac:dyDescent="0.25">
      <c r="A105" s="1">
        <v>43234</v>
      </c>
      <c r="B105">
        <v>3.2418333333333331</v>
      </c>
      <c r="C105">
        <v>6.11</v>
      </c>
      <c r="D105">
        <v>1028</v>
      </c>
      <c r="E105">
        <v>231622</v>
      </c>
      <c r="G105">
        <f t="shared" si="2"/>
        <v>750879.92033333331</v>
      </c>
      <c r="H105">
        <f t="shared" si="3"/>
        <v>1415210.4200000002</v>
      </c>
    </row>
    <row r="106" spans="1:8" x14ac:dyDescent="0.25">
      <c r="A106" s="1">
        <v>43235</v>
      </c>
      <c r="B106">
        <v>4.7036666666666669</v>
      </c>
      <c r="C106">
        <v>8.41</v>
      </c>
      <c r="D106">
        <v>1028</v>
      </c>
      <c r="E106">
        <v>227148</v>
      </c>
      <c r="G106">
        <f t="shared" si="2"/>
        <v>1068428.476</v>
      </c>
      <c r="H106">
        <f t="shared" si="3"/>
        <v>1910314.68</v>
      </c>
    </row>
    <row r="107" spans="1:8" x14ac:dyDescent="0.25">
      <c r="A107" s="1">
        <v>43236</v>
      </c>
      <c r="B107">
        <v>4.4254999999999995</v>
      </c>
      <c r="C107">
        <v>7.76</v>
      </c>
      <c r="D107">
        <v>1030</v>
      </c>
      <c r="E107">
        <v>227075</v>
      </c>
      <c r="G107">
        <f t="shared" si="2"/>
        <v>1004920.4124999999</v>
      </c>
      <c r="H107">
        <f t="shared" si="3"/>
        <v>1762102</v>
      </c>
    </row>
    <row r="108" spans="1:8" x14ac:dyDescent="0.25">
      <c r="A108" s="1">
        <v>43237</v>
      </c>
      <c r="B108">
        <v>4.1141666666666667</v>
      </c>
      <c r="C108">
        <v>7.7</v>
      </c>
      <c r="D108">
        <v>1030</v>
      </c>
      <c r="E108">
        <v>247888</v>
      </c>
      <c r="G108">
        <f t="shared" si="2"/>
        <v>1019852.5466666666</v>
      </c>
      <c r="H108">
        <f t="shared" si="3"/>
        <v>1908737.6</v>
      </c>
    </row>
    <row r="109" spans="1:8" x14ac:dyDescent="0.25">
      <c r="A109" s="1">
        <v>43238</v>
      </c>
      <c r="B109">
        <v>4.1178333333333335</v>
      </c>
      <c r="C109">
        <v>7.59</v>
      </c>
      <c r="D109">
        <v>1030</v>
      </c>
      <c r="E109">
        <v>251419</v>
      </c>
      <c r="G109">
        <f t="shared" si="2"/>
        <v>1035301.5388333334</v>
      </c>
      <c r="H109">
        <f t="shared" si="3"/>
        <v>1908270.21</v>
      </c>
    </row>
    <row r="110" spans="1:8" x14ac:dyDescent="0.25">
      <c r="A110" s="1">
        <v>43239</v>
      </c>
      <c r="B110">
        <v>3.6078333333333332</v>
      </c>
      <c r="C110">
        <v>7.24</v>
      </c>
      <c r="D110">
        <v>1030</v>
      </c>
      <c r="E110">
        <v>227209</v>
      </c>
      <c r="G110">
        <f t="shared" si="2"/>
        <v>819732.20383333333</v>
      </c>
      <c r="H110">
        <f t="shared" si="3"/>
        <v>1644993.1600000001</v>
      </c>
    </row>
    <row r="111" spans="1:8" x14ac:dyDescent="0.25">
      <c r="A111" s="1">
        <v>43240</v>
      </c>
      <c r="B111">
        <v>3.3308333333333331</v>
      </c>
      <c r="C111">
        <v>6.15</v>
      </c>
      <c r="D111">
        <v>1030</v>
      </c>
      <c r="E111">
        <v>207174</v>
      </c>
      <c r="G111">
        <f t="shared" si="2"/>
        <v>690062.06499999994</v>
      </c>
      <c r="H111">
        <f t="shared" si="3"/>
        <v>1274120.1000000001</v>
      </c>
    </row>
    <row r="112" spans="1:8" x14ac:dyDescent="0.25">
      <c r="A112" s="1">
        <v>43241</v>
      </c>
      <c r="B112">
        <v>3.2471666666666668</v>
      </c>
      <c r="C112">
        <v>6.419999999999999</v>
      </c>
      <c r="D112">
        <v>1030</v>
      </c>
      <c r="E112">
        <v>259322</v>
      </c>
      <c r="G112">
        <f t="shared" si="2"/>
        <v>842061.75433333335</v>
      </c>
      <c r="H112">
        <f t="shared" si="3"/>
        <v>1664847.2399999998</v>
      </c>
    </row>
    <row r="113" spans="1:8" x14ac:dyDescent="0.25">
      <c r="A113" s="1">
        <v>43242</v>
      </c>
      <c r="B113">
        <v>3.5766666666666667</v>
      </c>
      <c r="C113">
        <v>7.01</v>
      </c>
      <c r="D113">
        <v>1030</v>
      </c>
      <c r="E113">
        <v>258686</v>
      </c>
      <c r="G113">
        <f t="shared" si="2"/>
        <v>925233.59333333338</v>
      </c>
      <c r="H113">
        <f t="shared" si="3"/>
        <v>1813388.8599999999</v>
      </c>
    </row>
    <row r="114" spans="1:8" x14ac:dyDescent="0.25">
      <c r="A114" s="1">
        <v>43243</v>
      </c>
      <c r="B114">
        <v>4.1886666666666663</v>
      </c>
      <c r="C114">
        <v>7.88</v>
      </c>
      <c r="D114">
        <v>1030</v>
      </c>
      <c r="E114">
        <v>253409</v>
      </c>
      <c r="G114">
        <f t="shared" si="2"/>
        <v>1061445.8313333332</v>
      </c>
      <c r="H114">
        <f t="shared" si="3"/>
        <v>1996862.92</v>
      </c>
    </row>
    <row r="115" spans="1:8" x14ac:dyDescent="0.25">
      <c r="A115" s="1">
        <v>43244</v>
      </c>
      <c r="B115">
        <v>3.5329999999999999</v>
      </c>
      <c r="C115">
        <v>6.65</v>
      </c>
      <c r="D115">
        <v>1030</v>
      </c>
      <c r="E115">
        <v>258756</v>
      </c>
      <c r="G115">
        <f t="shared" si="2"/>
        <v>914184.94799999997</v>
      </c>
      <c r="H115">
        <f t="shared" si="3"/>
        <v>1720727.4000000001</v>
      </c>
    </row>
    <row r="116" spans="1:8" x14ac:dyDescent="0.25">
      <c r="A116" s="1">
        <v>43245</v>
      </c>
      <c r="B116">
        <v>3.5091666666666668</v>
      </c>
      <c r="C116">
        <v>6.7299999999999995</v>
      </c>
      <c r="D116">
        <v>1030</v>
      </c>
      <c r="E116">
        <v>259337</v>
      </c>
      <c r="G116">
        <f t="shared" si="2"/>
        <v>910056.75583333336</v>
      </c>
      <c r="H116">
        <f t="shared" si="3"/>
        <v>1745338.0099999998</v>
      </c>
    </row>
    <row r="117" spans="1:8" x14ac:dyDescent="0.25">
      <c r="A117" s="1">
        <v>43246</v>
      </c>
      <c r="B117">
        <v>2.7849999999999997</v>
      </c>
      <c r="C117">
        <v>5.4399999999999995</v>
      </c>
      <c r="D117">
        <v>1030</v>
      </c>
      <c r="E117">
        <v>232520</v>
      </c>
      <c r="G117">
        <f t="shared" si="2"/>
        <v>647568.19999999995</v>
      </c>
      <c r="H117">
        <f t="shared" si="3"/>
        <v>1264908.7999999998</v>
      </c>
    </row>
    <row r="118" spans="1:8" x14ac:dyDescent="0.25">
      <c r="A118" s="1">
        <v>43247</v>
      </c>
      <c r="B118">
        <v>2.8496666666666663</v>
      </c>
      <c r="C118">
        <v>5.12</v>
      </c>
      <c r="D118">
        <v>1030</v>
      </c>
      <c r="E118">
        <v>204417</v>
      </c>
      <c r="G118">
        <f t="shared" si="2"/>
        <v>582520.31099999999</v>
      </c>
      <c r="H118">
        <f t="shared" si="3"/>
        <v>1046615.04</v>
      </c>
    </row>
    <row r="119" spans="1:8" x14ac:dyDescent="0.25">
      <c r="A119" s="1">
        <v>43248</v>
      </c>
      <c r="D119">
        <v>0</v>
      </c>
      <c r="G119">
        <f t="shared" si="2"/>
        <v>0</v>
      </c>
      <c r="H119">
        <f t="shared" si="3"/>
        <v>0</v>
      </c>
    </row>
    <row r="120" spans="1:8" x14ac:dyDescent="0.25">
      <c r="A120" s="1">
        <v>43249</v>
      </c>
      <c r="B120">
        <v>3.5946666666666669</v>
      </c>
      <c r="C120">
        <v>6.8900000000000006</v>
      </c>
      <c r="D120">
        <v>1030</v>
      </c>
      <c r="E120">
        <v>261612</v>
      </c>
      <c r="G120">
        <f t="shared" si="2"/>
        <v>940407.9360000001</v>
      </c>
      <c r="H120">
        <f t="shared" si="3"/>
        <v>1802506.6800000002</v>
      </c>
    </row>
    <row r="121" spans="1:8" x14ac:dyDescent="0.25">
      <c r="A121" s="1">
        <v>43250</v>
      </c>
      <c r="B121">
        <v>4.0205000000000002</v>
      </c>
      <c r="C121">
        <v>7.33</v>
      </c>
      <c r="D121">
        <v>1030</v>
      </c>
      <c r="E121">
        <v>259517</v>
      </c>
      <c r="G121">
        <f t="shared" si="2"/>
        <v>1043388.0985000001</v>
      </c>
      <c r="H121">
        <f t="shared" si="3"/>
        <v>1902259.61</v>
      </c>
    </row>
    <row r="122" spans="1:8" x14ac:dyDescent="0.25">
      <c r="A122" s="1">
        <v>43251</v>
      </c>
      <c r="B122">
        <v>3.9994999999999998</v>
      </c>
      <c r="C122">
        <v>7.66</v>
      </c>
      <c r="D122">
        <v>1030</v>
      </c>
      <c r="E122">
        <v>260352</v>
      </c>
      <c r="G122">
        <f t="shared" si="2"/>
        <v>1041277.8239999999</v>
      </c>
      <c r="H122">
        <f t="shared" si="3"/>
        <v>1994296.3200000001</v>
      </c>
    </row>
    <row r="123" spans="1:8" x14ac:dyDescent="0.25">
      <c r="A123" s="1">
        <v>43252</v>
      </c>
      <c r="B123">
        <v>4.3901666666666674</v>
      </c>
      <c r="C123">
        <v>8.52</v>
      </c>
      <c r="D123">
        <v>1031</v>
      </c>
      <c r="E123">
        <v>260294</v>
      </c>
      <c r="G123">
        <f t="shared" si="2"/>
        <v>1142734.0423333335</v>
      </c>
      <c r="H123">
        <f t="shared" si="3"/>
        <v>2217704.88</v>
      </c>
    </row>
    <row r="124" spans="1:8" x14ac:dyDescent="0.25">
      <c r="A124" s="1">
        <v>43253</v>
      </c>
      <c r="B124">
        <v>4.4813333333333336</v>
      </c>
      <c r="C124">
        <v>8.59</v>
      </c>
      <c r="D124">
        <v>1031</v>
      </c>
      <c r="E124">
        <v>230656</v>
      </c>
      <c r="G124">
        <f t="shared" si="2"/>
        <v>1033646.4213333334</v>
      </c>
      <c r="H124">
        <f t="shared" si="3"/>
        <v>1981335.04</v>
      </c>
    </row>
    <row r="125" spans="1:8" x14ac:dyDescent="0.25">
      <c r="A125" s="1">
        <v>43254</v>
      </c>
      <c r="B125">
        <v>3.0806666666666667</v>
      </c>
      <c r="C125">
        <v>5.63</v>
      </c>
      <c r="D125">
        <v>1031</v>
      </c>
      <c r="E125">
        <v>183730</v>
      </c>
      <c r="G125">
        <f t="shared" si="2"/>
        <v>566010.88666666672</v>
      </c>
      <c r="H125">
        <f t="shared" si="3"/>
        <v>1034399.9</v>
      </c>
    </row>
    <row r="126" spans="1:8" x14ac:dyDescent="0.25">
      <c r="A126" s="1">
        <v>43255</v>
      </c>
      <c r="B126">
        <v>3.4078333333333335</v>
      </c>
      <c r="C126">
        <v>6.5500000000000007</v>
      </c>
      <c r="D126">
        <v>1031</v>
      </c>
      <c r="E126">
        <v>262258</v>
      </c>
      <c r="G126">
        <f t="shared" si="2"/>
        <v>893731.55433333339</v>
      </c>
      <c r="H126">
        <f t="shared" si="3"/>
        <v>1717789.9000000001</v>
      </c>
    </row>
    <row r="127" spans="1:8" x14ac:dyDescent="0.25">
      <c r="A127" s="1">
        <v>43256</v>
      </c>
      <c r="B127">
        <v>3.7038333333333333</v>
      </c>
      <c r="C127">
        <v>7.2499999999999991</v>
      </c>
      <c r="D127">
        <v>1031</v>
      </c>
      <c r="E127">
        <v>258273</v>
      </c>
      <c r="G127">
        <f t="shared" si="2"/>
        <v>956600.14650000003</v>
      </c>
      <c r="H127">
        <f t="shared" si="3"/>
        <v>1872479.2499999998</v>
      </c>
    </row>
    <row r="128" spans="1:8" x14ac:dyDescent="0.25">
      <c r="A128" s="1">
        <v>43257</v>
      </c>
      <c r="B128">
        <v>4.1526666666666667</v>
      </c>
      <c r="C128">
        <v>7.82</v>
      </c>
      <c r="D128">
        <v>1031</v>
      </c>
      <c r="E128">
        <v>262811</v>
      </c>
      <c r="G128">
        <f t="shared" si="2"/>
        <v>1091366.4793333334</v>
      </c>
      <c r="H128">
        <f t="shared" si="3"/>
        <v>2055182.02</v>
      </c>
    </row>
    <row r="129" spans="1:8" x14ac:dyDescent="0.25">
      <c r="A129" s="1">
        <v>43258</v>
      </c>
      <c r="B129">
        <v>4.4514999999999993</v>
      </c>
      <c r="C129">
        <v>8.16</v>
      </c>
      <c r="D129">
        <v>1031</v>
      </c>
      <c r="E129">
        <v>237989</v>
      </c>
      <c r="G129">
        <f t="shared" si="2"/>
        <v>1059408.0334999999</v>
      </c>
      <c r="H129">
        <f t="shared" si="3"/>
        <v>1941990.24</v>
      </c>
    </row>
    <row r="130" spans="1:8" x14ac:dyDescent="0.25">
      <c r="A130" s="1">
        <v>43259</v>
      </c>
      <c r="B130">
        <v>5.1406666666666663</v>
      </c>
      <c r="C130">
        <v>9.16</v>
      </c>
      <c r="D130">
        <v>1031</v>
      </c>
      <c r="E130">
        <v>223016</v>
      </c>
      <c r="G130">
        <f t="shared" si="2"/>
        <v>1146450.9173333333</v>
      </c>
      <c r="H130">
        <f t="shared" si="3"/>
        <v>2042826.56</v>
      </c>
    </row>
    <row r="131" spans="1:8" x14ac:dyDescent="0.25">
      <c r="A131" s="1">
        <v>43260</v>
      </c>
      <c r="B131">
        <v>3.7935000000000003</v>
      </c>
      <c r="C131">
        <v>7.46</v>
      </c>
      <c r="D131">
        <v>1031</v>
      </c>
      <c r="E131">
        <v>229014</v>
      </c>
      <c r="G131">
        <f t="shared" ref="G131:G194" si="4">B131*E131</f>
        <v>868764.60900000005</v>
      </c>
      <c r="H131">
        <f t="shared" ref="H131:H194" si="5">C131*E131</f>
        <v>1708444.44</v>
      </c>
    </row>
    <row r="132" spans="1:8" x14ac:dyDescent="0.25">
      <c r="A132" s="1">
        <v>43261</v>
      </c>
      <c r="B132">
        <v>3.5216666666666669</v>
      </c>
      <c r="C132">
        <v>6.2399999999999993</v>
      </c>
      <c r="D132">
        <v>1031</v>
      </c>
      <c r="E132">
        <v>182256</v>
      </c>
      <c r="G132">
        <f t="shared" si="4"/>
        <v>641844.88</v>
      </c>
      <c r="H132">
        <f t="shared" si="5"/>
        <v>1137277.4399999999</v>
      </c>
    </row>
    <row r="133" spans="1:8" x14ac:dyDescent="0.25">
      <c r="A133" s="1">
        <v>43262</v>
      </c>
      <c r="B133">
        <v>3.6843333333333335</v>
      </c>
      <c r="C133">
        <v>6.69</v>
      </c>
      <c r="D133">
        <v>1031</v>
      </c>
      <c r="E133">
        <v>212066</v>
      </c>
      <c r="G133">
        <f t="shared" si="4"/>
        <v>781321.83266666671</v>
      </c>
      <c r="H133">
        <f t="shared" si="5"/>
        <v>1418721.54</v>
      </c>
    </row>
    <row r="134" spans="1:8" x14ac:dyDescent="0.25">
      <c r="A134" s="1">
        <v>43263</v>
      </c>
      <c r="B134">
        <v>3.8014999999999999</v>
      </c>
      <c r="C134">
        <v>7.4899999999999993</v>
      </c>
      <c r="D134">
        <v>1033</v>
      </c>
      <c r="E134">
        <v>260637</v>
      </c>
      <c r="G134">
        <f t="shared" si="4"/>
        <v>990811.55550000002</v>
      </c>
      <c r="H134">
        <f t="shared" si="5"/>
        <v>1952171.13</v>
      </c>
    </row>
    <row r="135" spans="1:8" x14ac:dyDescent="0.25">
      <c r="A135" s="1">
        <v>43264</v>
      </c>
      <c r="B135">
        <v>5.5386666666666668</v>
      </c>
      <c r="C135">
        <v>9.7199999999999989</v>
      </c>
      <c r="D135">
        <v>1033</v>
      </c>
      <c r="E135">
        <v>260096</v>
      </c>
      <c r="G135">
        <f t="shared" si="4"/>
        <v>1440585.0453333333</v>
      </c>
      <c r="H135">
        <f t="shared" si="5"/>
        <v>2528133.1199999996</v>
      </c>
    </row>
    <row r="136" spans="1:8" x14ac:dyDescent="0.25">
      <c r="A136" s="1">
        <v>43265</v>
      </c>
      <c r="B136">
        <v>5.8250000000000002</v>
      </c>
      <c r="C136">
        <v>10.45</v>
      </c>
      <c r="D136">
        <v>1033</v>
      </c>
      <c r="E136">
        <v>259997</v>
      </c>
      <c r="G136">
        <f t="shared" si="4"/>
        <v>1514482.5250000001</v>
      </c>
      <c r="H136">
        <f t="shared" si="5"/>
        <v>2716968.65</v>
      </c>
    </row>
    <row r="137" spans="1:8" x14ac:dyDescent="0.25">
      <c r="A137" s="1">
        <v>43266</v>
      </c>
      <c r="B137">
        <v>6.7538333333333336</v>
      </c>
      <c r="C137">
        <v>11.559999999999999</v>
      </c>
      <c r="D137">
        <v>1033</v>
      </c>
      <c r="E137">
        <v>252434</v>
      </c>
      <c r="G137">
        <f t="shared" si="4"/>
        <v>1704897.1636666667</v>
      </c>
      <c r="H137">
        <f t="shared" si="5"/>
        <v>2918137.0399999996</v>
      </c>
    </row>
    <row r="138" spans="1:8" x14ac:dyDescent="0.25">
      <c r="A138" s="1">
        <v>43267</v>
      </c>
      <c r="B138">
        <v>4.7039999999999997</v>
      </c>
      <c r="C138">
        <v>9.2799999999999994</v>
      </c>
      <c r="D138">
        <v>1033</v>
      </c>
      <c r="E138">
        <v>227534</v>
      </c>
      <c r="G138">
        <f t="shared" si="4"/>
        <v>1070319.936</v>
      </c>
      <c r="H138">
        <f t="shared" si="5"/>
        <v>2111515.52</v>
      </c>
    </row>
    <row r="139" spans="1:8" x14ac:dyDescent="0.25">
      <c r="A139" s="1">
        <v>43268</v>
      </c>
      <c r="B139">
        <v>2.9121666666666663</v>
      </c>
      <c r="C139">
        <v>5.29</v>
      </c>
      <c r="D139">
        <v>1033</v>
      </c>
      <c r="E139">
        <v>206023</v>
      </c>
      <c r="G139">
        <f t="shared" si="4"/>
        <v>599973.31316666654</v>
      </c>
      <c r="H139">
        <f t="shared" si="5"/>
        <v>1089861.67</v>
      </c>
    </row>
    <row r="140" spans="1:8" x14ac:dyDescent="0.25">
      <c r="A140" s="1">
        <v>43269</v>
      </c>
      <c r="B140">
        <v>3.0536666666666665</v>
      </c>
      <c r="C140">
        <v>6.1400000000000006</v>
      </c>
      <c r="D140">
        <v>1033</v>
      </c>
      <c r="E140">
        <v>258492</v>
      </c>
      <c r="G140">
        <f t="shared" si="4"/>
        <v>789348.40399999998</v>
      </c>
      <c r="H140">
        <f t="shared" si="5"/>
        <v>1587140.8800000001</v>
      </c>
    </row>
    <row r="141" spans="1:8" x14ac:dyDescent="0.25">
      <c r="A141" s="1">
        <v>43270</v>
      </c>
      <c r="B141">
        <v>3.6234999999999999</v>
      </c>
      <c r="C141">
        <v>6.87</v>
      </c>
      <c r="D141">
        <v>1033</v>
      </c>
      <c r="E141">
        <v>260690</v>
      </c>
      <c r="G141">
        <f t="shared" si="4"/>
        <v>944610.21499999997</v>
      </c>
      <c r="H141">
        <f t="shared" si="5"/>
        <v>1790940.3</v>
      </c>
    </row>
    <row r="142" spans="1:8" x14ac:dyDescent="0.25">
      <c r="A142" s="1">
        <v>43271</v>
      </c>
      <c r="B142">
        <v>3.8248333333333333</v>
      </c>
      <c r="C142">
        <v>7.42</v>
      </c>
      <c r="D142">
        <v>1033</v>
      </c>
      <c r="E142">
        <v>258625</v>
      </c>
      <c r="G142">
        <f t="shared" si="4"/>
        <v>989197.52083333337</v>
      </c>
      <c r="H142">
        <f t="shared" si="5"/>
        <v>1918997.5</v>
      </c>
    </row>
    <row r="143" spans="1:8" x14ac:dyDescent="0.25">
      <c r="A143" s="1">
        <v>43272</v>
      </c>
      <c r="B143">
        <v>5.871833333333333</v>
      </c>
      <c r="C143">
        <v>10.32</v>
      </c>
      <c r="D143">
        <v>1033</v>
      </c>
      <c r="E143">
        <v>259964</v>
      </c>
      <c r="G143">
        <f t="shared" si="4"/>
        <v>1526465.2806666666</v>
      </c>
      <c r="H143">
        <f t="shared" si="5"/>
        <v>2682828.48</v>
      </c>
    </row>
    <row r="144" spans="1:8" x14ac:dyDescent="0.25">
      <c r="A144" s="1">
        <v>43273</v>
      </c>
      <c r="B144">
        <v>3.7635000000000001</v>
      </c>
      <c r="C144">
        <v>7.0900000000000007</v>
      </c>
      <c r="D144">
        <v>1033</v>
      </c>
      <c r="E144">
        <v>259393</v>
      </c>
      <c r="G144">
        <f t="shared" si="4"/>
        <v>976225.55550000002</v>
      </c>
      <c r="H144">
        <f t="shared" si="5"/>
        <v>1839096.37</v>
      </c>
    </row>
    <row r="145" spans="1:8" x14ac:dyDescent="0.25">
      <c r="A145" s="1">
        <v>43274</v>
      </c>
      <c r="B145">
        <v>4.8334999999999999</v>
      </c>
      <c r="C145">
        <v>9.1999999999999993</v>
      </c>
      <c r="D145">
        <v>1033</v>
      </c>
      <c r="E145">
        <v>225731</v>
      </c>
      <c r="G145">
        <f t="shared" si="4"/>
        <v>1091070.7885</v>
      </c>
      <c r="H145">
        <f t="shared" si="5"/>
        <v>2076725.2</v>
      </c>
    </row>
    <row r="146" spans="1:8" x14ac:dyDescent="0.25">
      <c r="A146" s="1">
        <v>43275</v>
      </c>
      <c r="B146">
        <v>3.6408333333333331</v>
      </c>
      <c r="C146">
        <v>6.72</v>
      </c>
      <c r="D146">
        <v>1033</v>
      </c>
      <c r="E146">
        <v>202923</v>
      </c>
      <c r="G146">
        <f t="shared" si="4"/>
        <v>738808.82250000001</v>
      </c>
      <c r="H146">
        <f t="shared" si="5"/>
        <v>1363642.56</v>
      </c>
    </row>
    <row r="147" spans="1:8" x14ac:dyDescent="0.25">
      <c r="A147" s="1">
        <v>43276</v>
      </c>
      <c r="B147">
        <v>3.2076666666666669</v>
      </c>
      <c r="C147">
        <v>6.370000000000001</v>
      </c>
      <c r="D147">
        <v>1033</v>
      </c>
      <c r="E147">
        <v>259881</v>
      </c>
      <c r="G147">
        <f t="shared" si="4"/>
        <v>833611.62100000004</v>
      </c>
      <c r="H147">
        <f t="shared" si="5"/>
        <v>1655441.9700000002</v>
      </c>
    </row>
    <row r="148" spans="1:8" x14ac:dyDescent="0.25">
      <c r="A148" s="1">
        <v>43277</v>
      </c>
      <c r="B148">
        <v>4.9091666666666667</v>
      </c>
      <c r="C148">
        <v>8.83</v>
      </c>
      <c r="D148">
        <v>1033</v>
      </c>
      <c r="E148">
        <v>257077</v>
      </c>
      <c r="G148">
        <f t="shared" si="4"/>
        <v>1262033.8391666666</v>
      </c>
      <c r="H148">
        <f t="shared" si="5"/>
        <v>2269989.91</v>
      </c>
    </row>
    <row r="149" spans="1:8" x14ac:dyDescent="0.25">
      <c r="A149" s="1">
        <v>43278</v>
      </c>
      <c r="B149">
        <v>3.3654999999999999</v>
      </c>
      <c r="C149">
        <v>6.4799999999999995</v>
      </c>
      <c r="D149">
        <v>1033</v>
      </c>
      <c r="E149">
        <v>259276</v>
      </c>
      <c r="G149">
        <f t="shared" si="4"/>
        <v>872593.37800000003</v>
      </c>
      <c r="H149">
        <f t="shared" si="5"/>
        <v>1680108.48</v>
      </c>
    </row>
    <row r="150" spans="1:8" x14ac:dyDescent="0.25">
      <c r="A150" s="1">
        <v>43279</v>
      </c>
      <c r="B150">
        <v>3.6761666666666666</v>
      </c>
      <c r="C150">
        <v>6.9500000000000011</v>
      </c>
      <c r="D150">
        <v>1033</v>
      </c>
      <c r="E150">
        <v>259885</v>
      </c>
      <c r="G150">
        <f t="shared" si="4"/>
        <v>955380.5741666666</v>
      </c>
      <c r="H150">
        <f t="shared" si="5"/>
        <v>1806200.7500000002</v>
      </c>
    </row>
    <row r="151" spans="1:8" x14ac:dyDescent="0.25">
      <c r="A151" s="1">
        <v>43280</v>
      </c>
      <c r="B151">
        <v>4.4736666666666673</v>
      </c>
      <c r="C151">
        <v>8.7099999999999991</v>
      </c>
      <c r="D151">
        <v>1033</v>
      </c>
      <c r="E151">
        <v>263305</v>
      </c>
      <c r="G151">
        <f t="shared" si="4"/>
        <v>1177938.8016666668</v>
      </c>
      <c r="H151">
        <f t="shared" si="5"/>
        <v>2293386.5499999998</v>
      </c>
    </row>
    <row r="152" spans="1:8" x14ac:dyDescent="0.25">
      <c r="A152" s="1">
        <v>43281</v>
      </c>
      <c r="B152">
        <v>3.2701666666666669</v>
      </c>
      <c r="C152">
        <v>6.2</v>
      </c>
      <c r="D152">
        <v>1033</v>
      </c>
      <c r="E152">
        <v>234404</v>
      </c>
      <c r="G152">
        <f t="shared" si="4"/>
        <v>766540.14733333339</v>
      </c>
      <c r="H152">
        <f t="shared" si="5"/>
        <v>1453304.8</v>
      </c>
    </row>
    <row r="153" spans="1:8" x14ac:dyDescent="0.25">
      <c r="A153" s="1">
        <v>43282</v>
      </c>
      <c r="B153">
        <v>2.9943333333333331</v>
      </c>
      <c r="C153">
        <v>5.45</v>
      </c>
      <c r="D153">
        <v>1033</v>
      </c>
      <c r="E153">
        <v>205446</v>
      </c>
      <c r="G153">
        <f t="shared" si="4"/>
        <v>615173.80599999998</v>
      </c>
      <c r="H153">
        <f t="shared" si="5"/>
        <v>1119680.7</v>
      </c>
    </row>
    <row r="154" spans="1:8" x14ac:dyDescent="0.25">
      <c r="A154" s="1">
        <v>43283</v>
      </c>
      <c r="B154">
        <v>3.1665000000000001</v>
      </c>
      <c r="C154">
        <v>6.2700000000000005</v>
      </c>
      <c r="D154">
        <v>1033</v>
      </c>
      <c r="E154">
        <v>260455</v>
      </c>
      <c r="G154">
        <f t="shared" si="4"/>
        <v>824730.75750000007</v>
      </c>
      <c r="H154">
        <f t="shared" si="5"/>
        <v>1633052.85</v>
      </c>
    </row>
    <row r="155" spans="1:8" x14ac:dyDescent="0.25">
      <c r="A155" s="1">
        <v>43284</v>
      </c>
      <c r="D155">
        <v>0</v>
      </c>
      <c r="G155">
        <f t="shared" si="4"/>
        <v>0</v>
      </c>
      <c r="H155">
        <f t="shared" si="5"/>
        <v>0</v>
      </c>
    </row>
    <row r="156" spans="1:8" x14ac:dyDescent="0.25">
      <c r="A156" s="1">
        <v>43285</v>
      </c>
      <c r="D156">
        <v>0</v>
      </c>
      <c r="G156">
        <f t="shared" si="4"/>
        <v>0</v>
      </c>
      <c r="H156">
        <f t="shared" si="5"/>
        <v>0</v>
      </c>
    </row>
    <row r="157" spans="1:8" x14ac:dyDescent="0.25">
      <c r="A157" s="1">
        <v>43286</v>
      </c>
      <c r="B157">
        <v>3.0436666666666667</v>
      </c>
      <c r="C157">
        <v>6.0699999999999994</v>
      </c>
      <c r="D157">
        <v>1033</v>
      </c>
      <c r="E157">
        <v>258416</v>
      </c>
      <c r="G157">
        <f t="shared" si="4"/>
        <v>786532.16533333331</v>
      </c>
      <c r="H157">
        <f t="shared" si="5"/>
        <v>1568585.1199999999</v>
      </c>
    </row>
    <row r="158" spans="1:8" x14ac:dyDescent="0.25">
      <c r="A158" s="1">
        <v>43287</v>
      </c>
      <c r="B158">
        <v>3.5063333333333331</v>
      </c>
      <c r="C158">
        <v>6.94</v>
      </c>
      <c r="D158">
        <v>1033</v>
      </c>
      <c r="E158">
        <v>257291</v>
      </c>
      <c r="G158">
        <f t="shared" si="4"/>
        <v>902148.00966666662</v>
      </c>
      <c r="H158">
        <f t="shared" si="5"/>
        <v>1785599.54</v>
      </c>
    </row>
    <row r="159" spans="1:8" x14ac:dyDescent="0.25">
      <c r="A159" s="1">
        <v>43288</v>
      </c>
      <c r="B159">
        <v>3.9369999999999998</v>
      </c>
      <c r="C159">
        <v>7.53</v>
      </c>
      <c r="D159">
        <v>1033</v>
      </c>
      <c r="E159">
        <v>219653</v>
      </c>
      <c r="G159">
        <f t="shared" si="4"/>
        <v>864773.86099999992</v>
      </c>
      <c r="H159">
        <f t="shared" si="5"/>
        <v>1653987.09</v>
      </c>
    </row>
    <row r="160" spans="1:8" x14ac:dyDescent="0.25">
      <c r="A160" s="1">
        <v>43289</v>
      </c>
      <c r="B160">
        <v>3.0421666666666667</v>
      </c>
      <c r="C160">
        <v>5.6000000000000005</v>
      </c>
      <c r="D160">
        <v>1033</v>
      </c>
      <c r="E160">
        <v>199574</v>
      </c>
      <c r="G160">
        <f t="shared" si="4"/>
        <v>607137.37033333338</v>
      </c>
      <c r="H160">
        <f t="shared" si="5"/>
        <v>1117614.4000000001</v>
      </c>
    </row>
    <row r="161" spans="1:8" x14ac:dyDescent="0.25">
      <c r="A161" s="1">
        <v>43290</v>
      </c>
      <c r="B161">
        <v>3.5703333333333331</v>
      </c>
      <c r="C161">
        <v>6.9099999999999993</v>
      </c>
      <c r="D161">
        <v>1033</v>
      </c>
      <c r="E161">
        <v>258422</v>
      </c>
      <c r="G161">
        <f t="shared" si="4"/>
        <v>922652.68066666659</v>
      </c>
      <c r="H161">
        <f t="shared" si="5"/>
        <v>1785696.0199999998</v>
      </c>
    </row>
    <row r="162" spans="1:8" x14ac:dyDescent="0.25">
      <c r="A162" s="1">
        <v>43291</v>
      </c>
      <c r="D162">
        <v>0</v>
      </c>
      <c r="G162">
        <f t="shared" si="4"/>
        <v>0</v>
      </c>
      <c r="H162">
        <f t="shared" si="5"/>
        <v>0</v>
      </c>
    </row>
    <row r="163" spans="1:8" x14ac:dyDescent="0.25">
      <c r="A163" s="1">
        <v>43292</v>
      </c>
      <c r="B163">
        <v>3.6996666666666664</v>
      </c>
      <c r="C163">
        <v>7.0499999999999989</v>
      </c>
      <c r="D163">
        <v>1033</v>
      </c>
      <c r="E163">
        <v>257308</v>
      </c>
      <c r="G163">
        <f t="shared" si="4"/>
        <v>951953.83066666662</v>
      </c>
      <c r="H163">
        <f t="shared" si="5"/>
        <v>1814021.3999999997</v>
      </c>
    </row>
    <row r="164" spans="1:8" x14ac:dyDescent="0.25">
      <c r="A164" s="1">
        <v>43293</v>
      </c>
      <c r="B164">
        <v>3.9584999999999999</v>
      </c>
      <c r="C164">
        <v>7.6700000000000008</v>
      </c>
      <c r="D164">
        <v>1033</v>
      </c>
      <c r="E164">
        <v>254779</v>
      </c>
      <c r="G164">
        <f t="shared" si="4"/>
        <v>1008542.6714999999</v>
      </c>
      <c r="H164">
        <f t="shared" si="5"/>
        <v>1954154.9300000002</v>
      </c>
    </row>
    <row r="165" spans="1:8" x14ac:dyDescent="0.25">
      <c r="A165" s="1">
        <v>43294</v>
      </c>
      <c r="B165">
        <v>3.7798333333333334</v>
      </c>
      <c r="C165">
        <v>7.32</v>
      </c>
      <c r="D165">
        <v>1033</v>
      </c>
      <c r="E165">
        <v>250822</v>
      </c>
      <c r="G165">
        <f t="shared" si="4"/>
        <v>948065.3563333333</v>
      </c>
      <c r="H165">
        <f t="shared" si="5"/>
        <v>1836017.04</v>
      </c>
    </row>
    <row r="166" spans="1:8" x14ac:dyDescent="0.25">
      <c r="A166" s="1">
        <v>43295</v>
      </c>
      <c r="B166">
        <v>3.5114999999999998</v>
      </c>
      <c r="C166">
        <v>6.61</v>
      </c>
      <c r="D166">
        <v>1033</v>
      </c>
      <c r="E166">
        <v>223044</v>
      </c>
      <c r="G166">
        <f t="shared" si="4"/>
        <v>783219.00599999994</v>
      </c>
      <c r="H166">
        <f t="shared" si="5"/>
        <v>1474320.84</v>
      </c>
    </row>
    <row r="167" spans="1:8" x14ac:dyDescent="0.25">
      <c r="A167" s="1">
        <v>43296</v>
      </c>
      <c r="B167">
        <v>3.0443333333333333</v>
      </c>
      <c r="C167">
        <v>5.65</v>
      </c>
      <c r="D167">
        <v>1033</v>
      </c>
      <c r="E167">
        <v>203665</v>
      </c>
      <c r="G167">
        <f t="shared" si="4"/>
        <v>620024.14833333332</v>
      </c>
      <c r="H167">
        <f t="shared" si="5"/>
        <v>1150707.25</v>
      </c>
    </row>
    <row r="168" spans="1:8" x14ac:dyDescent="0.25">
      <c r="A168" s="1">
        <v>43297</v>
      </c>
      <c r="B168">
        <v>4.2285000000000004</v>
      </c>
      <c r="C168">
        <v>7.76</v>
      </c>
      <c r="D168">
        <v>1033</v>
      </c>
      <c r="E168">
        <v>256782</v>
      </c>
      <c r="G168">
        <f t="shared" si="4"/>
        <v>1085802.6870000002</v>
      </c>
      <c r="H168">
        <f t="shared" si="5"/>
        <v>1992628.3199999998</v>
      </c>
    </row>
    <row r="169" spans="1:8" x14ac:dyDescent="0.25">
      <c r="A169" s="1">
        <v>43298</v>
      </c>
      <c r="B169">
        <v>3.6395</v>
      </c>
      <c r="C169">
        <v>6.92</v>
      </c>
      <c r="D169">
        <v>1033</v>
      </c>
      <c r="E169">
        <v>252731</v>
      </c>
      <c r="G169">
        <f t="shared" si="4"/>
        <v>919814.47450000001</v>
      </c>
      <c r="H169">
        <f t="shared" si="5"/>
        <v>1748898.52</v>
      </c>
    </row>
    <row r="170" spans="1:8" x14ac:dyDescent="0.25">
      <c r="A170" s="1">
        <v>43299</v>
      </c>
      <c r="B170">
        <v>3.8468333333333335</v>
      </c>
      <c r="C170">
        <v>7.17</v>
      </c>
      <c r="D170">
        <v>1033</v>
      </c>
      <c r="E170">
        <v>251699</v>
      </c>
      <c r="G170">
        <f t="shared" si="4"/>
        <v>968244.1031666667</v>
      </c>
      <c r="H170">
        <f t="shared" si="5"/>
        <v>1804681.83</v>
      </c>
    </row>
    <row r="171" spans="1:8" x14ac:dyDescent="0.25">
      <c r="A171" s="1">
        <v>43300</v>
      </c>
      <c r="B171">
        <v>4.3469999999999995</v>
      </c>
      <c r="C171">
        <v>8.3800000000000008</v>
      </c>
      <c r="D171">
        <v>1033</v>
      </c>
      <c r="E171">
        <v>215622</v>
      </c>
      <c r="G171">
        <f t="shared" si="4"/>
        <v>937308.83399999992</v>
      </c>
      <c r="H171">
        <f t="shared" si="5"/>
        <v>1806912.36</v>
      </c>
    </row>
    <row r="172" spans="1:8" x14ac:dyDescent="0.25">
      <c r="A172" s="1">
        <v>43301</v>
      </c>
      <c r="B172">
        <v>4.9399999999999995</v>
      </c>
      <c r="C172">
        <v>9.17</v>
      </c>
      <c r="D172">
        <v>1033</v>
      </c>
      <c r="E172">
        <v>255259</v>
      </c>
      <c r="G172">
        <f t="shared" si="4"/>
        <v>1260979.46</v>
      </c>
      <c r="H172">
        <f t="shared" si="5"/>
        <v>2340725.0299999998</v>
      </c>
    </row>
    <row r="173" spans="1:8" x14ac:dyDescent="0.25">
      <c r="A173" s="1">
        <v>43302</v>
      </c>
      <c r="B173">
        <v>3.6098333333333334</v>
      </c>
      <c r="C173">
        <v>6.59</v>
      </c>
      <c r="D173">
        <v>1033</v>
      </c>
      <c r="E173">
        <v>225701</v>
      </c>
      <c r="G173">
        <f t="shared" si="4"/>
        <v>814742.99316666671</v>
      </c>
      <c r="H173">
        <f t="shared" si="5"/>
        <v>1487369.59</v>
      </c>
    </row>
    <row r="174" spans="1:8" x14ac:dyDescent="0.25">
      <c r="A174" s="1">
        <v>43303</v>
      </c>
      <c r="B174">
        <v>3.2891666666666666</v>
      </c>
      <c r="C174">
        <v>6.01</v>
      </c>
      <c r="D174">
        <v>1033</v>
      </c>
      <c r="E174">
        <v>200547</v>
      </c>
      <c r="G174">
        <f t="shared" si="4"/>
        <v>659632.50749999995</v>
      </c>
      <c r="H174">
        <f t="shared" si="5"/>
        <v>1205287.47</v>
      </c>
    </row>
    <row r="175" spans="1:8" x14ac:dyDescent="0.25">
      <c r="A175" s="1">
        <v>43304</v>
      </c>
      <c r="B175">
        <v>3.3486666666666665</v>
      </c>
      <c r="C175">
        <v>6.5100000000000007</v>
      </c>
      <c r="D175">
        <v>1033</v>
      </c>
      <c r="E175">
        <v>255881</v>
      </c>
      <c r="G175">
        <f t="shared" si="4"/>
        <v>856860.17533333332</v>
      </c>
      <c r="H175">
        <f t="shared" si="5"/>
        <v>1665785.3100000003</v>
      </c>
    </row>
    <row r="176" spans="1:8" x14ac:dyDescent="0.25">
      <c r="A176" s="1">
        <v>43305</v>
      </c>
      <c r="B176">
        <v>3.5498333333333334</v>
      </c>
      <c r="C176">
        <v>6.79</v>
      </c>
      <c r="D176">
        <v>1033</v>
      </c>
      <c r="E176">
        <v>254067</v>
      </c>
      <c r="G176">
        <f t="shared" si="4"/>
        <v>901895.50549999997</v>
      </c>
      <c r="H176">
        <f t="shared" si="5"/>
        <v>1725114.93</v>
      </c>
    </row>
    <row r="177" spans="1:8" x14ac:dyDescent="0.25">
      <c r="A177" s="1">
        <v>43306</v>
      </c>
      <c r="B177">
        <v>3.4076666666666666</v>
      </c>
      <c r="C177">
        <v>6.61</v>
      </c>
      <c r="D177">
        <v>1033</v>
      </c>
      <c r="E177">
        <v>256169</v>
      </c>
      <c r="G177">
        <f t="shared" si="4"/>
        <v>872938.56233333331</v>
      </c>
      <c r="H177">
        <f t="shared" si="5"/>
        <v>1693277.09</v>
      </c>
    </row>
    <row r="178" spans="1:8" x14ac:dyDescent="0.25">
      <c r="A178" s="1">
        <v>43307</v>
      </c>
      <c r="B178">
        <v>3.4203333333333332</v>
      </c>
      <c r="C178">
        <v>6.6199999999999992</v>
      </c>
      <c r="D178">
        <v>1033</v>
      </c>
      <c r="E178">
        <v>259762</v>
      </c>
      <c r="G178">
        <f t="shared" si="4"/>
        <v>888472.62733333325</v>
      </c>
      <c r="H178">
        <f t="shared" si="5"/>
        <v>1719624.4399999997</v>
      </c>
    </row>
    <row r="179" spans="1:8" x14ac:dyDescent="0.25">
      <c r="A179" s="1">
        <v>43308</v>
      </c>
      <c r="B179">
        <v>3.7084999999999999</v>
      </c>
      <c r="C179">
        <v>7.24</v>
      </c>
      <c r="D179">
        <v>1033</v>
      </c>
      <c r="E179">
        <v>258131</v>
      </c>
      <c r="G179">
        <f t="shared" si="4"/>
        <v>957278.81349999993</v>
      </c>
      <c r="H179">
        <f t="shared" si="5"/>
        <v>1868868.44</v>
      </c>
    </row>
    <row r="180" spans="1:8" x14ac:dyDescent="0.25">
      <c r="A180" s="1">
        <v>43309</v>
      </c>
      <c r="B180">
        <v>3.4396666666666667</v>
      </c>
      <c r="C180">
        <v>6.6000000000000005</v>
      </c>
      <c r="D180">
        <v>1033</v>
      </c>
      <c r="E180">
        <v>229380</v>
      </c>
      <c r="G180">
        <f t="shared" si="4"/>
        <v>788990.74</v>
      </c>
      <c r="H180">
        <f t="shared" si="5"/>
        <v>1513908.0000000002</v>
      </c>
    </row>
    <row r="181" spans="1:8" x14ac:dyDescent="0.25">
      <c r="A181" s="1">
        <v>43310</v>
      </c>
      <c r="B181">
        <v>3.3948333333333331</v>
      </c>
      <c r="C181">
        <v>6.2399999999999993</v>
      </c>
      <c r="D181">
        <v>1033</v>
      </c>
      <c r="E181">
        <v>202916</v>
      </c>
      <c r="G181">
        <f t="shared" si="4"/>
        <v>688866.00066666666</v>
      </c>
      <c r="H181">
        <f t="shared" si="5"/>
        <v>1266195.8399999999</v>
      </c>
    </row>
    <row r="182" spans="1:8" x14ac:dyDescent="0.25">
      <c r="A182" s="1">
        <v>43311</v>
      </c>
      <c r="B182">
        <v>3.6004999999999998</v>
      </c>
      <c r="C182">
        <v>6.99</v>
      </c>
      <c r="D182">
        <v>1033</v>
      </c>
      <c r="E182">
        <v>256731</v>
      </c>
      <c r="G182">
        <f t="shared" si="4"/>
        <v>924359.96549999993</v>
      </c>
      <c r="H182">
        <f t="shared" si="5"/>
        <v>1794549.69</v>
      </c>
    </row>
    <row r="183" spans="1:8" x14ac:dyDescent="0.25">
      <c r="A183" s="1">
        <v>43312</v>
      </c>
      <c r="B183">
        <v>3.4356666666666666</v>
      </c>
      <c r="C183">
        <v>6.78</v>
      </c>
      <c r="D183">
        <v>1033</v>
      </c>
      <c r="E183">
        <v>255518</v>
      </c>
      <c r="G183">
        <f t="shared" si="4"/>
        <v>877874.67533333332</v>
      </c>
      <c r="H183">
        <f t="shared" si="5"/>
        <v>1732412.04</v>
      </c>
    </row>
    <row r="184" spans="1:8" x14ac:dyDescent="0.25">
      <c r="A184" s="1">
        <v>43313</v>
      </c>
      <c r="B184">
        <v>4.0128333333333339</v>
      </c>
      <c r="C184">
        <v>7.61</v>
      </c>
      <c r="D184">
        <v>1035</v>
      </c>
      <c r="E184">
        <v>256269</v>
      </c>
      <c r="G184">
        <f t="shared" si="4"/>
        <v>1028364.7855000001</v>
      </c>
      <c r="H184">
        <f t="shared" si="5"/>
        <v>1950207.09</v>
      </c>
    </row>
    <row r="185" spans="1:8" x14ac:dyDescent="0.25">
      <c r="A185" s="1">
        <v>43314</v>
      </c>
      <c r="B185">
        <v>3.7063333333333333</v>
      </c>
      <c r="C185">
        <v>7.48</v>
      </c>
      <c r="D185">
        <v>1035</v>
      </c>
      <c r="E185">
        <v>261146</v>
      </c>
      <c r="G185">
        <f t="shared" si="4"/>
        <v>967894.12466666661</v>
      </c>
      <c r="H185">
        <f t="shared" si="5"/>
        <v>1953372.08</v>
      </c>
    </row>
    <row r="186" spans="1:8" x14ac:dyDescent="0.25">
      <c r="A186" s="1">
        <v>43315</v>
      </c>
      <c r="B186">
        <v>5.5293333333333328</v>
      </c>
      <c r="C186">
        <v>10.25</v>
      </c>
      <c r="D186">
        <v>1035</v>
      </c>
      <c r="E186">
        <v>259599</v>
      </c>
      <c r="G186">
        <f t="shared" si="4"/>
        <v>1435409.4039999999</v>
      </c>
      <c r="H186">
        <f t="shared" si="5"/>
        <v>2660889.75</v>
      </c>
    </row>
    <row r="187" spans="1:8" x14ac:dyDescent="0.25">
      <c r="A187" s="1">
        <v>43316</v>
      </c>
      <c r="B187">
        <v>4.1453333333333333</v>
      </c>
      <c r="C187">
        <v>7.89</v>
      </c>
      <c r="D187">
        <v>1035</v>
      </c>
      <c r="E187">
        <v>224055</v>
      </c>
      <c r="G187">
        <f t="shared" si="4"/>
        <v>928782.66</v>
      </c>
      <c r="H187">
        <f t="shared" si="5"/>
        <v>1767793.95</v>
      </c>
    </row>
    <row r="188" spans="1:8" x14ac:dyDescent="0.25">
      <c r="A188" s="1">
        <v>43317</v>
      </c>
      <c r="B188">
        <v>3.6228333333333333</v>
      </c>
      <c r="C188">
        <v>6.5500000000000007</v>
      </c>
      <c r="D188">
        <v>1035</v>
      </c>
      <c r="E188">
        <v>201989</v>
      </c>
      <c r="G188">
        <f t="shared" si="4"/>
        <v>731772.48216666665</v>
      </c>
      <c r="H188">
        <f t="shared" si="5"/>
        <v>1323027.9500000002</v>
      </c>
    </row>
    <row r="189" spans="1:8" x14ac:dyDescent="0.25">
      <c r="A189" s="1">
        <v>43318</v>
      </c>
      <c r="B189">
        <v>3.3806666666666669</v>
      </c>
      <c r="C189">
        <v>6.74</v>
      </c>
      <c r="D189">
        <v>1035</v>
      </c>
      <c r="E189">
        <v>260593</v>
      </c>
      <c r="G189">
        <f t="shared" si="4"/>
        <v>880978.06866666675</v>
      </c>
      <c r="H189">
        <f t="shared" si="5"/>
        <v>1756396.82</v>
      </c>
    </row>
    <row r="190" spans="1:8" x14ac:dyDescent="0.25">
      <c r="A190" s="1">
        <v>43319</v>
      </c>
      <c r="B190">
        <v>3.7663333333333333</v>
      </c>
      <c r="C190">
        <v>7.42</v>
      </c>
      <c r="D190">
        <v>1035</v>
      </c>
      <c r="E190">
        <v>257527</v>
      </c>
      <c r="G190">
        <f t="shared" si="4"/>
        <v>969932.52433333336</v>
      </c>
      <c r="H190">
        <f t="shared" si="5"/>
        <v>1910850.34</v>
      </c>
    </row>
    <row r="191" spans="1:8" x14ac:dyDescent="0.25">
      <c r="A191" s="1">
        <v>43320</v>
      </c>
      <c r="B191">
        <v>3.2386666666666666</v>
      </c>
      <c r="C191">
        <v>6.3</v>
      </c>
      <c r="D191">
        <v>1035</v>
      </c>
      <c r="E191">
        <v>259393</v>
      </c>
      <c r="G191">
        <f t="shared" si="4"/>
        <v>840087.4626666666</v>
      </c>
      <c r="H191">
        <f t="shared" si="5"/>
        <v>1634175.9</v>
      </c>
    </row>
    <row r="192" spans="1:8" x14ac:dyDescent="0.25">
      <c r="A192" s="1">
        <v>43321</v>
      </c>
      <c r="B192">
        <v>3.4226666666666667</v>
      </c>
      <c r="C192">
        <v>6.8599999999999994</v>
      </c>
      <c r="D192">
        <v>1035</v>
      </c>
      <c r="E192">
        <v>259770</v>
      </c>
      <c r="G192">
        <f t="shared" si="4"/>
        <v>889106.12</v>
      </c>
      <c r="H192">
        <f t="shared" si="5"/>
        <v>1782022.2</v>
      </c>
    </row>
    <row r="193" spans="1:8" x14ac:dyDescent="0.25">
      <c r="A193" s="1">
        <v>43322</v>
      </c>
      <c r="B193">
        <v>3.8796666666666666</v>
      </c>
      <c r="C193">
        <v>7.6499999999999995</v>
      </c>
      <c r="D193">
        <v>1035</v>
      </c>
      <c r="E193">
        <v>261682</v>
      </c>
      <c r="G193">
        <f t="shared" si="4"/>
        <v>1015238.9326666667</v>
      </c>
      <c r="H193">
        <f t="shared" si="5"/>
        <v>2001867.2999999998</v>
      </c>
    </row>
    <row r="194" spans="1:8" x14ac:dyDescent="0.25">
      <c r="A194" s="1">
        <v>43323</v>
      </c>
      <c r="B194">
        <v>3.1933333333333334</v>
      </c>
      <c r="C194">
        <v>6.3100000000000005</v>
      </c>
      <c r="D194">
        <v>1035</v>
      </c>
      <c r="E194">
        <v>233200</v>
      </c>
      <c r="G194">
        <f t="shared" si="4"/>
        <v>744685.33333333337</v>
      </c>
      <c r="H194">
        <f t="shared" si="5"/>
        <v>1471492</v>
      </c>
    </row>
    <row r="195" spans="1:8" x14ac:dyDescent="0.25">
      <c r="A195" s="1">
        <v>43324</v>
      </c>
      <c r="B195">
        <v>3.2949999999999999</v>
      </c>
      <c r="C195">
        <v>5.99</v>
      </c>
      <c r="D195">
        <v>1035</v>
      </c>
      <c r="E195">
        <v>208490</v>
      </c>
      <c r="G195">
        <f t="shared" ref="G195:G258" si="6">B195*E195</f>
        <v>686974.54999999993</v>
      </c>
      <c r="H195">
        <f t="shared" ref="H195:H258" si="7">C195*E195</f>
        <v>1248855.1000000001</v>
      </c>
    </row>
    <row r="196" spans="1:8" x14ac:dyDescent="0.25">
      <c r="A196" s="1">
        <v>43325</v>
      </c>
      <c r="B196">
        <v>3.4430000000000001</v>
      </c>
      <c r="C196">
        <v>6.9500000000000011</v>
      </c>
      <c r="D196">
        <v>1035</v>
      </c>
      <c r="E196">
        <v>261641</v>
      </c>
      <c r="G196">
        <f t="shared" si="6"/>
        <v>900829.96299999999</v>
      </c>
      <c r="H196">
        <f t="shared" si="7"/>
        <v>1818404.9500000002</v>
      </c>
    </row>
    <row r="197" spans="1:8" x14ac:dyDescent="0.25">
      <c r="A197" s="1">
        <v>43326</v>
      </c>
      <c r="B197">
        <v>3.8236666666666665</v>
      </c>
      <c r="C197">
        <v>7.39</v>
      </c>
      <c r="D197">
        <v>1035</v>
      </c>
      <c r="E197">
        <v>252246</v>
      </c>
      <c r="G197">
        <f t="shared" si="6"/>
        <v>964504.62199999997</v>
      </c>
      <c r="H197">
        <f t="shared" si="7"/>
        <v>1864097.94</v>
      </c>
    </row>
    <row r="198" spans="1:8" x14ac:dyDescent="0.25">
      <c r="A198" s="1">
        <v>43327</v>
      </c>
      <c r="B198">
        <v>3.7761666666666667</v>
      </c>
      <c r="C198">
        <v>7.4399999999999995</v>
      </c>
      <c r="D198">
        <v>1035</v>
      </c>
      <c r="E198">
        <v>263877</v>
      </c>
      <c r="G198">
        <f t="shared" si="6"/>
        <v>996443.53150000004</v>
      </c>
      <c r="H198">
        <f t="shared" si="7"/>
        <v>1963244.88</v>
      </c>
    </row>
    <row r="199" spans="1:8" x14ac:dyDescent="0.25">
      <c r="A199" s="1">
        <v>43328</v>
      </c>
      <c r="B199">
        <v>4.8261666666666665</v>
      </c>
      <c r="C199">
        <v>9.32</v>
      </c>
      <c r="D199">
        <v>1035</v>
      </c>
      <c r="E199">
        <v>260473</v>
      </c>
      <c r="G199">
        <f t="shared" si="6"/>
        <v>1257086.1101666666</v>
      </c>
      <c r="H199">
        <f t="shared" si="7"/>
        <v>2427608.36</v>
      </c>
    </row>
    <row r="200" spans="1:8" x14ac:dyDescent="0.25">
      <c r="A200" s="1">
        <v>43329</v>
      </c>
      <c r="B200">
        <v>4.4661666666666671</v>
      </c>
      <c r="C200">
        <v>8.34</v>
      </c>
      <c r="D200">
        <v>1035</v>
      </c>
      <c r="E200">
        <v>261017</v>
      </c>
      <c r="G200">
        <f t="shared" si="6"/>
        <v>1165745.4248333334</v>
      </c>
      <c r="H200">
        <f t="shared" si="7"/>
        <v>2176881.7799999998</v>
      </c>
    </row>
    <row r="201" spans="1:8" x14ac:dyDescent="0.25">
      <c r="A201" s="1">
        <v>43330</v>
      </c>
      <c r="B201">
        <v>4.4506666666666668</v>
      </c>
      <c r="C201">
        <v>8.6300000000000008</v>
      </c>
      <c r="D201">
        <v>1035</v>
      </c>
      <c r="E201">
        <v>232656</v>
      </c>
      <c r="G201">
        <f t="shared" si="6"/>
        <v>1035474.304</v>
      </c>
      <c r="H201">
        <f t="shared" si="7"/>
        <v>2007821.2800000003</v>
      </c>
    </row>
    <row r="202" spans="1:8" x14ac:dyDescent="0.25">
      <c r="A202" s="1">
        <v>43331</v>
      </c>
      <c r="B202">
        <v>3.7691666666666666</v>
      </c>
      <c r="C202">
        <v>6.88</v>
      </c>
      <c r="D202">
        <v>1035</v>
      </c>
      <c r="E202">
        <v>204290</v>
      </c>
      <c r="G202">
        <f t="shared" si="6"/>
        <v>770003.05833333335</v>
      </c>
      <c r="H202">
        <f t="shared" si="7"/>
        <v>1405515.2</v>
      </c>
    </row>
    <row r="203" spans="1:8" x14ac:dyDescent="0.25">
      <c r="A203" s="1">
        <v>43332</v>
      </c>
      <c r="B203">
        <v>4.9574999999999996</v>
      </c>
      <c r="C203">
        <v>9.24</v>
      </c>
      <c r="D203">
        <v>1035</v>
      </c>
      <c r="E203">
        <v>262781</v>
      </c>
      <c r="G203">
        <f t="shared" si="6"/>
        <v>1302736.8074999999</v>
      </c>
      <c r="H203">
        <f t="shared" si="7"/>
        <v>2428096.44</v>
      </c>
    </row>
    <row r="204" spans="1:8" x14ac:dyDescent="0.25">
      <c r="A204" s="1">
        <v>43333</v>
      </c>
      <c r="B204">
        <v>6.3776666666666673</v>
      </c>
      <c r="C204">
        <v>11.01</v>
      </c>
      <c r="D204">
        <v>1035</v>
      </c>
      <c r="E204">
        <v>260753</v>
      </c>
      <c r="G204">
        <f t="shared" si="6"/>
        <v>1662995.7163333334</v>
      </c>
      <c r="H204">
        <f t="shared" si="7"/>
        <v>2870890.53</v>
      </c>
    </row>
    <row r="205" spans="1:8" x14ac:dyDescent="0.25">
      <c r="A205" s="1">
        <v>43334</v>
      </c>
      <c r="B205">
        <v>5.0631666666666666</v>
      </c>
      <c r="C205">
        <v>9.25</v>
      </c>
      <c r="D205">
        <v>1035</v>
      </c>
      <c r="E205">
        <v>263473</v>
      </c>
      <c r="G205">
        <f t="shared" si="6"/>
        <v>1334007.7111666666</v>
      </c>
      <c r="H205">
        <f t="shared" si="7"/>
        <v>2437125.25</v>
      </c>
    </row>
    <row r="206" spans="1:8" x14ac:dyDescent="0.25">
      <c r="A206" s="1">
        <v>43335</v>
      </c>
      <c r="B206">
        <v>5.2169999999999996</v>
      </c>
      <c r="C206">
        <v>9.7100000000000009</v>
      </c>
      <c r="D206">
        <v>1035</v>
      </c>
      <c r="E206">
        <v>258951</v>
      </c>
      <c r="G206">
        <f t="shared" si="6"/>
        <v>1350947.3669999999</v>
      </c>
      <c r="H206">
        <f t="shared" si="7"/>
        <v>2514414.2100000004</v>
      </c>
    </row>
    <row r="207" spans="1:8" x14ac:dyDescent="0.25">
      <c r="A207" s="1">
        <v>43336</v>
      </c>
      <c r="B207">
        <v>6.572166666666666</v>
      </c>
      <c r="C207">
        <v>11.940000000000001</v>
      </c>
      <c r="D207">
        <v>1035</v>
      </c>
      <c r="E207">
        <v>257059</v>
      </c>
      <c r="G207">
        <f t="shared" si="6"/>
        <v>1689434.5911666665</v>
      </c>
      <c r="H207">
        <f t="shared" si="7"/>
        <v>3069284.4600000004</v>
      </c>
    </row>
    <row r="208" spans="1:8" x14ac:dyDescent="0.25">
      <c r="A208" s="1">
        <v>43337</v>
      </c>
      <c r="B208">
        <v>3.681</v>
      </c>
      <c r="C208">
        <v>7.08</v>
      </c>
      <c r="D208">
        <v>1035</v>
      </c>
      <c r="E208">
        <v>230738</v>
      </c>
      <c r="G208">
        <f t="shared" si="6"/>
        <v>849346.57799999998</v>
      </c>
      <c r="H208">
        <f t="shared" si="7"/>
        <v>1633625.04</v>
      </c>
    </row>
    <row r="209" spans="1:8" x14ac:dyDescent="0.25">
      <c r="A209" s="1">
        <v>43338</v>
      </c>
      <c r="B209">
        <v>3.8541666666666665</v>
      </c>
      <c r="C209">
        <v>7.1999999999999993</v>
      </c>
      <c r="D209">
        <v>1035</v>
      </c>
      <c r="E209">
        <v>202495</v>
      </c>
      <c r="G209">
        <f t="shared" si="6"/>
        <v>780449.47916666663</v>
      </c>
      <c r="H209">
        <f t="shared" si="7"/>
        <v>1457963.9999999998</v>
      </c>
    </row>
    <row r="210" spans="1:8" x14ac:dyDescent="0.25">
      <c r="A210" s="1">
        <v>43339</v>
      </c>
      <c r="B210">
        <v>4.5861666666666672</v>
      </c>
      <c r="C210">
        <v>8.74</v>
      </c>
      <c r="D210">
        <v>1035</v>
      </c>
      <c r="E210">
        <v>257163</v>
      </c>
      <c r="G210">
        <f t="shared" si="6"/>
        <v>1179392.3785000001</v>
      </c>
      <c r="H210">
        <f t="shared" si="7"/>
        <v>2247604.62</v>
      </c>
    </row>
    <row r="211" spans="1:8" x14ac:dyDescent="0.25">
      <c r="A211" s="1">
        <v>43340</v>
      </c>
      <c r="B211">
        <v>5.0941666666666663</v>
      </c>
      <c r="C211">
        <v>9.4600000000000009</v>
      </c>
      <c r="D211">
        <v>1035</v>
      </c>
      <c r="E211">
        <v>264602</v>
      </c>
      <c r="G211">
        <f t="shared" si="6"/>
        <v>1347926.6883333332</v>
      </c>
      <c r="H211">
        <f t="shared" si="7"/>
        <v>2503134.9200000004</v>
      </c>
    </row>
    <row r="212" spans="1:8" x14ac:dyDescent="0.25">
      <c r="A212" s="1">
        <v>43341</v>
      </c>
      <c r="B212">
        <v>4.6520000000000001</v>
      </c>
      <c r="C212">
        <v>8.5500000000000007</v>
      </c>
      <c r="D212">
        <v>1035</v>
      </c>
      <c r="E212">
        <v>263551</v>
      </c>
      <c r="G212">
        <f t="shared" si="6"/>
        <v>1226039.2520000001</v>
      </c>
      <c r="H212">
        <f t="shared" si="7"/>
        <v>2253361.0500000003</v>
      </c>
    </row>
    <row r="213" spans="1:8" x14ac:dyDescent="0.25">
      <c r="A213" s="1">
        <v>43342</v>
      </c>
      <c r="B213">
        <v>4.8479999999999999</v>
      </c>
      <c r="C213">
        <v>9.25</v>
      </c>
      <c r="D213">
        <v>1035</v>
      </c>
      <c r="E213">
        <v>261231</v>
      </c>
      <c r="G213">
        <f t="shared" si="6"/>
        <v>1266447.888</v>
      </c>
      <c r="H213">
        <f t="shared" si="7"/>
        <v>2416386.75</v>
      </c>
    </row>
    <row r="214" spans="1:8" x14ac:dyDescent="0.25">
      <c r="A214" s="1">
        <v>43343</v>
      </c>
      <c r="B214">
        <v>5.3448333333333329</v>
      </c>
      <c r="C214">
        <v>10.01</v>
      </c>
      <c r="D214">
        <v>1035</v>
      </c>
      <c r="E214">
        <v>258847</v>
      </c>
      <c r="G214">
        <f t="shared" si="6"/>
        <v>1383494.0738333333</v>
      </c>
      <c r="H214">
        <f t="shared" si="7"/>
        <v>2591058.4699999997</v>
      </c>
    </row>
    <row r="215" spans="1:8" x14ac:dyDescent="0.25">
      <c r="A215" s="1">
        <v>43344</v>
      </c>
      <c r="D215">
        <v>0</v>
      </c>
      <c r="G215">
        <f t="shared" si="6"/>
        <v>0</v>
      </c>
      <c r="H215">
        <f t="shared" si="7"/>
        <v>0</v>
      </c>
    </row>
    <row r="216" spans="1:8" x14ac:dyDescent="0.25">
      <c r="A216" s="1">
        <v>43345</v>
      </c>
      <c r="D216">
        <v>0</v>
      </c>
      <c r="G216">
        <f t="shared" si="6"/>
        <v>0</v>
      </c>
      <c r="H216">
        <f t="shared" si="7"/>
        <v>0</v>
      </c>
    </row>
    <row r="217" spans="1:8" x14ac:dyDescent="0.25">
      <c r="A217" s="1">
        <v>43346</v>
      </c>
      <c r="D217">
        <v>0</v>
      </c>
      <c r="G217">
        <f t="shared" si="6"/>
        <v>0</v>
      </c>
      <c r="H217">
        <f t="shared" si="7"/>
        <v>0</v>
      </c>
    </row>
    <row r="218" spans="1:8" x14ac:dyDescent="0.25">
      <c r="A218" s="1">
        <v>43347</v>
      </c>
      <c r="D218">
        <v>0</v>
      </c>
      <c r="G218">
        <f t="shared" si="6"/>
        <v>0</v>
      </c>
      <c r="H218">
        <f t="shared" si="7"/>
        <v>0</v>
      </c>
    </row>
    <row r="219" spans="1:8" x14ac:dyDescent="0.25">
      <c r="A219" s="1">
        <v>43348</v>
      </c>
      <c r="B219">
        <v>4.0129999999999999</v>
      </c>
      <c r="C219">
        <v>8.0399999999999991</v>
      </c>
      <c r="D219">
        <v>1035</v>
      </c>
      <c r="E219">
        <v>262875</v>
      </c>
      <c r="G219">
        <f t="shared" si="6"/>
        <v>1054917.375</v>
      </c>
      <c r="H219">
        <f t="shared" si="7"/>
        <v>2113515</v>
      </c>
    </row>
    <row r="220" spans="1:8" x14ac:dyDescent="0.25">
      <c r="A220" s="1">
        <v>43349</v>
      </c>
      <c r="B220">
        <v>4.4779999999999998</v>
      </c>
      <c r="C220">
        <v>8.6900000000000013</v>
      </c>
      <c r="D220">
        <v>1035</v>
      </c>
      <c r="E220">
        <v>262251</v>
      </c>
      <c r="G220">
        <f t="shared" si="6"/>
        <v>1174359.9779999999</v>
      </c>
      <c r="H220">
        <f t="shared" si="7"/>
        <v>2278961.1900000004</v>
      </c>
    </row>
    <row r="221" spans="1:8" x14ac:dyDescent="0.25">
      <c r="A221" s="1">
        <v>43350</v>
      </c>
      <c r="B221">
        <v>4.7431666666666663</v>
      </c>
      <c r="C221">
        <v>9.0399999999999991</v>
      </c>
      <c r="D221">
        <v>1035</v>
      </c>
      <c r="E221">
        <v>262241</v>
      </c>
      <c r="G221">
        <f t="shared" si="6"/>
        <v>1243852.7698333333</v>
      </c>
      <c r="H221">
        <f t="shared" si="7"/>
        <v>2370658.6399999997</v>
      </c>
    </row>
    <row r="222" spans="1:8" x14ac:dyDescent="0.25">
      <c r="A222" s="1">
        <v>43351</v>
      </c>
      <c r="B222">
        <v>3.9948333333333332</v>
      </c>
      <c r="C222">
        <v>7.9799999999999995</v>
      </c>
      <c r="D222">
        <v>1035</v>
      </c>
      <c r="E222">
        <v>230455</v>
      </c>
      <c r="G222">
        <f t="shared" si="6"/>
        <v>920629.3158333333</v>
      </c>
      <c r="H222">
        <f t="shared" si="7"/>
        <v>1839030.9</v>
      </c>
    </row>
    <row r="223" spans="1:8" x14ac:dyDescent="0.25">
      <c r="A223" s="1">
        <v>43352</v>
      </c>
      <c r="B223">
        <v>3.4728333333333334</v>
      </c>
      <c r="C223">
        <v>7.03</v>
      </c>
      <c r="D223">
        <v>1035</v>
      </c>
      <c r="E223">
        <v>199354</v>
      </c>
      <c r="G223">
        <f t="shared" si="6"/>
        <v>692323.2163333334</v>
      </c>
      <c r="H223">
        <f t="shared" si="7"/>
        <v>1401458.62</v>
      </c>
    </row>
    <row r="224" spans="1:8" x14ac:dyDescent="0.25">
      <c r="A224" s="1">
        <v>43353</v>
      </c>
      <c r="B224">
        <v>3.8803333333333332</v>
      </c>
      <c r="C224">
        <v>7.8299999999999992</v>
      </c>
      <c r="D224">
        <v>1035</v>
      </c>
      <c r="E224">
        <v>252111</v>
      </c>
      <c r="G224">
        <f t="shared" si="6"/>
        <v>978274.71699999995</v>
      </c>
      <c r="H224">
        <f t="shared" si="7"/>
        <v>1974029.13</v>
      </c>
    </row>
    <row r="225" spans="1:8" x14ac:dyDescent="0.25">
      <c r="A225" s="1">
        <v>43354</v>
      </c>
      <c r="B225">
        <v>4.4479999999999995</v>
      </c>
      <c r="C225">
        <v>8.6</v>
      </c>
      <c r="D225">
        <v>1035</v>
      </c>
      <c r="E225">
        <v>255106</v>
      </c>
      <c r="G225">
        <f t="shared" si="6"/>
        <v>1134711.4879999999</v>
      </c>
      <c r="H225">
        <f t="shared" si="7"/>
        <v>2193911.6</v>
      </c>
    </row>
    <row r="226" spans="1:8" x14ac:dyDescent="0.25">
      <c r="A226" s="1">
        <v>43355</v>
      </c>
      <c r="B226">
        <v>2.6676666666666669</v>
      </c>
      <c r="C226">
        <v>5.6800000000000006</v>
      </c>
      <c r="D226">
        <v>1035</v>
      </c>
      <c r="E226">
        <v>55318</v>
      </c>
      <c r="G226">
        <f t="shared" si="6"/>
        <v>147569.98466666669</v>
      </c>
      <c r="H226">
        <f t="shared" si="7"/>
        <v>314206.24000000005</v>
      </c>
    </row>
    <row r="227" spans="1:8" x14ac:dyDescent="0.25">
      <c r="A227" s="1">
        <v>43356</v>
      </c>
      <c r="D227">
        <v>0</v>
      </c>
      <c r="G227">
        <f t="shared" si="6"/>
        <v>0</v>
      </c>
      <c r="H227">
        <f t="shared" si="7"/>
        <v>0</v>
      </c>
    </row>
    <row r="228" spans="1:8" x14ac:dyDescent="0.25">
      <c r="A228" s="1">
        <v>43357</v>
      </c>
      <c r="D228">
        <v>0</v>
      </c>
      <c r="G228">
        <f t="shared" si="6"/>
        <v>0</v>
      </c>
      <c r="H228">
        <f t="shared" si="7"/>
        <v>0</v>
      </c>
    </row>
    <row r="229" spans="1:8" x14ac:dyDescent="0.25">
      <c r="A229" s="1">
        <v>43358</v>
      </c>
      <c r="B229">
        <v>4.0305</v>
      </c>
      <c r="C229">
        <v>8.17</v>
      </c>
      <c r="D229">
        <v>1036</v>
      </c>
      <c r="E229">
        <v>231352</v>
      </c>
      <c r="G229">
        <f t="shared" si="6"/>
        <v>932464.23600000003</v>
      </c>
      <c r="H229">
        <f t="shared" si="7"/>
        <v>1890145.84</v>
      </c>
    </row>
    <row r="230" spans="1:8" x14ac:dyDescent="0.25">
      <c r="A230" s="1">
        <v>43359</v>
      </c>
      <c r="B230">
        <v>3.5020000000000002</v>
      </c>
      <c r="C230">
        <v>7.16</v>
      </c>
      <c r="D230">
        <v>1036</v>
      </c>
      <c r="E230">
        <v>207723</v>
      </c>
      <c r="G230">
        <f t="shared" si="6"/>
        <v>727445.946</v>
      </c>
      <c r="H230">
        <f t="shared" si="7"/>
        <v>1487296.68</v>
      </c>
    </row>
    <row r="231" spans="1:8" x14ac:dyDescent="0.25">
      <c r="A231" s="1">
        <v>43360</v>
      </c>
      <c r="B231">
        <v>3.8106666666666666</v>
      </c>
      <c r="C231">
        <v>7.4300000000000006</v>
      </c>
      <c r="D231">
        <v>1036</v>
      </c>
      <c r="E231">
        <v>258555</v>
      </c>
      <c r="G231">
        <f t="shared" si="6"/>
        <v>985266.92</v>
      </c>
      <c r="H231">
        <f t="shared" si="7"/>
        <v>1921063.6500000001</v>
      </c>
    </row>
    <row r="232" spans="1:8" x14ac:dyDescent="0.25">
      <c r="A232" s="1">
        <v>43361</v>
      </c>
      <c r="B232">
        <v>4.4604999999999997</v>
      </c>
      <c r="C232">
        <v>8.4599999999999991</v>
      </c>
      <c r="D232">
        <v>1036</v>
      </c>
      <c r="E232">
        <v>260477</v>
      </c>
      <c r="G232">
        <f t="shared" si="6"/>
        <v>1161857.6584999999</v>
      </c>
      <c r="H232">
        <f t="shared" si="7"/>
        <v>2203635.42</v>
      </c>
    </row>
    <row r="233" spans="1:8" x14ac:dyDescent="0.25">
      <c r="A233" s="1">
        <v>43362</v>
      </c>
      <c r="B233">
        <v>4.4203333333333337</v>
      </c>
      <c r="C233">
        <v>8.41</v>
      </c>
      <c r="D233">
        <v>1036</v>
      </c>
      <c r="E233">
        <v>262741</v>
      </c>
      <c r="G233">
        <f t="shared" si="6"/>
        <v>1161402.8003333334</v>
      </c>
      <c r="H233">
        <f t="shared" si="7"/>
        <v>2209651.81</v>
      </c>
    </row>
    <row r="234" spans="1:8" x14ac:dyDescent="0.25">
      <c r="A234" s="1">
        <v>43363</v>
      </c>
      <c r="B234">
        <v>4.8608333333333329</v>
      </c>
      <c r="C234">
        <v>9.16</v>
      </c>
      <c r="D234">
        <v>1036</v>
      </c>
      <c r="E234">
        <v>262418</v>
      </c>
      <c r="G234">
        <f t="shared" si="6"/>
        <v>1275570.1616666666</v>
      </c>
      <c r="H234">
        <f t="shared" si="7"/>
        <v>2403748.88</v>
      </c>
    </row>
    <row r="235" spans="1:8" x14ac:dyDescent="0.25">
      <c r="A235" s="1">
        <v>43364</v>
      </c>
      <c r="B235">
        <v>4.9004999999999992</v>
      </c>
      <c r="C235">
        <v>9.4600000000000009</v>
      </c>
      <c r="D235">
        <v>1036</v>
      </c>
      <c r="E235">
        <v>259502</v>
      </c>
      <c r="G235">
        <f t="shared" si="6"/>
        <v>1271689.5509999997</v>
      </c>
      <c r="H235">
        <f t="shared" si="7"/>
        <v>2454888.9200000004</v>
      </c>
    </row>
    <row r="236" spans="1:8" x14ac:dyDescent="0.25">
      <c r="A236" s="1">
        <v>43365</v>
      </c>
      <c r="B236">
        <v>4.67</v>
      </c>
      <c r="C236">
        <v>9.35</v>
      </c>
      <c r="D236">
        <v>1036</v>
      </c>
      <c r="E236">
        <v>226980</v>
      </c>
      <c r="G236">
        <f t="shared" si="6"/>
        <v>1059996.6000000001</v>
      </c>
      <c r="H236">
        <f t="shared" si="7"/>
        <v>2122263</v>
      </c>
    </row>
    <row r="237" spans="1:8" x14ac:dyDescent="0.25">
      <c r="A237" s="1">
        <v>43366</v>
      </c>
      <c r="B237">
        <v>3.2305000000000001</v>
      </c>
      <c r="C237">
        <v>6.01</v>
      </c>
      <c r="D237">
        <v>1036</v>
      </c>
      <c r="E237">
        <v>176395</v>
      </c>
      <c r="G237">
        <f t="shared" si="6"/>
        <v>569844.04749999999</v>
      </c>
      <c r="H237">
        <f t="shared" si="7"/>
        <v>1060133.95</v>
      </c>
    </row>
    <row r="238" spans="1:8" x14ac:dyDescent="0.25">
      <c r="A238" s="1">
        <v>43367</v>
      </c>
      <c r="B238">
        <v>4.371833333333333</v>
      </c>
      <c r="C238">
        <v>8.51</v>
      </c>
      <c r="D238">
        <v>1036</v>
      </c>
      <c r="E238">
        <v>259323</v>
      </c>
      <c r="G238">
        <f t="shared" si="6"/>
        <v>1133716.9354999999</v>
      </c>
      <c r="H238">
        <f t="shared" si="7"/>
        <v>2206838.73</v>
      </c>
    </row>
    <row r="239" spans="1:8" x14ac:dyDescent="0.25">
      <c r="A239" s="1">
        <v>43368</v>
      </c>
      <c r="B239">
        <v>3.7614999999999998</v>
      </c>
      <c r="C239">
        <v>7.31</v>
      </c>
      <c r="D239">
        <v>1036</v>
      </c>
      <c r="E239">
        <v>260049</v>
      </c>
      <c r="G239">
        <f t="shared" si="6"/>
        <v>978174.31349999993</v>
      </c>
      <c r="H239">
        <f t="shared" si="7"/>
        <v>1900958.19</v>
      </c>
    </row>
    <row r="240" spans="1:8" x14ac:dyDescent="0.25">
      <c r="A240" s="1">
        <v>43369</v>
      </c>
      <c r="B240">
        <v>3.9979999999999998</v>
      </c>
      <c r="C240">
        <v>7.68</v>
      </c>
      <c r="D240">
        <v>1036</v>
      </c>
      <c r="E240">
        <v>260252</v>
      </c>
      <c r="G240">
        <f t="shared" si="6"/>
        <v>1040487.4959999999</v>
      </c>
      <c r="H240">
        <f t="shared" si="7"/>
        <v>1998735.3599999999</v>
      </c>
    </row>
    <row r="241" spans="1:8" x14ac:dyDescent="0.25">
      <c r="A241" s="1">
        <v>43370</v>
      </c>
      <c r="B241">
        <v>4.6868333333333334</v>
      </c>
      <c r="C241">
        <v>8.5500000000000007</v>
      </c>
      <c r="D241">
        <v>1036</v>
      </c>
      <c r="E241">
        <v>257868</v>
      </c>
      <c r="G241">
        <f t="shared" si="6"/>
        <v>1208584.338</v>
      </c>
      <c r="H241">
        <f t="shared" si="7"/>
        <v>2204771.4000000004</v>
      </c>
    </row>
    <row r="242" spans="1:8" x14ac:dyDescent="0.25">
      <c r="A242" s="1">
        <v>43371</v>
      </c>
      <c r="B242">
        <v>4.7544999999999993</v>
      </c>
      <c r="C242">
        <v>8.870000000000001</v>
      </c>
      <c r="D242">
        <v>1036</v>
      </c>
      <c r="E242">
        <v>261189</v>
      </c>
      <c r="G242">
        <f t="shared" si="6"/>
        <v>1241823.1004999997</v>
      </c>
      <c r="H242">
        <f t="shared" si="7"/>
        <v>2316746.4300000002</v>
      </c>
    </row>
    <row r="243" spans="1:8" x14ac:dyDescent="0.25">
      <c r="A243" s="1">
        <v>43372</v>
      </c>
      <c r="B243">
        <v>3.3796666666666666</v>
      </c>
      <c r="C243">
        <v>6.69</v>
      </c>
      <c r="D243">
        <v>1036</v>
      </c>
      <c r="E243">
        <v>226851</v>
      </c>
      <c r="G243">
        <f t="shared" si="6"/>
        <v>766680.76300000004</v>
      </c>
      <c r="H243">
        <f t="shared" si="7"/>
        <v>1517633.1900000002</v>
      </c>
    </row>
    <row r="244" spans="1:8" x14ac:dyDescent="0.25">
      <c r="A244" s="1">
        <v>43373</v>
      </c>
      <c r="B244">
        <v>3.0766666666666667</v>
      </c>
      <c r="C244">
        <v>5.74</v>
      </c>
      <c r="D244">
        <v>1036</v>
      </c>
      <c r="E244">
        <v>202110</v>
      </c>
      <c r="G244">
        <f t="shared" si="6"/>
        <v>621825.1</v>
      </c>
      <c r="H244">
        <f t="shared" si="7"/>
        <v>1160111.4000000001</v>
      </c>
    </row>
    <row r="245" spans="1:8" x14ac:dyDescent="0.25">
      <c r="A245" s="1">
        <v>43374</v>
      </c>
      <c r="B245">
        <v>4.2208333333333332</v>
      </c>
      <c r="C245">
        <v>8.39</v>
      </c>
      <c r="D245">
        <v>1036</v>
      </c>
      <c r="E245">
        <v>228460</v>
      </c>
      <c r="G245">
        <f t="shared" si="6"/>
        <v>964291.58333333326</v>
      </c>
      <c r="H245">
        <f t="shared" si="7"/>
        <v>1916779.4000000001</v>
      </c>
    </row>
    <row r="246" spans="1:8" x14ac:dyDescent="0.25">
      <c r="A246" s="1">
        <v>43375</v>
      </c>
      <c r="B246">
        <v>4.2185000000000006</v>
      </c>
      <c r="C246">
        <v>8.68</v>
      </c>
      <c r="D246">
        <v>1036</v>
      </c>
      <c r="E246">
        <v>192711</v>
      </c>
      <c r="G246">
        <f t="shared" si="6"/>
        <v>812951.35350000008</v>
      </c>
      <c r="H246">
        <f t="shared" si="7"/>
        <v>1672731.48</v>
      </c>
    </row>
    <row r="247" spans="1:8" x14ac:dyDescent="0.25">
      <c r="A247" s="1">
        <v>43376</v>
      </c>
      <c r="B247">
        <v>5.42</v>
      </c>
      <c r="C247">
        <v>10.42</v>
      </c>
      <c r="D247">
        <v>1036</v>
      </c>
      <c r="E247">
        <v>222998</v>
      </c>
      <c r="G247">
        <f t="shared" si="6"/>
        <v>1208649.1599999999</v>
      </c>
      <c r="H247">
        <f t="shared" si="7"/>
        <v>2323639.16</v>
      </c>
    </row>
    <row r="248" spans="1:8" x14ac:dyDescent="0.25">
      <c r="A248" s="1">
        <v>43377</v>
      </c>
      <c r="B248">
        <v>4.8884999999999996</v>
      </c>
      <c r="C248">
        <v>9.25</v>
      </c>
      <c r="D248">
        <v>1036</v>
      </c>
      <c r="E248">
        <v>258811</v>
      </c>
      <c r="G248">
        <f t="shared" si="6"/>
        <v>1265197.5734999999</v>
      </c>
      <c r="H248">
        <f t="shared" si="7"/>
        <v>2394001.75</v>
      </c>
    </row>
    <row r="249" spans="1:8" x14ac:dyDescent="0.25">
      <c r="A249" s="1">
        <v>43378</v>
      </c>
      <c r="B249">
        <v>5.2751666666666663</v>
      </c>
      <c r="C249">
        <v>9.86</v>
      </c>
      <c r="D249">
        <v>1036</v>
      </c>
      <c r="E249">
        <v>198256</v>
      </c>
      <c r="G249">
        <f t="shared" si="6"/>
        <v>1045833.4426666666</v>
      </c>
      <c r="H249">
        <f t="shared" si="7"/>
        <v>1954804.16</v>
      </c>
    </row>
    <row r="250" spans="1:8" x14ac:dyDescent="0.25">
      <c r="A250" s="1">
        <v>43379</v>
      </c>
      <c r="B250">
        <v>5.5708333333333337</v>
      </c>
      <c r="C250">
        <v>10.38</v>
      </c>
      <c r="D250">
        <v>1036</v>
      </c>
      <c r="E250">
        <v>229738</v>
      </c>
      <c r="G250">
        <f t="shared" si="6"/>
        <v>1279832.1083333334</v>
      </c>
      <c r="H250">
        <f t="shared" si="7"/>
        <v>2384680.4400000004</v>
      </c>
    </row>
    <row r="251" spans="1:8" x14ac:dyDescent="0.25">
      <c r="A251" s="1">
        <v>43380</v>
      </c>
      <c r="B251">
        <v>3.9590000000000001</v>
      </c>
      <c r="C251">
        <v>7.5600000000000005</v>
      </c>
      <c r="D251">
        <v>1036</v>
      </c>
      <c r="E251">
        <v>204856</v>
      </c>
      <c r="G251">
        <f t="shared" si="6"/>
        <v>811024.90399999998</v>
      </c>
      <c r="H251">
        <f t="shared" si="7"/>
        <v>1548711.36</v>
      </c>
    </row>
    <row r="252" spans="1:8" x14ac:dyDescent="0.25">
      <c r="A252" s="1">
        <v>43381</v>
      </c>
      <c r="B252">
        <v>3.2805000000000004</v>
      </c>
      <c r="C252">
        <v>6.7299999999999995</v>
      </c>
      <c r="D252">
        <v>1036</v>
      </c>
      <c r="E252">
        <v>256058</v>
      </c>
      <c r="G252">
        <f t="shared" si="6"/>
        <v>839998.26900000009</v>
      </c>
      <c r="H252">
        <f t="shared" si="7"/>
        <v>1723270.3399999999</v>
      </c>
    </row>
    <row r="253" spans="1:8" x14ac:dyDescent="0.25">
      <c r="A253" s="1">
        <v>43382</v>
      </c>
      <c r="B253">
        <v>4.819</v>
      </c>
      <c r="C253">
        <v>8.83</v>
      </c>
      <c r="D253">
        <v>1036</v>
      </c>
      <c r="E253">
        <v>258969</v>
      </c>
      <c r="G253">
        <f t="shared" si="6"/>
        <v>1247971.611</v>
      </c>
      <c r="H253">
        <f t="shared" si="7"/>
        <v>2286696.27</v>
      </c>
    </row>
    <row r="254" spans="1:8" x14ac:dyDescent="0.25">
      <c r="A254" s="1">
        <v>43383</v>
      </c>
      <c r="B254">
        <v>5.1443333333333339</v>
      </c>
      <c r="C254">
        <v>9.5200000000000014</v>
      </c>
      <c r="D254">
        <v>1036</v>
      </c>
      <c r="E254">
        <v>259666</v>
      </c>
      <c r="G254">
        <f t="shared" si="6"/>
        <v>1335808.4593333334</v>
      </c>
      <c r="H254">
        <f t="shared" si="7"/>
        <v>2472020.3200000003</v>
      </c>
    </row>
    <row r="255" spans="1:8" x14ac:dyDescent="0.25">
      <c r="A255" s="1">
        <v>43384</v>
      </c>
      <c r="B255">
        <v>3.9939999999999998</v>
      </c>
      <c r="C255">
        <v>7.7399999999999993</v>
      </c>
      <c r="D255">
        <v>1036</v>
      </c>
      <c r="E255">
        <v>254519</v>
      </c>
      <c r="G255">
        <f t="shared" si="6"/>
        <v>1016548.8859999999</v>
      </c>
      <c r="H255">
        <f t="shared" si="7"/>
        <v>1969977.0599999998</v>
      </c>
    </row>
    <row r="256" spans="1:8" x14ac:dyDescent="0.25">
      <c r="A256" s="1">
        <v>43385</v>
      </c>
      <c r="B256">
        <v>4.7206666666666672</v>
      </c>
      <c r="C256">
        <v>8.75</v>
      </c>
      <c r="D256">
        <v>1036</v>
      </c>
      <c r="E256">
        <v>258618</v>
      </c>
      <c r="G256">
        <f t="shared" si="6"/>
        <v>1220849.3720000002</v>
      </c>
      <c r="H256">
        <f t="shared" si="7"/>
        <v>2262907.5</v>
      </c>
    </row>
    <row r="257" spans="1:8" x14ac:dyDescent="0.25">
      <c r="A257" s="1">
        <v>43386</v>
      </c>
      <c r="B257">
        <v>3.9279999999999999</v>
      </c>
      <c r="C257">
        <v>7.93</v>
      </c>
      <c r="D257">
        <v>1036</v>
      </c>
      <c r="E257">
        <v>228670</v>
      </c>
      <c r="G257">
        <f t="shared" si="6"/>
        <v>898215.76</v>
      </c>
      <c r="H257">
        <f t="shared" si="7"/>
        <v>1813353.0999999999</v>
      </c>
    </row>
    <row r="258" spans="1:8" x14ac:dyDescent="0.25">
      <c r="A258" s="1">
        <v>43387</v>
      </c>
      <c r="B258">
        <v>3.109666666666667</v>
      </c>
      <c r="C258">
        <v>5.96</v>
      </c>
      <c r="D258">
        <v>1036</v>
      </c>
      <c r="E258">
        <v>203326</v>
      </c>
      <c r="G258">
        <f t="shared" si="6"/>
        <v>632276.08466666669</v>
      </c>
      <c r="H258">
        <f t="shared" si="7"/>
        <v>1211822.96</v>
      </c>
    </row>
    <row r="259" spans="1:8" x14ac:dyDescent="0.25">
      <c r="A259" s="1">
        <v>43388</v>
      </c>
      <c r="B259">
        <v>3.9736666666666665</v>
      </c>
      <c r="C259">
        <v>7.84</v>
      </c>
      <c r="D259">
        <v>1036</v>
      </c>
      <c r="E259">
        <v>258333</v>
      </c>
      <c r="G259">
        <f t="shared" ref="G259:G322" si="8">B259*E259</f>
        <v>1026529.2309999999</v>
      </c>
      <c r="H259">
        <f t="shared" ref="H259:H322" si="9">C259*E259</f>
        <v>2025330.72</v>
      </c>
    </row>
    <row r="260" spans="1:8" x14ac:dyDescent="0.25">
      <c r="A260" s="1">
        <v>43389</v>
      </c>
      <c r="B260">
        <v>3.7949999999999999</v>
      </c>
      <c r="C260">
        <v>7.16</v>
      </c>
      <c r="D260">
        <v>1036</v>
      </c>
      <c r="E260">
        <v>255793</v>
      </c>
      <c r="G260">
        <f t="shared" si="8"/>
        <v>970734.43499999994</v>
      </c>
      <c r="H260">
        <f t="shared" si="9"/>
        <v>1831477.8800000001</v>
      </c>
    </row>
    <row r="261" spans="1:8" x14ac:dyDescent="0.25">
      <c r="A261" s="1">
        <v>43390</v>
      </c>
      <c r="B261">
        <v>3.7308333333333334</v>
      </c>
      <c r="C261">
        <v>7.48</v>
      </c>
      <c r="D261">
        <v>1036</v>
      </c>
      <c r="E261">
        <v>257216</v>
      </c>
      <c r="G261">
        <f t="shared" si="8"/>
        <v>959630.02666666673</v>
      </c>
      <c r="H261">
        <f t="shared" si="9"/>
        <v>1923975.6800000002</v>
      </c>
    </row>
    <row r="262" spans="1:8" x14ac:dyDescent="0.25">
      <c r="A262" s="1">
        <v>43391</v>
      </c>
      <c r="B262">
        <v>4.7901666666666669</v>
      </c>
      <c r="C262">
        <v>8.64</v>
      </c>
      <c r="D262">
        <v>1037</v>
      </c>
      <c r="E262">
        <v>257295</v>
      </c>
      <c r="G262">
        <f t="shared" si="8"/>
        <v>1232485.9325000001</v>
      </c>
      <c r="H262">
        <f t="shared" si="9"/>
        <v>2223028.8000000003</v>
      </c>
    </row>
    <row r="263" spans="1:8" x14ac:dyDescent="0.25">
      <c r="A263" s="1">
        <v>43392</v>
      </c>
      <c r="B263">
        <v>4.530666666666666</v>
      </c>
      <c r="C263">
        <v>8.74</v>
      </c>
      <c r="D263">
        <v>1037</v>
      </c>
      <c r="E263">
        <v>253404</v>
      </c>
      <c r="G263">
        <f t="shared" si="8"/>
        <v>1148089.0559999999</v>
      </c>
      <c r="H263">
        <f t="shared" si="9"/>
        <v>2214750.96</v>
      </c>
    </row>
    <row r="264" spans="1:8" x14ac:dyDescent="0.25">
      <c r="A264" s="1">
        <v>43393</v>
      </c>
      <c r="B264">
        <v>3.7688333333333333</v>
      </c>
      <c r="C264">
        <v>7.6300000000000008</v>
      </c>
      <c r="D264">
        <v>1037</v>
      </c>
      <c r="E264">
        <v>215336</v>
      </c>
      <c r="G264">
        <f t="shared" si="8"/>
        <v>811565.49466666661</v>
      </c>
      <c r="H264">
        <f t="shared" si="9"/>
        <v>1643013.6800000002</v>
      </c>
    </row>
    <row r="265" spans="1:8" x14ac:dyDescent="0.25">
      <c r="A265" s="1">
        <v>43394</v>
      </c>
      <c r="B265">
        <v>4.0681666666666665</v>
      </c>
      <c r="C265">
        <v>8.0399999999999991</v>
      </c>
      <c r="D265">
        <v>1037</v>
      </c>
      <c r="E265">
        <v>186831</v>
      </c>
      <c r="G265">
        <f t="shared" si="8"/>
        <v>760059.64649999992</v>
      </c>
      <c r="H265">
        <f t="shared" si="9"/>
        <v>1502121.2399999998</v>
      </c>
    </row>
    <row r="266" spans="1:8" x14ac:dyDescent="0.25">
      <c r="A266" s="1">
        <v>43395</v>
      </c>
      <c r="B266">
        <v>3.4650000000000003</v>
      </c>
      <c r="C266">
        <v>6.84</v>
      </c>
      <c r="D266">
        <v>1037</v>
      </c>
      <c r="E266">
        <v>252343</v>
      </c>
      <c r="G266">
        <f t="shared" si="8"/>
        <v>874368.49500000011</v>
      </c>
      <c r="H266">
        <f t="shared" si="9"/>
        <v>1726026.1199999999</v>
      </c>
    </row>
    <row r="267" spans="1:8" x14ac:dyDescent="0.25">
      <c r="A267" s="1">
        <v>43396</v>
      </c>
      <c r="B267">
        <v>3.9671666666666665</v>
      </c>
      <c r="C267">
        <v>7.8299999999999992</v>
      </c>
      <c r="D267">
        <v>1037</v>
      </c>
      <c r="E267">
        <v>250716</v>
      </c>
      <c r="G267">
        <f t="shared" si="8"/>
        <v>994632.15799999994</v>
      </c>
      <c r="H267">
        <f t="shared" si="9"/>
        <v>1963106.2799999998</v>
      </c>
    </row>
    <row r="268" spans="1:8" x14ac:dyDescent="0.25">
      <c r="A268" s="1">
        <v>43397</v>
      </c>
      <c r="B268">
        <v>3.645</v>
      </c>
      <c r="C268">
        <v>7.3400000000000007</v>
      </c>
      <c r="D268">
        <v>1037</v>
      </c>
      <c r="E268">
        <v>258974</v>
      </c>
      <c r="G268">
        <f t="shared" si="8"/>
        <v>943960.23</v>
      </c>
      <c r="H268">
        <f t="shared" si="9"/>
        <v>1900869.1600000001</v>
      </c>
    </row>
    <row r="269" spans="1:8" x14ac:dyDescent="0.25">
      <c r="A269" s="1">
        <v>43398</v>
      </c>
      <c r="B269">
        <v>3.9486666666666665</v>
      </c>
      <c r="C269">
        <v>7.7700000000000005</v>
      </c>
      <c r="D269">
        <v>1037</v>
      </c>
      <c r="E269">
        <v>254522</v>
      </c>
      <c r="G269">
        <f t="shared" si="8"/>
        <v>1005022.5373333333</v>
      </c>
      <c r="H269">
        <f t="shared" si="9"/>
        <v>1977635.9400000002</v>
      </c>
    </row>
    <row r="270" spans="1:8" x14ac:dyDescent="0.25">
      <c r="A270" s="1">
        <v>43399</v>
      </c>
      <c r="B270">
        <v>6.1091666666666669</v>
      </c>
      <c r="C270">
        <v>11.04</v>
      </c>
      <c r="D270">
        <v>1037</v>
      </c>
      <c r="E270">
        <v>255995</v>
      </c>
      <c r="G270">
        <f t="shared" si="8"/>
        <v>1563916.1208333333</v>
      </c>
      <c r="H270">
        <f t="shared" si="9"/>
        <v>2826184.8</v>
      </c>
    </row>
    <row r="271" spans="1:8" x14ac:dyDescent="0.25">
      <c r="A271" s="1">
        <v>43400</v>
      </c>
      <c r="B271">
        <v>3.0366666666666666</v>
      </c>
      <c r="C271">
        <v>6.02</v>
      </c>
      <c r="D271">
        <v>1037</v>
      </c>
      <c r="E271">
        <v>225282</v>
      </c>
      <c r="G271">
        <f t="shared" si="8"/>
        <v>684106.34</v>
      </c>
      <c r="H271">
        <f t="shared" si="9"/>
        <v>1356197.64</v>
      </c>
    </row>
    <row r="272" spans="1:8" x14ac:dyDescent="0.25">
      <c r="A272" s="1">
        <v>43401</v>
      </c>
      <c r="B272">
        <v>2.99</v>
      </c>
      <c r="C272">
        <v>5.74</v>
      </c>
      <c r="D272">
        <v>1037</v>
      </c>
      <c r="E272">
        <v>208067</v>
      </c>
      <c r="G272">
        <f t="shared" si="8"/>
        <v>622120.33000000007</v>
      </c>
      <c r="H272">
        <f t="shared" si="9"/>
        <v>1194304.58</v>
      </c>
    </row>
    <row r="273" spans="1:8" x14ac:dyDescent="0.25">
      <c r="A273" s="1">
        <v>43402</v>
      </c>
      <c r="B273">
        <v>3.3086666666666669</v>
      </c>
      <c r="C273">
        <v>6.88</v>
      </c>
      <c r="D273">
        <v>1037</v>
      </c>
      <c r="E273">
        <v>253101</v>
      </c>
      <c r="G273">
        <f t="shared" si="8"/>
        <v>837426.84200000006</v>
      </c>
      <c r="H273">
        <f t="shared" si="9"/>
        <v>1741334.88</v>
      </c>
    </row>
    <row r="274" spans="1:8" x14ac:dyDescent="0.25">
      <c r="A274" s="1">
        <v>43403</v>
      </c>
      <c r="B274">
        <v>3.722</v>
      </c>
      <c r="C274">
        <v>7.2700000000000005</v>
      </c>
      <c r="D274">
        <v>1037</v>
      </c>
      <c r="E274">
        <v>257181</v>
      </c>
      <c r="G274">
        <f t="shared" si="8"/>
        <v>957227.68200000003</v>
      </c>
      <c r="H274">
        <f t="shared" si="9"/>
        <v>1869705.87</v>
      </c>
    </row>
    <row r="275" spans="1:8" x14ac:dyDescent="0.25">
      <c r="A275" s="1">
        <v>43404</v>
      </c>
      <c r="B275">
        <v>4.1661666666666664</v>
      </c>
      <c r="C275">
        <v>7.9600000000000009</v>
      </c>
      <c r="D275">
        <v>1037</v>
      </c>
      <c r="E275">
        <v>227199</v>
      </c>
      <c r="G275">
        <f t="shared" si="8"/>
        <v>946548.90049999987</v>
      </c>
      <c r="H275">
        <f t="shared" si="9"/>
        <v>1808504.0400000003</v>
      </c>
    </row>
    <row r="276" spans="1:8" x14ac:dyDescent="0.25">
      <c r="A276" s="1">
        <v>43405</v>
      </c>
      <c r="B276">
        <v>4.4424999999999999</v>
      </c>
      <c r="C276">
        <v>8.7099999999999991</v>
      </c>
      <c r="D276">
        <v>1037</v>
      </c>
      <c r="E276">
        <v>106921</v>
      </c>
      <c r="G276">
        <f t="shared" si="8"/>
        <v>474996.54249999998</v>
      </c>
      <c r="H276">
        <f t="shared" si="9"/>
        <v>931281.90999999992</v>
      </c>
    </row>
    <row r="277" spans="1:8" x14ac:dyDescent="0.25">
      <c r="A277" s="1">
        <v>43406</v>
      </c>
      <c r="B277">
        <v>4.6448333333333336</v>
      </c>
      <c r="C277">
        <v>8.6999999999999993</v>
      </c>
      <c r="D277">
        <v>1037</v>
      </c>
      <c r="E277">
        <v>243101</v>
      </c>
      <c r="G277">
        <f t="shared" si="8"/>
        <v>1129163.6281666667</v>
      </c>
      <c r="H277">
        <f t="shared" si="9"/>
        <v>2114978.6999999997</v>
      </c>
    </row>
    <row r="278" spans="1:8" x14ac:dyDescent="0.25">
      <c r="A278" s="1">
        <v>43407</v>
      </c>
      <c r="B278">
        <v>4.1448333333333336</v>
      </c>
      <c r="C278">
        <v>8.44</v>
      </c>
      <c r="D278">
        <v>1037</v>
      </c>
      <c r="E278">
        <v>232800</v>
      </c>
      <c r="G278">
        <f t="shared" si="8"/>
        <v>964917.20000000007</v>
      </c>
      <c r="H278">
        <f t="shared" si="9"/>
        <v>1964832</v>
      </c>
    </row>
    <row r="279" spans="1:8" x14ac:dyDescent="0.25">
      <c r="A279" s="1">
        <v>43408</v>
      </c>
      <c r="B279">
        <v>3.2538333333333331</v>
      </c>
      <c r="C279">
        <v>6.3299999999999992</v>
      </c>
      <c r="D279">
        <v>1037</v>
      </c>
      <c r="E279">
        <v>204221</v>
      </c>
      <c r="G279">
        <f t="shared" si="8"/>
        <v>664501.09716666664</v>
      </c>
      <c r="H279">
        <f t="shared" si="9"/>
        <v>1292718.93</v>
      </c>
    </row>
    <row r="280" spans="1:8" x14ac:dyDescent="0.25">
      <c r="A280" s="1">
        <v>43409</v>
      </c>
      <c r="B280">
        <v>3.5943333333333332</v>
      </c>
      <c r="C280">
        <v>7.1999999999999993</v>
      </c>
      <c r="D280">
        <v>1037</v>
      </c>
      <c r="E280">
        <v>257941</v>
      </c>
      <c r="G280">
        <f t="shared" si="8"/>
        <v>927125.93433333328</v>
      </c>
      <c r="H280">
        <f t="shared" si="9"/>
        <v>1857175.1999999997</v>
      </c>
    </row>
    <row r="281" spans="1:8" x14ac:dyDescent="0.25">
      <c r="A281" s="1">
        <v>43410</v>
      </c>
      <c r="B281">
        <v>3.5438333333333332</v>
      </c>
      <c r="C281">
        <v>7.08</v>
      </c>
      <c r="D281">
        <v>1037</v>
      </c>
      <c r="E281">
        <v>261396</v>
      </c>
      <c r="G281">
        <f t="shared" si="8"/>
        <v>926343.85800000001</v>
      </c>
      <c r="H281">
        <f t="shared" si="9"/>
        <v>1850683.68</v>
      </c>
    </row>
    <row r="282" spans="1:8" x14ac:dyDescent="0.25">
      <c r="A282" s="1">
        <v>43411</v>
      </c>
      <c r="B282">
        <v>3.8555000000000001</v>
      </c>
      <c r="C282">
        <v>7.5</v>
      </c>
      <c r="D282">
        <v>1037</v>
      </c>
      <c r="E282">
        <v>258614</v>
      </c>
      <c r="G282">
        <f t="shared" si="8"/>
        <v>997086.277</v>
      </c>
      <c r="H282">
        <f t="shared" si="9"/>
        <v>1939605</v>
      </c>
    </row>
    <row r="283" spans="1:8" x14ac:dyDescent="0.25">
      <c r="A283" s="1">
        <v>43412</v>
      </c>
      <c r="B283">
        <v>3.3866666666666663</v>
      </c>
      <c r="C283">
        <v>6.79</v>
      </c>
      <c r="D283">
        <v>1037</v>
      </c>
      <c r="E283">
        <v>260551</v>
      </c>
      <c r="G283">
        <f t="shared" si="8"/>
        <v>882399.3866666666</v>
      </c>
      <c r="H283">
        <f t="shared" si="9"/>
        <v>1769141.29</v>
      </c>
    </row>
    <row r="284" spans="1:8" x14ac:dyDescent="0.25">
      <c r="A284" s="1">
        <v>43413</v>
      </c>
      <c r="B284">
        <v>3.6189999999999998</v>
      </c>
      <c r="C284">
        <v>7.35</v>
      </c>
      <c r="D284">
        <v>1039</v>
      </c>
      <c r="E284">
        <v>262644</v>
      </c>
      <c r="G284">
        <f t="shared" si="8"/>
        <v>950508.63599999994</v>
      </c>
      <c r="H284">
        <f t="shared" si="9"/>
        <v>1930433.4</v>
      </c>
    </row>
    <row r="285" spans="1:8" x14ac:dyDescent="0.25">
      <c r="A285" s="1">
        <v>43414</v>
      </c>
      <c r="B285">
        <v>2.7269999999999999</v>
      </c>
      <c r="C285">
        <v>5.48</v>
      </c>
      <c r="D285">
        <v>1039</v>
      </c>
      <c r="E285">
        <v>230393</v>
      </c>
      <c r="G285">
        <f t="shared" si="8"/>
        <v>628281.71100000001</v>
      </c>
      <c r="H285">
        <f t="shared" si="9"/>
        <v>1262553.6400000001</v>
      </c>
    </row>
    <row r="286" spans="1:8" x14ac:dyDescent="0.25">
      <c r="A286" s="1">
        <v>43415</v>
      </c>
      <c r="B286">
        <v>2.629</v>
      </c>
      <c r="C286">
        <v>4.93</v>
      </c>
      <c r="D286">
        <v>1039</v>
      </c>
      <c r="E286">
        <v>203077</v>
      </c>
      <c r="G286">
        <f t="shared" si="8"/>
        <v>533889.43299999996</v>
      </c>
      <c r="H286">
        <f t="shared" si="9"/>
        <v>1001169.61</v>
      </c>
    </row>
    <row r="287" spans="1:8" x14ac:dyDescent="0.25">
      <c r="A287" s="1">
        <v>43416</v>
      </c>
      <c r="B287">
        <v>2.1243333333333334</v>
      </c>
      <c r="C287">
        <v>4.87</v>
      </c>
      <c r="D287">
        <v>1039</v>
      </c>
      <c r="E287">
        <v>263111</v>
      </c>
      <c r="G287">
        <f t="shared" si="8"/>
        <v>558935.46766666672</v>
      </c>
      <c r="H287">
        <f t="shared" si="9"/>
        <v>1281350.57</v>
      </c>
    </row>
    <row r="288" spans="1:8" x14ac:dyDescent="0.25">
      <c r="A288" s="1">
        <v>43417</v>
      </c>
      <c r="B288">
        <v>3.5880000000000001</v>
      </c>
      <c r="C288">
        <v>6.97</v>
      </c>
      <c r="D288">
        <v>1039</v>
      </c>
      <c r="E288">
        <v>261271</v>
      </c>
      <c r="G288">
        <f t="shared" si="8"/>
        <v>937440.348</v>
      </c>
      <c r="H288">
        <f t="shared" si="9"/>
        <v>1821058.8699999999</v>
      </c>
    </row>
    <row r="289" spans="1:8" x14ac:dyDescent="0.25">
      <c r="A289" s="1">
        <v>43418</v>
      </c>
      <c r="B289">
        <v>3.0791666666666666</v>
      </c>
      <c r="C289">
        <v>6.2799999999999994</v>
      </c>
      <c r="D289">
        <v>1040</v>
      </c>
      <c r="E289">
        <v>262215</v>
      </c>
      <c r="G289">
        <f t="shared" si="8"/>
        <v>807403.6875</v>
      </c>
      <c r="H289">
        <f t="shared" si="9"/>
        <v>1646710.1999999997</v>
      </c>
    </row>
    <row r="290" spans="1:8" x14ac:dyDescent="0.25">
      <c r="A290" s="1">
        <v>43419</v>
      </c>
      <c r="B290">
        <v>4.5023333333333335</v>
      </c>
      <c r="C290">
        <v>8.5299999999999994</v>
      </c>
      <c r="D290">
        <v>1040</v>
      </c>
      <c r="E290">
        <v>258947</v>
      </c>
      <c r="G290">
        <f t="shared" si="8"/>
        <v>1165865.7096666668</v>
      </c>
      <c r="H290">
        <f t="shared" si="9"/>
        <v>2208817.9099999997</v>
      </c>
    </row>
    <row r="291" spans="1:8" x14ac:dyDescent="0.25">
      <c r="A291" s="1">
        <v>43420</v>
      </c>
      <c r="B291">
        <v>3.4209999999999998</v>
      </c>
      <c r="C291">
        <v>6.72</v>
      </c>
      <c r="D291">
        <v>1040</v>
      </c>
      <c r="E291">
        <v>259409</v>
      </c>
      <c r="G291">
        <f t="shared" si="8"/>
        <v>887438.1889999999</v>
      </c>
      <c r="H291">
        <f t="shared" si="9"/>
        <v>1743228.48</v>
      </c>
    </row>
    <row r="292" spans="1:8" x14ac:dyDescent="0.25">
      <c r="A292" s="1">
        <v>43421</v>
      </c>
      <c r="B292">
        <v>2.7271666666666667</v>
      </c>
      <c r="C292">
        <v>5.59</v>
      </c>
      <c r="D292">
        <v>1040</v>
      </c>
      <c r="E292">
        <v>226020</v>
      </c>
      <c r="G292">
        <f t="shared" si="8"/>
        <v>616394.21</v>
      </c>
      <c r="H292">
        <f t="shared" si="9"/>
        <v>1263451.8</v>
      </c>
    </row>
    <row r="293" spans="1:8" x14ac:dyDescent="0.25">
      <c r="A293" s="1">
        <v>43422</v>
      </c>
      <c r="B293">
        <v>3.0161666666666664</v>
      </c>
      <c r="C293">
        <v>5.33</v>
      </c>
      <c r="D293">
        <v>1040</v>
      </c>
      <c r="E293">
        <v>97160</v>
      </c>
      <c r="G293">
        <f t="shared" si="8"/>
        <v>293050.7533333333</v>
      </c>
      <c r="H293">
        <f t="shared" si="9"/>
        <v>517862.8</v>
      </c>
    </row>
    <row r="294" spans="1:8" x14ac:dyDescent="0.25">
      <c r="A294" s="1">
        <v>43423</v>
      </c>
      <c r="B294">
        <v>3.9321666666666668</v>
      </c>
      <c r="C294">
        <v>7.59</v>
      </c>
      <c r="D294">
        <v>1040</v>
      </c>
      <c r="E294">
        <v>207159</v>
      </c>
      <c r="G294">
        <f t="shared" si="8"/>
        <v>814583.7145</v>
      </c>
      <c r="H294">
        <f t="shared" si="9"/>
        <v>1572336.81</v>
      </c>
    </row>
    <row r="295" spans="1:8" x14ac:dyDescent="0.25">
      <c r="A295" s="1">
        <v>43424</v>
      </c>
      <c r="B295">
        <v>3.3456666666666668</v>
      </c>
      <c r="C295">
        <v>6.8599999999999994</v>
      </c>
      <c r="D295">
        <v>1040</v>
      </c>
      <c r="E295">
        <v>253719</v>
      </c>
      <c r="G295">
        <f t="shared" si="8"/>
        <v>848859.201</v>
      </c>
      <c r="H295">
        <f t="shared" si="9"/>
        <v>1740512.3399999999</v>
      </c>
    </row>
    <row r="296" spans="1:8" x14ac:dyDescent="0.25">
      <c r="A296" s="1">
        <v>43425</v>
      </c>
      <c r="B296">
        <v>2.3428333333333331</v>
      </c>
      <c r="C296">
        <v>5.26</v>
      </c>
      <c r="D296">
        <v>1040</v>
      </c>
      <c r="E296">
        <v>261350</v>
      </c>
      <c r="G296">
        <f t="shared" si="8"/>
        <v>612299.49166666658</v>
      </c>
      <c r="H296">
        <f t="shared" si="9"/>
        <v>1374701</v>
      </c>
    </row>
    <row r="297" spans="1:8" x14ac:dyDescent="0.25">
      <c r="A297" s="1">
        <v>43426</v>
      </c>
      <c r="D297">
        <v>0</v>
      </c>
      <c r="G297">
        <f t="shared" si="8"/>
        <v>0</v>
      </c>
      <c r="H297">
        <f t="shared" si="9"/>
        <v>0</v>
      </c>
    </row>
    <row r="298" spans="1:8" x14ac:dyDescent="0.25">
      <c r="A298" s="1">
        <v>43427</v>
      </c>
      <c r="D298">
        <v>0</v>
      </c>
      <c r="G298">
        <f t="shared" si="8"/>
        <v>0</v>
      </c>
      <c r="H298">
        <f t="shared" si="9"/>
        <v>0</v>
      </c>
    </row>
    <row r="299" spans="1:8" x14ac:dyDescent="0.25">
      <c r="A299" s="1">
        <v>43428</v>
      </c>
      <c r="B299">
        <v>3.8378333333333337</v>
      </c>
      <c r="C299">
        <v>7.89</v>
      </c>
      <c r="D299">
        <v>1040</v>
      </c>
      <c r="E299">
        <v>224419</v>
      </c>
      <c r="G299">
        <f t="shared" si="8"/>
        <v>861282.71883333335</v>
      </c>
      <c r="H299">
        <f t="shared" si="9"/>
        <v>1770665.91</v>
      </c>
    </row>
    <row r="300" spans="1:8" x14ac:dyDescent="0.25">
      <c r="A300" s="1">
        <v>43429</v>
      </c>
      <c r="B300">
        <v>2.5390000000000001</v>
      </c>
      <c r="C300">
        <v>4.58</v>
      </c>
      <c r="D300">
        <v>1040</v>
      </c>
      <c r="E300">
        <v>202128</v>
      </c>
      <c r="G300">
        <f t="shared" si="8"/>
        <v>513202.99200000003</v>
      </c>
      <c r="H300">
        <f t="shared" si="9"/>
        <v>925746.24</v>
      </c>
    </row>
    <row r="301" spans="1:8" x14ac:dyDescent="0.25">
      <c r="A301" s="1">
        <v>43430</v>
      </c>
      <c r="B301">
        <v>3.2079999999999997</v>
      </c>
      <c r="C301">
        <v>6.4399999999999995</v>
      </c>
      <c r="D301">
        <v>1040</v>
      </c>
      <c r="E301">
        <v>257548</v>
      </c>
      <c r="G301">
        <f t="shared" si="8"/>
        <v>826213.98399999994</v>
      </c>
      <c r="H301">
        <f t="shared" si="9"/>
        <v>1658609.1199999999</v>
      </c>
    </row>
    <row r="302" spans="1:8" x14ac:dyDescent="0.25">
      <c r="A302" s="1">
        <v>43431</v>
      </c>
      <c r="B302">
        <v>4.0548333333333328</v>
      </c>
      <c r="C302">
        <v>7.64</v>
      </c>
      <c r="D302">
        <v>1040</v>
      </c>
      <c r="E302">
        <v>256364</v>
      </c>
      <c r="G302">
        <f t="shared" si="8"/>
        <v>1039513.2926666666</v>
      </c>
      <c r="H302">
        <f t="shared" si="9"/>
        <v>1958620.96</v>
      </c>
    </row>
    <row r="303" spans="1:8" x14ac:dyDescent="0.25">
      <c r="A303" s="1">
        <v>43432</v>
      </c>
      <c r="B303">
        <v>2.7006666666666663</v>
      </c>
      <c r="C303">
        <v>5.41</v>
      </c>
      <c r="D303">
        <v>1040</v>
      </c>
      <c r="E303">
        <v>257222</v>
      </c>
      <c r="G303">
        <f t="shared" si="8"/>
        <v>694670.88133333321</v>
      </c>
      <c r="H303">
        <f t="shared" si="9"/>
        <v>1391571.02</v>
      </c>
    </row>
    <row r="304" spans="1:8" x14ac:dyDescent="0.25">
      <c r="A304" s="1">
        <v>43433</v>
      </c>
      <c r="B304">
        <v>2.8321666666666667</v>
      </c>
      <c r="C304">
        <v>5.6099999999999994</v>
      </c>
      <c r="D304">
        <v>1040</v>
      </c>
      <c r="E304">
        <v>257976</v>
      </c>
      <c r="G304">
        <f t="shared" si="8"/>
        <v>730631.02800000005</v>
      </c>
      <c r="H304">
        <f t="shared" si="9"/>
        <v>1447245.3599999999</v>
      </c>
    </row>
    <row r="305" spans="1:8" x14ac:dyDescent="0.25">
      <c r="A305" s="1">
        <v>43434</v>
      </c>
      <c r="B305">
        <v>4.1091666666666669</v>
      </c>
      <c r="C305">
        <v>8.0500000000000007</v>
      </c>
      <c r="D305">
        <v>1040</v>
      </c>
      <c r="E305">
        <v>259623</v>
      </c>
      <c r="G305">
        <f t="shared" si="8"/>
        <v>1066834.1775</v>
      </c>
      <c r="H305">
        <f t="shared" si="9"/>
        <v>2089965.1500000001</v>
      </c>
    </row>
    <row r="306" spans="1:8" x14ac:dyDescent="0.25">
      <c r="A306" s="1">
        <v>43435</v>
      </c>
      <c r="B306">
        <v>2.9990000000000001</v>
      </c>
      <c r="C306">
        <v>5.8999999999999995</v>
      </c>
      <c r="D306">
        <v>1040</v>
      </c>
      <c r="E306">
        <v>228749</v>
      </c>
      <c r="G306">
        <f t="shared" si="8"/>
        <v>686018.25100000005</v>
      </c>
      <c r="H306">
        <f t="shared" si="9"/>
        <v>1349619.0999999999</v>
      </c>
    </row>
    <row r="307" spans="1:8" x14ac:dyDescent="0.25">
      <c r="A307" s="1">
        <v>43436</v>
      </c>
      <c r="B307">
        <v>3.2973333333333334</v>
      </c>
      <c r="C307">
        <v>6.02</v>
      </c>
      <c r="D307">
        <v>1040</v>
      </c>
      <c r="E307">
        <v>202517</v>
      </c>
      <c r="G307">
        <f t="shared" si="8"/>
        <v>667766.05466666666</v>
      </c>
      <c r="H307">
        <f t="shared" si="9"/>
        <v>1219152.3399999999</v>
      </c>
    </row>
    <row r="308" spans="1:8" x14ac:dyDescent="0.25">
      <c r="A308" s="1">
        <v>43437</v>
      </c>
      <c r="B308">
        <v>3.2961666666666667</v>
      </c>
      <c r="C308">
        <v>6.52</v>
      </c>
      <c r="D308">
        <v>1040</v>
      </c>
      <c r="E308">
        <v>260915</v>
      </c>
      <c r="G308">
        <f t="shared" si="8"/>
        <v>860019.32583333331</v>
      </c>
      <c r="H308">
        <f t="shared" si="9"/>
        <v>1701165.7999999998</v>
      </c>
    </row>
    <row r="309" spans="1:8" x14ac:dyDescent="0.25">
      <c r="A309" s="1">
        <v>43438</v>
      </c>
      <c r="B309">
        <v>3.3125</v>
      </c>
      <c r="C309">
        <v>6.67</v>
      </c>
      <c r="D309">
        <v>1040</v>
      </c>
      <c r="E309">
        <v>254946</v>
      </c>
      <c r="G309">
        <f t="shared" si="8"/>
        <v>844508.625</v>
      </c>
      <c r="H309">
        <f t="shared" si="9"/>
        <v>1700489.82</v>
      </c>
    </row>
    <row r="310" spans="1:8" x14ac:dyDescent="0.25">
      <c r="A310" s="1">
        <v>43439</v>
      </c>
      <c r="B310">
        <v>2.8785000000000003</v>
      </c>
      <c r="C310">
        <v>5.91</v>
      </c>
      <c r="D310">
        <v>1040</v>
      </c>
      <c r="E310">
        <v>259006</v>
      </c>
      <c r="G310">
        <f t="shared" si="8"/>
        <v>745548.77100000007</v>
      </c>
      <c r="H310">
        <f t="shared" si="9"/>
        <v>1530725.46</v>
      </c>
    </row>
    <row r="311" spans="1:8" x14ac:dyDescent="0.25">
      <c r="A311" s="1">
        <v>43440</v>
      </c>
      <c r="B311">
        <v>3.5458333333333334</v>
      </c>
      <c r="C311">
        <v>6.7</v>
      </c>
      <c r="D311">
        <v>1040</v>
      </c>
      <c r="E311">
        <v>258733</v>
      </c>
      <c r="G311">
        <f t="shared" si="8"/>
        <v>917424.09583333333</v>
      </c>
      <c r="H311">
        <f t="shared" si="9"/>
        <v>1733511.1</v>
      </c>
    </row>
    <row r="312" spans="1:8" x14ac:dyDescent="0.25">
      <c r="A312" s="1">
        <v>43441</v>
      </c>
      <c r="B312">
        <v>3.4843333333333333</v>
      </c>
      <c r="C312">
        <v>6.83</v>
      </c>
      <c r="D312">
        <v>1040</v>
      </c>
      <c r="E312">
        <v>260143</v>
      </c>
      <c r="G312">
        <f t="shared" si="8"/>
        <v>906424.92633333337</v>
      </c>
      <c r="H312">
        <f t="shared" si="9"/>
        <v>1776776.69</v>
      </c>
    </row>
    <row r="313" spans="1:8" x14ac:dyDescent="0.25">
      <c r="A313" s="1">
        <v>43442</v>
      </c>
      <c r="B313">
        <v>2.7415000000000003</v>
      </c>
      <c r="C313">
        <v>5.56</v>
      </c>
      <c r="D313">
        <v>1040</v>
      </c>
      <c r="E313">
        <v>223828</v>
      </c>
      <c r="G313">
        <f t="shared" si="8"/>
        <v>613624.46200000006</v>
      </c>
      <c r="H313">
        <f t="shared" si="9"/>
        <v>1244483.68</v>
      </c>
    </row>
    <row r="314" spans="1:8" x14ac:dyDescent="0.25">
      <c r="A314" s="1">
        <v>43443</v>
      </c>
      <c r="B314">
        <v>2.5625</v>
      </c>
      <c r="C314">
        <v>4.72</v>
      </c>
      <c r="D314">
        <v>1040</v>
      </c>
      <c r="E314">
        <v>200905</v>
      </c>
      <c r="G314">
        <f t="shared" si="8"/>
        <v>514819.0625</v>
      </c>
      <c r="H314">
        <f t="shared" si="9"/>
        <v>948271.6</v>
      </c>
    </row>
    <row r="315" spans="1:8" x14ac:dyDescent="0.25">
      <c r="A315" s="1">
        <v>43444</v>
      </c>
      <c r="B315">
        <v>2.5466666666666669</v>
      </c>
      <c r="C315">
        <v>5.52</v>
      </c>
      <c r="D315">
        <v>1040</v>
      </c>
      <c r="E315">
        <v>261629</v>
      </c>
      <c r="G315">
        <f t="shared" si="8"/>
        <v>666281.85333333339</v>
      </c>
      <c r="H315">
        <f t="shared" si="9"/>
        <v>1444192.0799999998</v>
      </c>
    </row>
    <row r="316" spans="1:8" x14ac:dyDescent="0.25">
      <c r="A316" s="1">
        <v>43445</v>
      </c>
      <c r="B316">
        <v>3.2806666666666668</v>
      </c>
      <c r="C316">
        <v>6.3299999999999992</v>
      </c>
      <c r="D316">
        <v>1040</v>
      </c>
      <c r="E316">
        <v>258608</v>
      </c>
      <c r="G316">
        <f t="shared" si="8"/>
        <v>848406.64533333341</v>
      </c>
      <c r="H316">
        <f t="shared" si="9"/>
        <v>1636988.64</v>
      </c>
    </row>
    <row r="317" spans="1:8" x14ac:dyDescent="0.25">
      <c r="A317" s="1">
        <v>43446</v>
      </c>
      <c r="B317">
        <v>3.0484999999999998</v>
      </c>
      <c r="C317">
        <v>5.89</v>
      </c>
      <c r="D317">
        <v>1040</v>
      </c>
      <c r="E317">
        <v>256257</v>
      </c>
      <c r="G317">
        <f t="shared" si="8"/>
        <v>781199.46449999989</v>
      </c>
      <c r="H317">
        <f t="shared" si="9"/>
        <v>1509353.73</v>
      </c>
    </row>
    <row r="318" spans="1:8" x14ac:dyDescent="0.25">
      <c r="A318" s="1">
        <v>43447</v>
      </c>
      <c r="B318">
        <v>3.0376666666666665</v>
      </c>
      <c r="C318">
        <v>5.93</v>
      </c>
      <c r="D318">
        <v>1040</v>
      </c>
      <c r="E318">
        <v>257465</v>
      </c>
      <c r="G318">
        <f t="shared" si="8"/>
        <v>782092.84833333327</v>
      </c>
      <c r="H318">
        <f t="shared" si="9"/>
        <v>1526767.45</v>
      </c>
    </row>
    <row r="319" spans="1:8" x14ac:dyDescent="0.25">
      <c r="A319" s="1">
        <v>43448</v>
      </c>
      <c r="B319">
        <v>3.8286666666666664</v>
      </c>
      <c r="C319">
        <v>7.53</v>
      </c>
      <c r="D319">
        <v>1040</v>
      </c>
      <c r="E319">
        <v>255402</v>
      </c>
      <c r="G319">
        <f t="shared" si="8"/>
        <v>977849.12399999995</v>
      </c>
      <c r="H319">
        <f t="shared" si="9"/>
        <v>1923177.06</v>
      </c>
    </row>
    <row r="320" spans="1:8" x14ac:dyDescent="0.25">
      <c r="A320" s="1">
        <v>43449</v>
      </c>
      <c r="B320">
        <v>2.8688333333333333</v>
      </c>
      <c r="C320">
        <v>5.55</v>
      </c>
      <c r="D320">
        <v>1040</v>
      </c>
      <c r="E320">
        <v>225270</v>
      </c>
      <c r="G320">
        <f t="shared" si="8"/>
        <v>646262.08499999996</v>
      </c>
      <c r="H320">
        <f t="shared" si="9"/>
        <v>1250248.5</v>
      </c>
    </row>
    <row r="321" spans="1:8" x14ac:dyDescent="0.25">
      <c r="A321" s="1">
        <v>43450</v>
      </c>
      <c r="B321">
        <v>2.6839999999999997</v>
      </c>
      <c r="C321">
        <v>5</v>
      </c>
      <c r="D321">
        <v>1040</v>
      </c>
      <c r="E321">
        <v>202915</v>
      </c>
      <c r="G321">
        <f t="shared" si="8"/>
        <v>544623.86</v>
      </c>
      <c r="H321">
        <f t="shared" si="9"/>
        <v>1014575</v>
      </c>
    </row>
    <row r="322" spans="1:8" x14ac:dyDescent="0.25">
      <c r="A322" s="1">
        <v>43451</v>
      </c>
      <c r="B322">
        <v>2.867833333333333</v>
      </c>
      <c r="C322">
        <v>5.76</v>
      </c>
      <c r="D322">
        <v>1040</v>
      </c>
      <c r="E322">
        <v>260103</v>
      </c>
      <c r="G322">
        <f t="shared" si="8"/>
        <v>745932.05349999992</v>
      </c>
      <c r="H322">
        <f t="shared" si="9"/>
        <v>1498193.28</v>
      </c>
    </row>
    <row r="323" spans="1:8" x14ac:dyDescent="0.25">
      <c r="A323" s="1">
        <v>43452</v>
      </c>
      <c r="B323">
        <v>3.1395</v>
      </c>
      <c r="C323">
        <v>6.41</v>
      </c>
      <c r="D323">
        <v>1040</v>
      </c>
      <c r="E323">
        <v>257161</v>
      </c>
      <c r="G323">
        <f t="shared" ref="G323:G366" si="10">B323*E323</f>
        <v>807356.9595</v>
      </c>
      <c r="H323">
        <f t="shared" ref="H323:H366" si="11">C323*E323</f>
        <v>1648402.01</v>
      </c>
    </row>
    <row r="324" spans="1:8" x14ac:dyDescent="0.25">
      <c r="A324" s="1">
        <v>43453</v>
      </c>
      <c r="B324">
        <v>3.758666666666667</v>
      </c>
      <c r="C324">
        <v>7.16</v>
      </c>
      <c r="D324">
        <v>1040</v>
      </c>
      <c r="E324">
        <v>258953</v>
      </c>
      <c r="G324">
        <f t="shared" si="10"/>
        <v>973318.00933333347</v>
      </c>
      <c r="H324">
        <f t="shared" si="11"/>
        <v>1854103.48</v>
      </c>
    </row>
    <row r="325" spans="1:8" x14ac:dyDescent="0.25">
      <c r="A325" s="1">
        <v>43454</v>
      </c>
      <c r="B325">
        <v>3.7545000000000002</v>
      </c>
      <c r="C325">
        <v>7.06</v>
      </c>
      <c r="D325">
        <v>1040</v>
      </c>
      <c r="E325">
        <v>257218</v>
      </c>
      <c r="G325">
        <f t="shared" si="10"/>
        <v>965724.98100000003</v>
      </c>
      <c r="H325">
        <f t="shared" si="11"/>
        <v>1815959.0799999998</v>
      </c>
    </row>
    <row r="326" spans="1:8" x14ac:dyDescent="0.25">
      <c r="A326" s="1">
        <v>43455</v>
      </c>
      <c r="B326">
        <v>3.6785000000000001</v>
      </c>
      <c r="C326">
        <v>7.2499999999999991</v>
      </c>
      <c r="D326">
        <v>1040</v>
      </c>
      <c r="E326">
        <v>260848</v>
      </c>
      <c r="G326">
        <f t="shared" si="10"/>
        <v>959529.36800000002</v>
      </c>
      <c r="H326">
        <f t="shared" si="11"/>
        <v>1891147.9999999998</v>
      </c>
    </row>
    <row r="327" spans="1:8" x14ac:dyDescent="0.25">
      <c r="A327" s="1">
        <v>43456</v>
      </c>
      <c r="B327">
        <v>2.5261666666666667</v>
      </c>
      <c r="C327">
        <v>5.21</v>
      </c>
      <c r="D327">
        <v>1040</v>
      </c>
      <c r="E327">
        <v>225876</v>
      </c>
      <c r="G327">
        <f t="shared" si="10"/>
        <v>570600.42200000002</v>
      </c>
      <c r="H327">
        <f t="shared" si="11"/>
        <v>1176813.96</v>
      </c>
    </row>
    <row r="328" spans="1:8" x14ac:dyDescent="0.25">
      <c r="A328" s="1">
        <v>43457</v>
      </c>
      <c r="B328">
        <v>2.4838333333333336</v>
      </c>
      <c r="C328">
        <v>4.49</v>
      </c>
      <c r="D328">
        <v>1040</v>
      </c>
      <c r="E328">
        <v>204168</v>
      </c>
      <c r="G328">
        <f t="shared" si="10"/>
        <v>507119.28400000004</v>
      </c>
      <c r="H328">
        <f t="shared" si="11"/>
        <v>916714.32000000007</v>
      </c>
    </row>
    <row r="329" spans="1:8" x14ac:dyDescent="0.25">
      <c r="A329" s="1">
        <v>43458</v>
      </c>
      <c r="B329">
        <v>2.1521666666666666</v>
      </c>
      <c r="C329">
        <v>4.75</v>
      </c>
      <c r="D329">
        <v>1040</v>
      </c>
      <c r="E329">
        <v>260023</v>
      </c>
      <c r="G329">
        <f t="shared" si="10"/>
        <v>559612.83316666668</v>
      </c>
      <c r="H329">
        <f t="shared" si="11"/>
        <v>1235109.25</v>
      </c>
    </row>
    <row r="330" spans="1:8" x14ac:dyDescent="0.25">
      <c r="A330" s="1">
        <v>43459</v>
      </c>
      <c r="D330">
        <v>0</v>
      </c>
      <c r="G330">
        <f t="shared" si="10"/>
        <v>0</v>
      </c>
      <c r="H330">
        <f t="shared" si="11"/>
        <v>0</v>
      </c>
    </row>
    <row r="331" spans="1:8" x14ac:dyDescent="0.25">
      <c r="A331" s="1">
        <v>43460</v>
      </c>
      <c r="B331">
        <v>2.1941666666666668</v>
      </c>
      <c r="C331">
        <v>4.74</v>
      </c>
      <c r="D331">
        <v>1040</v>
      </c>
      <c r="E331">
        <v>256495</v>
      </c>
      <c r="G331">
        <f t="shared" si="10"/>
        <v>562792.77916666667</v>
      </c>
      <c r="H331">
        <f t="shared" si="11"/>
        <v>1215786.3</v>
      </c>
    </row>
    <row r="332" spans="1:8" x14ac:dyDescent="0.25">
      <c r="A332" s="1">
        <v>43461</v>
      </c>
      <c r="B332">
        <v>2.2461666666666669</v>
      </c>
      <c r="C332">
        <v>4.7300000000000004</v>
      </c>
      <c r="D332">
        <v>1040</v>
      </c>
      <c r="E332">
        <v>255834</v>
      </c>
      <c r="G332">
        <f t="shared" si="10"/>
        <v>574645.80300000007</v>
      </c>
      <c r="H332">
        <f t="shared" si="11"/>
        <v>1210094.82</v>
      </c>
    </row>
    <row r="333" spans="1:8" x14ac:dyDescent="0.25">
      <c r="A333" s="1">
        <v>43462</v>
      </c>
      <c r="B333">
        <v>2.4670000000000001</v>
      </c>
      <c r="C333">
        <v>5.0500000000000007</v>
      </c>
      <c r="D333">
        <v>1040</v>
      </c>
      <c r="E333">
        <v>255924</v>
      </c>
      <c r="G333">
        <f t="shared" si="10"/>
        <v>631364.50800000003</v>
      </c>
      <c r="H333">
        <f t="shared" si="11"/>
        <v>1292416.2000000002</v>
      </c>
    </row>
    <row r="334" spans="1:8" x14ac:dyDescent="0.25">
      <c r="A334" s="1">
        <v>43463</v>
      </c>
      <c r="B334">
        <v>2.2528333333333332</v>
      </c>
      <c r="C334">
        <v>4.67</v>
      </c>
      <c r="D334">
        <v>1040</v>
      </c>
      <c r="E334">
        <v>218329</v>
      </c>
      <c r="G334">
        <f t="shared" si="10"/>
        <v>491858.84883333329</v>
      </c>
      <c r="H334">
        <f t="shared" si="11"/>
        <v>1019596.4299999999</v>
      </c>
    </row>
    <row r="335" spans="1:8" x14ac:dyDescent="0.25">
      <c r="A335" s="1">
        <v>43464</v>
      </c>
      <c r="B335">
        <v>2.5069999999999997</v>
      </c>
      <c r="C335">
        <v>4.54</v>
      </c>
      <c r="D335">
        <v>1040</v>
      </c>
      <c r="E335">
        <v>196218</v>
      </c>
      <c r="G335">
        <f t="shared" si="10"/>
        <v>491918.52599999995</v>
      </c>
      <c r="H335">
        <f t="shared" si="11"/>
        <v>890829.72</v>
      </c>
    </row>
    <row r="336" spans="1:8" x14ac:dyDescent="0.25">
      <c r="A336" s="1">
        <v>43465</v>
      </c>
      <c r="B336">
        <v>2.2314999999999996</v>
      </c>
      <c r="C336">
        <v>4.78</v>
      </c>
      <c r="D336">
        <v>1040</v>
      </c>
      <c r="E336">
        <v>254596</v>
      </c>
      <c r="G336">
        <f t="shared" si="10"/>
        <v>568130.97399999993</v>
      </c>
      <c r="H336">
        <f t="shared" si="11"/>
        <v>1216968.8800000001</v>
      </c>
    </row>
    <row r="337" spans="1:8" x14ac:dyDescent="0.25">
      <c r="A337" s="1">
        <v>43466</v>
      </c>
      <c r="D337">
        <v>0</v>
      </c>
      <c r="G337">
        <f t="shared" si="10"/>
        <v>0</v>
      </c>
      <c r="H337">
        <f t="shared" si="11"/>
        <v>0</v>
      </c>
    </row>
    <row r="338" spans="1:8" x14ac:dyDescent="0.25">
      <c r="A338" s="1">
        <v>43467</v>
      </c>
      <c r="D338">
        <v>0</v>
      </c>
      <c r="G338">
        <f t="shared" si="10"/>
        <v>0</v>
      </c>
      <c r="H338">
        <f t="shared" si="11"/>
        <v>0</v>
      </c>
    </row>
    <row r="339" spans="1:8" x14ac:dyDescent="0.25">
      <c r="A339" s="1">
        <v>43468</v>
      </c>
      <c r="B339">
        <v>2.4388333333333336</v>
      </c>
      <c r="C339">
        <v>5.08</v>
      </c>
      <c r="D339">
        <v>1040</v>
      </c>
      <c r="E339">
        <v>257092</v>
      </c>
      <c r="G339">
        <f t="shared" si="10"/>
        <v>627004.53933333338</v>
      </c>
      <c r="H339">
        <f t="shared" si="11"/>
        <v>1306027.3600000001</v>
      </c>
    </row>
    <row r="340" spans="1:8" x14ac:dyDescent="0.25">
      <c r="A340" s="1">
        <v>43469</v>
      </c>
      <c r="B340">
        <v>2.9979999999999998</v>
      </c>
      <c r="C340">
        <v>5.5</v>
      </c>
      <c r="D340">
        <v>1040</v>
      </c>
      <c r="E340">
        <v>226323</v>
      </c>
      <c r="G340">
        <f t="shared" si="10"/>
        <v>678516.35399999993</v>
      </c>
      <c r="H340">
        <f t="shared" si="11"/>
        <v>1244776.5</v>
      </c>
    </row>
    <row r="341" spans="1:8" x14ac:dyDescent="0.25">
      <c r="A341" s="1">
        <v>43470</v>
      </c>
      <c r="B341">
        <v>2.875</v>
      </c>
      <c r="C341">
        <v>5.07</v>
      </c>
      <c r="D341">
        <v>1040</v>
      </c>
      <c r="E341">
        <v>217762</v>
      </c>
      <c r="G341">
        <f t="shared" si="10"/>
        <v>626065.75</v>
      </c>
      <c r="H341">
        <f t="shared" si="11"/>
        <v>1104053.3400000001</v>
      </c>
    </row>
    <row r="342" spans="1:8" x14ac:dyDescent="0.25">
      <c r="A342" s="1">
        <v>43471</v>
      </c>
      <c r="B342">
        <v>3.0561666666666669</v>
      </c>
      <c r="C342">
        <v>5.0200000000000005</v>
      </c>
      <c r="D342">
        <v>1040</v>
      </c>
      <c r="E342">
        <v>199848</v>
      </c>
      <c r="G342">
        <f t="shared" si="10"/>
        <v>610768.79600000009</v>
      </c>
      <c r="H342">
        <f t="shared" si="11"/>
        <v>1003236.9600000001</v>
      </c>
    </row>
    <row r="343" spans="1:8" x14ac:dyDescent="0.25">
      <c r="A343" s="1">
        <v>43472</v>
      </c>
      <c r="B343">
        <v>3.0578333333333334</v>
      </c>
      <c r="C343">
        <v>5.62</v>
      </c>
      <c r="D343">
        <v>1044</v>
      </c>
      <c r="E343">
        <v>249686</v>
      </c>
      <c r="G343">
        <f t="shared" si="10"/>
        <v>763498.17366666673</v>
      </c>
      <c r="H343">
        <f t="shared" si="11"/>
        <v>1403235.32</v>
      </c>
    </row>
    <row r="344" spans="1:8" x14ac:dyDescent="0.25">
      <c r="A344" s="1">
        <v>43473</v>
      </c>
      <c r="B344">
        <v>3.3756666666666666</v>
      </c>
      <c r="C344">
        <v>6.68</v>
      </c>
      <c r="D344">
        <v>1045</v>
      </c>
      <c r="E344">
        <v>255582</v>
      </c>
      <c r="G344">
        <f t="shared" si="10"/>
        <v>862759.63800000004</v>
      </c>
      <c r="H344">
        <f t="shared" si="11"/>
        <v>1707287.76</v>
      </c>
    </row>
    <row r="345" spans="1:8" x14ac:dyDescent="0.25">
      <c r="A345" s="1">
        <v>43474</v>
      </c>
      <c r="B345">
        <v>2.9523333333333333</v>
      </c>
      <c r="C345">
        <v>5.54</v>
      </c>
      <c r="D345">
        <v>1045</v>
      </c>
      <c r="E345">
        <v>254785</v>
      </c>
      <c r="G345">
        <f t="shared" si="10"/>
        <v>752210.24833333329</v>
      </c>
      <c r="H345">
        <f t="shared" si="11"/>
        <v>1411508.9</v>
      </c>
    </row>
    <row r="346" spans="1:8" x14ac:dyDescent="0.25">
      <c r="A346" s="1">
        <v>43475</v>
      </c>
      <c r="B346">
        <v>2.8675000000000002</v>
      </c>
      <c r="C346">
        <v>5.2299999999999995</v>
      </c>
      <c r="D346">
        <v>1045</v>
      </c>
      <c r="E346">
        <v>260257</v>
      </c>
      <c r="G346">
        <f t="shared" si="10"/>
        <v>746286.94750000001</v>
      </c>
      <c r="H346">
        <f t="shared" si="11"/>
        <v>1361144.1099999999</v>
      </c>
    </row>
    <row r="347" spans="1:8" x14ac:dyDescent="0.25">
      <c r="A347" s="1">
        <v>43476</v>
      </c>
      <c r="B347">
        <v>3.4296666666666669</v>
      </c>
      <c r="C347">
        <v>6.3100000000000005</v>
      </c>
      <c r="D347">
        <v>1045</v>
      </c>
      <c r="E347">
        <v>257792</v>
      </c>
      <c r="G347">
        <f t="shared" si="10"/>
        <v>884140.62933333335</v>
      </c>
      <c r="H347">
        <f t="shared" si="11"/>
        <v>1626667.52</v>
      </c>
    </row>
    <row r="348" spans="1:8" x14ac:dyDescent="0.25">
      <c r="A348" s="1">
        <v>43477</v>
      </c>
      <c r="B348">
        <v>6.3516666666666675</v>
      </c>
      <c r="C348">
        <v>10.26</v>
      </c>
      <c r="D348">
        <v>1045</v>
      </c>
      <c r="E348">
        <v>220038</v>
      </c>
      <c r="G348">
        <f t="shared" si="10"/>
        <v>1397608.0300000003</v>
      </c>
      <c r="H348">
        <f t="shared" si="11"/>
        <v>2257589.88</v>
      </c>
    </row>
    <row r="349" spans="1:8" x14ac:dyDescent="0.25">
      <c r="A349" s="1">
        <v>43478</v>
      </c>
      <c r="B349">
        <v>3.1068333333333333</v>
      </c>
      <c r="C349">
        <v>5.25</v>
      </c>
      <c r="D349">
        <v>1045</v>
      </c>
      <c r="E349">
        <v>203022</v>
      </c>
      <c r="G349">
        <f t="shared" si="10"/>
        <v>630755.51699999999</v>
      </c>
      <c r="H349">
        <f t="shared" si="11"/>
        <v>1065865.5</v>
      </c>
    </row>
    <row r="350" spans="1:8" x14ac:dyDescent="0.25">
      <c r="A350" s="1">
        <v>43479</v>
      </c>
      <c r="B350">
        <v>3.1801666666666666</v>
      </c>
      <c r="C350">
        <v>5.87</v>
      </c>
      <c r="D350">
        <v>1045</v>
      </c>
      <c r="E350">
        <v>261682</v>
      </c>
      <c r="G350">
        <f t="shared" si="10"/>
        <v>832192.37366666668</v>
      </c>
      <c r="H350">
        <f t="shared" si="11"/>
        <v>1536073.34</v>
      </c>
    </row>
    <row r="351" spans="1:8" x14ac:dyDescent="0.25">
      <c r="A351" s="1">
        <v>43480</v>
      </c>
      <c r="B351">
        <v>3.2698333333333331</v>
      </c>
      <c r="C351">
        <v>6</v>
      </c>
      <c r="D351">
        <v>1045</v>
      </c>
      <c r="E351">
        <v>259527</v>
      </c>
      <c r="G351">
        <f t="shared" si="10"/>
        <v>848610.0355</v>
      </c>
      <c r="H351">
        <f t="shared" si="11"/>
        <v>1557162</v>
      </c>
    </row>
    <row r="352" spans="1:8" x14ac:dyDescent="0.25">
      <c r="A352" s="1">
        <v>43481</v>
      </c>
      <c r="B352">
        <v>3.6623333333333337</v>
      </c>
      <c r="C352">
        <v>6.79</v>
      </c>
      <c r="D352">
        <v>1045</v>
      </c>
      <c r="E352">
        <v>259317</v>
      </c>
      <c r="G352">
        <f t="shared" si="10"/>
        <v>949705.29300000006</v>
      </c>
      <c r="H352">
        <f t="shared" si="11"/>
        <v>1760762.43</v>
      </c>
    </row>
    <row r="353" spans="1:8" x14ac:dyDescent="0.25">
      <c r="A353" s="1">
        <v>43482</v>
      </c>
      <c r="B353">
        <v>3.3268333333333335</v>
      </c>
      <c r="C353">
        <v>6.11</v>
      </c>
      <c r="D353">
        <v>1045</v>
      </c>
      <c r="E353">
        <v>263168</v>
      </c>
      <c r="G353">
        <f t="shared" si="10"/>
        <v>875516.07466666668</v>
      </c>
      <c r="H353">
        <f t="shared" si="11"/>
        <v>1607956.48</v>
      </c>
    </row>
    <row r="354" spans="1:8" x14ac:dyDescent="0.25">
      <c r="A354" s="1">
        <v>43483</v>
      </c>
      <c r="B354">
        <v>3.7806666666666668</v>
      </c>
      <c r="C354">
        <v>6.84</v>
      </c>
      <c r="D354">
        <v>1045</v>
      </c>
      <c r="E354">
        <v>163988</v>
      </c>
      <c r="G354">
        <f t="shared" si="10"/>
        <v>619983.96533333336</v>
      </c>
      <c r="H354">
        <f t="shared" si="11"/>
        <v>1121677.92</v>
      </c>
    </row>
    <row r="355" spans="1:8" x14ac:dyDescent="0.25">
      <c r="A355" s="1">
        <v>43484</v>
      </c>
      <c r="B355">
        <v>2.8115000000000001</v>
      </c>
      <c r="C355">
        <v>5.0299999999999994</v>
      </c>
      <c r="D355">
        <v>1045</v>
      </c>
      <c r="E355">
        <v>221168</v>
      </c>
      <c r="G355">
        <f t="shared" si="10"/>
        <v>621813.83200000005</v>
      </c>
      <c r="H355">
        <f t="shared" si="11"/>
        <v>1112475.0399999998</v>
      </c>
    </row>
    <row r="356" spans="1:8" x14ac:dyDescent="0.25">
      <c r="A356" s="1">
        <v>43485</v>
      </c>
      <c r="B356">
        <v>4.8758333333333335</v>
      </c>
      <c r="C356">
        <v>8.33</v>
      </c>
      <c r="D356">
        <v>1045</v>
      </c>
      <c r="E356">
        <v>201645</v>
      </c>
      <c r="G356">
        <f t="shared" si="10"/>
        <v>983187.41249999998</v>
      </c>
      <c r="H356">
        <f t="shared" si="11"/>
        <v>1679702.85</v>
      </c>
    </row>
    <row r="357" spans="1:8" x14ac:dyDescent="0.25">
      <c r="A357" s="1">
        <v>43486</v>
      </c>
      <c r="B357">
        <v>3.0256666666666665</v>
      </c>
      <c r="C357">
        <v>5.84</v>
      </c>
      <c r="D357">
        <v>1045</v>
      </c>
      <c r="E357">
        <v>259595</v>
      </c>
      <c r="G357">
        <f t="shared" si="10"/>
        <v>785447.93833333324</v>
      </c>
      <c r="H357">
        <f t="shared" si="11"/>
        <v>1516034.8</v>
      </c>
    </row>
    <row r="358" spans="1:8" x14ac:dyDescent="0.25">
      <c r="A358" s="1">
        <v>43487</v>
      </c>
      <c r="B358">
        <v>3.3714999999999997</v>
      </c>
      <c r="C358">
        <v>6.1899999999999995</v>
      </c>
      <c r="D358">
        <v>1045</v>
      </c>
      <c r="E358">
        <v>257334</v>
      </c>
      <c r="G358">
        <f t="shared" si="10"/>
        <v>867601.58099999989</v>
      </c>
      <c r="H358">
        <f t="shared" si="11"/>
        <v>1592897.46</v>
      </c>
    </row>
    <row r="359" spans="1:8" x14ac:dyDescent="0.25">
      <c r="A359" s="1">
        <v>43488</v>
      </c>
      <c r="B359">
        <v>4.0415000000000001</v>
      </c>
      <c r="C359">
        <v>7.53</v>
      </c>
      <c r="D359">
        <v>1045</v>
      </c>
      <c r="E359">
        <v>258945</v>
      </c>
      <c r="G359">
        <f t="shared" si="10"/>
        <v>1046526.2175</v>
      </c>
      <c r="H359">
        <f t="shared" si="11"/>
        <v>1949855.85</v>
      </c>
    </row>
    <row r="360" spans="1:8" x14ac:dyDescent="0.25">
      <c r="A360" s="1">
        <v>43489</v>
      </c>
      <c r="B360">
        <v>4.3914999999999997</v>
      </c>
      <c r="C360">
        <v>7.8100000000000005</v>
      </c>
      <c r="D360">
        <v>1045</v>
      </c>
      <c r="E360">
        <v>258393</v>
      </c>
      <c r="G360">
        <f t="shared" si="10"/>
        <v>1134732.8595</v>
      </c>
      <c r="H360">
        <f t="shared" si="11"/>
        <v>2018049.33</v>
      </c>
    </row>
    <row r="361" spans="1:8" x14ac:dyDescent="0.25">
      <c r="A361" s="1">
        <v>43490</v>
      </c>
      <c r="B361">
        <v>3.1955</v>
      </c>
      <c r="C361">
        <v>5.8999999999999995</v>
      </c>
      <c r="D361">
        <v>1045</v>
      </c>
      <c r="E361">
        <v>258265</v>
      </c>
      <c r="G361">
        <f t="shared" si="10"/>
        <v>825285.8075</v>
      </c>
      <c r="H361">
        <f t="shared" si="11"/>
        <v>1523763.4999999998</v>
      </c>
    </row>
    <row r="362" spans="1:8" x14ac:dyDescent="0.25">
      <c r="A362" s="1">
        <v>43491</v>
      </c>
      <c r="B362">
        <v>2.9018333333333337</v>
      </c>
      <c r="C362">
        <v>5.41</v>
      </c>
      <c r="D362">
        <v>1045</v>
      </c>
      <c r="E362">
        <v>227257</v>
      </c>
      <c r="G362">
        <f t="shared" si="10"/>
        <v>659461.93783333339</v>
      </c>
      <c r="H362">
        <f t="shared" si="11"/>
        <v>1229460.3700000001</v>
      </c>
    </row>
    <row r="363" spans="1:8" x14ac:dyDescent="0.25">
      <c r="A363" s="1">
        <v>43492</v>
      </c>
      <c r="B363">
        <v>2.6476666666666668</v>
      </c>
      <c r="C363">
        <v>4.5999999999999996</v>
      </c>
      <c r="D363">
        <v>1045</v>
      </c>
      <c r="E363">
        <v>200322</v>
      </c>
      <c r="G363">
        <f t="shared" si="10"/>
        <v>530385.88199999998</v>
      </c>
      <c r="H363">
        <f t="shared" si="11"/>
        <v>921481.2</v>
      </c>
    </row>
    <row r="364" spans="1:8" x14ac:dyDescent="0.25">
      <c r="A364" s="1">
        <v>43493</v>
      </c>
      <c r="B364">
        <v>3.2601666666666671</v>
      </c>
      <c r="C364">
        <v>6.38</v>
      </c>
      <c r="D364">
        <v>1045</v>
      </c>
      <c r="E364">
        <v>259488</v>
      </c>
      <c r="G364">
        <f t="shared" si="10"/>
        <v>845974.12800000014</v>
      </c>
      <c r="H364">
        <f t="shared" si="11"/>
        <v>1655533.44</v>
      </c>
    </row>
    <row r="365" spans="1:8" x14ac:dyDescent="0.25">
      <c r="A365" s="1">
        <v>43494</v>
      </c>
      <c r="B365">
        <v>3.0145</v>
      </c>
      <c r="C365">
        <v>5.93</v>
      </c>
      <c r="D365">
        <v>1045</v>
      </c>
      <c r="E365">
        <v>256604</v>
      </c>
      <c r="G365">
        <f t="shared" si="10"/>
        <v>773532.75800000003</v>
      </c>
      <c r="H365">
        <f t="shared" si="11"/>
        <v>1521661.72</v>
      </c>
    </row>
    <row r="366" spans="1:8" x14ac:dyDescent="0.25">
      <c r="A366" s="1">
        <v>43495</v>
      </c>
      <c r="B366">
        <v>1.9948333333333332</v>
      </c>
      <c r="C366">
        <v>4.21</v>
      </c>
      <c r="D366">
        <v>1045</v>
      </c>
      <c r="E366">
        <v>260772</v>
      </c>
      <c r="G366">
        <f t="shared" si="10"/>
        <v>520196.67799999996</v>
      </c>
      <c r="H366">
        <f t="shared" si="11"/>
        <v>1097850.1199999999</v>
      </c>
    </row>
    <row r="367" spans="1:8" x14ac:dyDescent="0.25">
      <c r="E367">
        <f>SUM(E2:E366)</f>
        <v>84328171</v>
      </c>
      <c r="G367">
        <f>SUM(G2:G366)</f>
        <v>315335987.65183336</v>
      </c>
      <c r="H367">
        <f>SUM(H2:H366)</f>
        <v>601909587.00000024</v>
      </c>
    </row>
    <row r="369" spans="7:8" x14ac:dyDescent="0.25">
      <c r="G369">
        <f>G367/E367</f>
        <v>3.739390809885268</v>
      </c>
      <c r="H369">
        <f>H367/E367</f>
        <v>7.1377047534921658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9"/>
  <sheetViews>
    <sheetView topLeftCell="Q1" workbookViewId="0">
      <selection activeCell="AD3" sqref="AD3"/>
    </sheetView>
  </sheetViews>
  <sheetFormatPr defaultRowHeight="15" x14ac:dyDescent="0.25"/>
  <cols>
    <col min="18" max="18" width="9.140625" style="4"/>
    <col min="35" max="35" width="11.5703125" customWidth="1"/>
  </cols>
  <sheetData>
    <row r="1" spans="1:40" x14ac:dyDescent="0.25">
      <c r="A1" t="s">
        <v>38</v>
      </c>
      <c r="C1" t="s">
        <v>50</v>
      </c>
      <c r="D1" t="s">
        <v>51</v>
      </c>
      <c r="E1" t="s">
        <v>48</v>
      </c>
      <c r="F1" t="s">
        <v>49</v>
      </c>
      <c r="G1" t="s">
        <v>44</v>
      </c>
      <c r="H1" t="s">
        <v>45</v>
      </c>
      <c r="I1" t="s">
        <v>46</v>
      </c>
      <c r="J1" t="s">
        <v>47</v>
      </c>
      <c r="K1" t="s">
        <v>44</v>
      </c>
      <c r="L1" t="s">
        <v>45</v>
      </c>
      <c r="M1" t="s">
        <v>46</v>
      </c>
      <c r="N1" t="s">
        <v>47</v>
      </c>
      <c r="O1" t="s">
        <v>52</v>
      </c>
      <c r="P1" t="s">
        <v>53</v>
      </c>
      <c r="S1" t="s">
        <v>54</v>
      </c>
      <c r="T1" t="s">
        <v>50</v>
      </c>
      <c r="U1" t="s">
        <v>51</v>
      </c>
      <c r="V1" t="s">
        <v>48</v>
      </c>
      <c r="W1" t="s">
        <v>49</v>
      </c>
      <c r="X1" t="s">
        <v>44</v>
      </c>
      <c r="Y1" t="s">
        <v>45</v>
      </c>
      <c r="Z1" t="s">
        <v>46</v>
      </c>
      <c r="AA1" t="s">
        <v>47</v>
      </c>
      <c r="AB1" t="s">
        <v>44</v>
      </c>
      <c r="AC1" t="s">
        <v>45</v>
      </c>
      <c r="AD1" t="s">
        <v>46</v>
      </c>
      <c r="AE1" t="s">
        <v>47</v>
      </c>
      <c r="AF1" t="s">
        <v>52</v>
      </c>
      <c r="AG1" t="s">
        <v>53</v>
      </c>
      <c r="AI1" t="s">
        <v>38</v>
      </c>
      <c r="AJ1" t="s">
        <v>36</v>
      </c>
      <c r="AK1" t="s">
        <v>37</v>
      </c>
    </row>
    <row r="2" spans="1:40" x14ac:dyDescent="0.25">
      <c r="A2">
        <v>20181104</v>
      </c>
      <c r="B2">
        <v>5.8999999999999997E-2</v>
      </c>
      <c r="C2">
        <v>21611</v>
      </c>
      <c r="D2">
        <v>17486</v>
      </c>
      <c r="E2">
        <v>776432</v>
      </c>
      <c r="F2">
        <v>1190428</v>
      </c>
      <c r="G2">
        <v>119</v>
      </c>
      <c r="H2">
        <v>2248</v>
      </c>
      <c r="I2">
        <v>2181</v>
      </c>
      <c r="J2">
        <v>138</v>
      </c>
      <c r="K2">
        <f t="shared" ref="K2:K19" si="0">G2/$C2*100</f>
        <v>0.55064550460413686</v>
      </c>
      <c r="L2">
        <f t="shared" ref="L2:L19" si="1">H2/$D2*100</f>
        <v>12.855999084982273</v>
      </c>
      <c r="M2">
        <f t="shared" ref="M2:M19" si="2">I2/$C2*100</f>
        <v>10.092082735643885</v>
      </c>
      <c r="N2">
        <f t="shared" ref="N2:N19" si="3">J2/$D2*100</f>
        <v>0.78920279080407185</v>
      </c>
      <c r="O2">
        <f>100-K2-M2</f>
        <v>89.357271759751981</v>
      </c>
      <c r="P2">
        <f>100-L2-N2</f>
        <v>86.354798124213659</v>
      </c>
      <c r="R2" s="4">
        <f t="shared" ref="R2:R33" si="4">B2-S2</f>
        <v>-4.2999999999999983E-3</v>
      </c>
      <c r="S2">
        <v>6.3299999999999995E-2</v>
      </c>
      <c r="T2">
        <v>21593</v>
      </c>
      <c r="U2">
        <v>17465</v>
      </c>
      <c r="V2">
        <v>5592070</v>
      </c>
      <c r="W2">
        <v>3075108</v>
      </c>
      <c r="X2">
        <v>2447</v>
      </c>
      <c r="Y2">
        <v>794</v>
      </c>
      <c r="Z2">
        <v>731</v>
      </c>
      <c r="AA2">
        <v>2729</v>
      </c>
      <c r="AB2">
        <f t="shared" ref="AB2:AB19" si="5">X2/$T2*100</f>
        <v>11.332376233038485</v>
      </c>
      <c r="AC2">
        <f t="shared" ref="AC2:AC19" si="6">Y2/$U2*100</f>
        <v>4.5462353277984544</v>
      </c>
      <c r="AD2">
        <f t="shared" ref="AD2:AD19" si="7">Z2/$T2*100</f>
        <v>3.3853563654888159</v>
      </c>
      <c r="AE2">
        <f t="shared" ref="AE2:AE19" si="8">AA2/$U2*100</f>
        <v>15.625536787861439</v>
      </c>
      <c r="AF2">
        <f>100-AB2-AD2</f>
        <v>85.282267401472694</v>
      </c>
      <c r="AG2">
        <f>100-AC2-AE2</f>
        <v>79.828227884340109</v>
      </c>
      <c r="AI2" s="1">
        <v>43408</v>
      </c>
      <c r="AJ2">
        <f>K2-AB2</f>
        <v>-10.781730728434347</v>
      </c>
      <c r="AK2">
        <f>L2-AC2</f>
        <v>8.3097637571838181</v>
      </c>
      <c r="AM2">
        <f>O2-AF2</f>
        <v>4.075004358279287</v>
      </c>
      <c r="AN2">
        <f>P2-AG2</f>
        <v>6.5265702398735499</v>
      </c>
    </row>
    <row r="3" spans="1:40" x14ac:dyDescent="0.25">
      <c r="A3">
        <v>20181105</v>
      </c>
      <c r="B3">
        <v>7.2400000000000006E-2</v>
      </c>
      <c r="C3">
        <v>27206</v>
      </c>
      <c r="D3">
        <v>19270</v>
      </c>
      <c r="E3">
        <v>1530930</v>
      </c>
      <c r="F3">
        <v>2323265</v>
      </c>
      <c r="G3">
        <v>164</v>
      </c>
      <c r="H3">
        <v>3763</v>
      </c>
      <c r="I3">
        <v>3604</v>
      </c>
      <c r="J3">
        <v>129</v>
      </c>
      <c r="K3">
        <f t="shared" si="0"/>
        <v>0.60280820407263103</v>
      </c>
      <c r="L3">
        <f t="shared" si="1"/>
        <v>19.527763362740011</v>
      </c>
      <c r="M3">
        <f t="shared" si="2"/>
        <v>13.24707785047416</v>
      </c>
      <c r="N3">
        <f t="shared" si="3"/>
        <v>0.66943435391800721</v>
      </c>
      <c r="O3">
        <f t="shared" ref="O3:O66" si="9">100-K3-M3</f>
        <v>86.150113945453214</v>
      </c>
      <c r="P3">
        <f t="shared" ref="P3:P66" si="10">100-L3-N3</f>
        <v>79.802802283341975</v>
      </c>
      <c r="R3" s="4">
        <f t="shared" si="4"/>
        <v>4.0000000000001146E-4</v>
      </c>
      <c r="S3">
        <v>7.1999999999999995E-2</v>
      </c>
      <c r="T3">
        <v>27176</v>
      </c>
      <c r="U3">
        <v>19268</v>
      </c>
      <c r="V3">
        <v>5395225</v>
      </c>
      <c r="W3">
        <v>3873688</v>
      </c>
      <c r="X3">
        <v>1534</v>
      </c>
      <c r="Y3">
        <v>2283</v>
      </c>
      <c r="Z3">
        <v>2127</v>
      </c>
      <c r="AA3">
        <v>1531</v>
      </c>
      <c r="AB3">
        <f t="shared" si="5"/>
        <v>5.6446864880777161</v>
      </c>
      <c r="AC3">
        <f t="shared" si="6"/>
        <v>11.848660992318871</v>
      </c>
      <c r="AD3">
        <f t="shared" si="7"/>
        <v>7.8267589049161019</v>
      </c>
      <c r="AE3">
        <f t="shared" si="8"/>
        <v>7.9458168984845337</v>
      </c>
      <c r="AF3">
        <f t="shared" ref="AF3:AF66" si="11">100-AB3-AD3</f>
        <v>86.528554607006186</v>
      </c>
      <c r="AG3">
        <f t="shared" ref="AG3:AG66" si="12">100-AC3-AE3</f>
        <v>80.205522109196593</v>
      </c>
      <c r="AI3" s="1">
        <v>43409</v>
      </c>
      <c r="AJ3">
        <f t="shared" ref="AJ3:AJ66" si="13">K3-AB3</f>
        <v>-5.0418782840050849</v>
      </c>
      <c r="AK3">
        <f t="shared" ref="AK3:AK66" si="14">L3-AC3</f>
        <v>7.6791023704211394</v>
      </c>
      <c r="AM3">
        <f t="shared" ref="AM3:AM23" si="15">O3-AF3</f>
        <v>-0.37844066155297185</v>
      </c>
      <c r="AN3">
        <f t="shared" ref="AN3:AN23" si="16">P3-AG3</f>
        <v>-0.40271982585461785</v>
      </c>
    </row>
    <row r="4" spans="1:40" x14ac:dyDescent="0.25">
      <c r="A4">
        <v>20181106</v>
      </c>
      <c r="B4">
        <v>7.1900000000000006E-2</v>
      </c>
      <c r="C4">
        <v>26928</v>
      </c>
      <c r="D4">
        <v>18852</v>
      </c>
      <c r="E4">
        <v>1496718</v>
      </c>
      <c r="F4">
        <v>2221490</v>
      </c>
      <c r="G4">
        <v>182</v>
      </c>
      <c r="H4">
        <v>3733</v>
      </c>
      <c r="I4">
        <v>3444</v>
      </c>
      <c r="J4">
        <v>120</v>
      </c>
      <c r="K4">
        <f t="shared" si="0"/>
        <v>0.67587641117052877</v>
      </c>
      <c r="L4">
        <f t="shared" si="1"/>
        <v>19.801612561001487</v>
      </c>
      <c r="M4">
        <f t="shared" si="2"/>
        <v>12.789661319073083</v>
      </c>
      <c r="N4">
        <f t="shared" si="3"/>
        <v>0.63653723742838952</v>
      </c>
      <c r="O4">
        <f t="shared" si="9"/>
        <v>86.534462269756375</v>
      </c>
      <c r="P4">
        <f t="shared" si="10"/>
        <v>79.561850201570124</v>
      </c>
      <c r="R4" s="4">
        <f t="shared" si="4"/>
        <v>1.1000000000000038E-3</v>
      </c>
      <c r="S4">
        <v>7.0800000000000002E-2</v>
      </c>
      <c r="T4">
        <v>26894</v>
      </c>
      <c r="U4">
        <v>18834</v>
      </c>
      <c r="V4">
        <v>4793201</v>
      </c>
      <c r="W4">
        <v>3845493</v>
      </c>
      <c r="X4">
        <v>1437</v>
      </c>
      <c r="Y4">
        <v>2174</v>
      </c>
      <c r="Z4">
        <v>1997</v>
      </c>
      <c r="AA4">
        <v>1490</v>
      </c>
      <c r="AB4">
        <f t="shared" si="5"/>
        <v>5.3431992265932919</v>
      </c>
      <c r="AC4">
        <f t="shared" si="6"/>
        <v>11.542954231708611</v>
      </c>
      <c r="AD4">
        <f t="shared" si="7"/>
        <v>7.4254480553283262</v>
      </c>
      <c r="AE4">
        <f t="shared" si="8"/>
        <v>7.911224381437826</v>
      </c>
      <c r="AF4">
        <f t="shared" si="11"/>
        <v>87.231352718078369</v>
      </c>
      <c r="AG4">
        <f t="shared" si="12"/>
        <v>80.545821386853561</v>
      </c>
      <c r="AI4" s="1">
        <v>43410</v>
      </c>
      <c r="AJ4">
        <f t="shared" si="13"/>
        <v>-4.6673228154227635</v>
      </c>
      <c r="AK4">
        <f t="shared" si="14"/>
        <v>8.2586583292928761</v>
      </c>
      <c r="AM4">
        <f t="shared" si="15"/>
        <v>-0.69689044832199443</v>
      </c>
      <c r="AN4">
        <f t="shared" si="16"/>
        <v>-0.98397118528343697</v>
      </c>
    </row>
    <row r="5" spans="1:40" x14ac:dyDescent="0.25">
      <c r="A5">
        <v>20181107</v>
      </c>
      <c r="B5">
        <v>7.4899999999999994E-2</v>
      </c>
      <c r="C5">
        <v>27321</v>
      </c>
      <c r="D5">
        <v>19256</v>
      </c>
      <c r="E5">
        <v>1435843</v>
      </c>
      <c r="F5">
        <v>2412769</v>
      </c>
      <c r="G5">
        <v>121</v>
      </c>
      <c r="H5">
        <v>3706</v>
      </c>
      <c r="I5">
        <v>3460</v>
      </c>
      <c r="J5">
        <v>126</v>
      </c>
      <c r="K5">
        <f t="shared" si="0"/>
        <v>0.44288276417407851</v>
      </c>
      <c r="L5">
        <f t="shared" si="1"/>
        <v>19.245949314499377</v>
      </c>
      <c r="M5">
        <f t="shared" si="2"/>
        <v>12.664250942498445</v>
      </c>
      <c r="N5">
        <f t="shared" si="3"/>
        <v>0.65434150394682178</v>
      </c>
      <c r="O5">
        <f t="shared" si="9"/>
        <v>86.892866293327486</v>
      </c>
      <c r="P5">
        <f t="shared" si="10"/>
        <v>80.099709181553806</v>
      </c>
      <c r="R5" s="4">
        <f t="shared" si="4"/>
        <v>-1.0000000000000286E-4</v>
      </c>
      <c r="S5">
        <v>7.4999999999999997E-2</v>
      </c>
      <c r="T5">
        <v>27278</v>
      </c>
      <c r="U5">
        <v>19236</v>
      </c>
      <c r="V5">
        <v>5129226</v>
      </c>
      <c r="W5">
        <v>3938013</v>
      </c>
      <c r="X5">
        <v>1649</v>
      </c>
      <c r="Y5">
        <v>2195</v>
      </c>
      <c r="Z5">
        <v>2017</v>
      </c>
      <c r="AA5">
        <v>1492</v>
      </c>
      <c r="AB5">
        <f t="shared" si="5"/>
        <v>6.0451646015103746</v>
      </c>
      <c r="AC5">
        <f t="shared" si="6"/>
        <v>11.410896236223747</v>
      </c>
      <c r="AD5">
        <f t="shared" si="7"/>
        <v>7.3942371141579297</v>
      </c>
      <c r="AE5">
        <f t="shared" si="8"/>
        <v>7.7562902890413801</v>
      </c>
      <c r="AF5">
        <f t="shared" si="11"/>
        <v>86.560598284331689</v>
      </c>
      <c r="AG5">
        <f t="shared" si="12"/>
        <v>80.832813474734877</v>
      </c>
      <c r="AI5" s="1">
        <v>43411</v>
      </c>
      <c r="AJ5">
        <f t="shared" si="13"/>
        <v>-5.6022818373362959</v>
      </c>
      <c r="AK5">
        <f t="shared" si="14"/>
        <v>7.8350530782756298</v>
      </c>
      <c r="AM5">
        <f t="shared" si="15"/>
        <v>0.332268008995797</v>
      </c>
      <c r="AN5">
        <f t="shared" si="16"/>
        <v>-0.7331042931810714</v>
      </c>
    </row>
    <row r="6" spans="1:40" x14ac:dyDescent="0.25">
      <c r="A6">
        <v>20181108</v>
      </c>
      <c r="B6">
        <v>6.8500000000000005E-2</v>
      </c>
      <c r="C6">
        <v>27006</v>
      </c>
      <c r="D6">
        <v>18951</v>
      </c>
      <c r="E6">
        <v>1461131</v>
      </c>
      <c r="F6">
        <v>2395920</v>
      </c>
      <c r="G6">
        <v>164</v>
      </c>
      <c r="H6">
        <v>3482</v>
      </c>
      <c r="I6">
        <v>3241</v>
      </c>
      <c r="J6">
        <v>152</v>
      </c>
      <c r="K6">
        <f t="shared" si="0"/>
        <v>0.60727245797230245</v>
      </c>
      <c r="L6">
        <f t="shared" si="1"/>
        <v>18.373700596274603</v>
      </c>
      <c r="M6">
        <f t="shared" si="2"/>
        <v>12.001036806635563</v>
      </c>
      <c r="N6">
        <f t="shared" si="3"/>
        <v>0.80206849242784017</v>
      </c>
      <c r="O6">
        <f t="shared" si="9"/>
        <v>87.391690735392132</v>
      </c>
      <c r="P6">
        <f t="shared" si="10"/>
        <v>80.824230911297562</v>
      </c>
      <c r="R6" s="4">
        <f t="shared" si="4"/>
        <v>6.0000000000000331E-4</v>
      </c>
      <c r="S6">
        <v>6.7900000000000002E-2</v>
      </c>
      <c r="T6">
        <v>26949</v>
      </c>
      <c r="U6">
        <v>18950</v>
      </c>
      <c r="V6">
        <v>5110981</v>
      </c>
      <c r="W6">
        <v>3211502</v>
      </c>
      <c r="X6">
        <v>1674</v>
      </c>
      <c r="Y6">
        <v>1808</v>
      </c>
      <c r="Z6">
        <v>1720</v>
      </c>
      <c r="AA6">
        <v>1823</v>
      </c>
      <c r="AB6">
        <f t="shared" si="5"/>
        <v>6.2117332739619275</v>
      </c>
      <c r="AC6">
        <f t="shared" si="6"/>
        <v>9.5408970976253293</v>
      </c>
      <c r="AD6">
        <f t="shared" si="7"/>
        <v>6.3824260640469035</v>
      </c>
      <c r="AE6">
        <f t="shared" si="8"/>
        <v>9.6200527704485488</v>
      </c>
      <c r="AF6">
        <f t="shared" si="11"/>
        <v>87.405840661991164</v>
      </c>
      <c r="AG6">
        <f t="shared" si="12"/>
        <v>80.839050131926115</v>
      </c>
      <c r="AI6" s="1">
        <v>43412</v>
      </c>
      <c r="AJ6">
        <f t="shared" si="13"/>
        <v>-5.6044608159896248</v>
      </c>
      <c r="AK6">
        <f t="shared" si="14"/>
        <v>8.8328034986492732</v>
      </c>
      <c r="AM6">
        <f t="shared" si="15"/>
        <v>-1.4149926599031915E-2</v>
      </c>
      <c r="AN6">
        <f t="shared" si="16"/>
        <v>-1.4819220628552898E-2</v>
      </c>
    </row>
    <row r="7" spans="1:40" x14ac:dyDescent="0.25">
      <c r="A7">
        <v>20181109</v>
      </c>
      <c r="B7">
        <v>7.3200000000000001E-2</v>
      </c>
      <c r="C7">
        <v>27289</v>
      </c>
      <c r="D7">
        <v>19197</v>
      </c>
      <c r="E7">
        <v>1458130</v>
      </c>
      <c r="F7">
        <v>2782758</v>
      </c>
      <c r="G7">
        <v>166</v>
      </c>
      <c r="H7">
        <v>3790</v>
      </c>
      <c r="I7">
        <v>3481</v>
      </c>
      <c r="J7">
        <v>128</v>
      </c>
      <c r="K7">
        <f t="shared" si="0"/>
        <v>0.60830371211843592</v>
      </c>
      <c r="L7">
        <f t="shared" si="1"/>
        <v>19.742668125227901</v>
      </c>
      <c r="M7">
        <f t="shared" si="2"/>
        <v>12.756055553519733</v>
      </c>
      <c r="N7">
        <f t="shared" si="3"/>
        <v>0.66677084961191857</v>
      </c>
      <c r="O7">
        <f t="shared" si="9"/>
        <v>86.635640734361829</v>
      </c>
      <c r="P7">
        <f t="shared" si="10"/>
        <v>79.59056102516017</v>
      </c>
      <c r="R7" s="4">
        <f t="shared" si="4"/>
        <v>-2.9999999999999472E-4</v>
      </c>
      <c r="S7">
        <v>7.3499999999999996E-2</v>
      </c>
      <c r="T7">
        <v>27252</v>
      </c>
      <c r="U7">
        <v>19195</v>
      </c>
      <c r="V7">
        <v>5578756</v>
      </c>
      <c r="W7">
        <v>4148348</v>
      </c>
      <c r="X7">
        <v>1854</v>
      </c>
      <c r="Y7">
        <v>2178</v>
      </c>
      <c r="Z7">
        <v>1919</v>
      </c>
      <c r="AA7">
        <v>1875</v>
      </c>
      <c r="AB7">
        <f t="shared" si="5"/>
        <v>6.8031704095112291</v>
      </c>
      <c r="AC7">
        <f t="shared" si="6"/>
        <v>11.346704871060172</v>
      </c>
      <c r="AD7">
        <f t="shared" si="7"/>
        <v>7.0416850139439306</v>
      </c>
      <c r="AE7">
        <f t="shared" si="8"/>
        <v>9.7681687939567592</v>
      </c>
      <c r="AF7">
        <f t="shared" si="11"/>
        <v>86.155144576544842</v>
      </c>
      <c r="AG7">
        <f t="shared" si="12"/>
        <v>78.88512633498307</v>
      </c>
      <c r="AI7" s="1">
        <v>43413</v>
      </c>
      <c r="AJ7">
        <f t="shared" si="13"/>
        <v>-6.1948666973927935</v>
      </c>
      <c r="AK7">
        <f t="shared" si="14"/>
        <v>8.3959632541677287</v>
      </c>
      <c r="AM7">
        <f t="shared" si="15"/>
        <v>0.48049615781698662</v>
      </c>
      <c r="AN7">
        <f t="shared" si="16"/>
        <v>0.70543469017709981</v>
      </c>
    </row>
    <row r="8" spans="1:40" x14ac:dyDescent="0.25">
      <c r="A8">
        <v>20181110</v>
      </c>
      <c r="B8">
        <v>5.4600000000000003E-2</v>
      </c>
      <c r="C8">
        <v>23546</v>
      </c>
      <c r="D8">
        <v>19363</v>
      </c>
      <c r="E8">
        <v>459918</v>
      </c>
      <c r="F8">
        <v>1943058</v>
      </c>
      <c r="G8">
        <v>81</v>
      </c>
      <c r="H8">
        <v>2613</v>
      </c>
      <c r="I8">
        <v>2419</v>
      </c>
      <c r="J8">
        <v>96</v>
      </c>
      <c r="K8">
        <f t="shared" si="0"/>
        <v>0.34400747473031512</v>
      </c>
      <c r="L8">
        <f t="shared" si="1"/>
        <v>13.494809688581316</v>
      </c>
      <c r="M8">
        <f t="shared" si="2"/>
        <v>10.273507177439905</v>
      </c>
      <c r="N8">
        <f t="shared" si="3"/>
        <v>0.49579094148633995</v>
      </c>
      <c r="O8">
        <f t="shared" si="9"/>
        <v>89.382485347829771</v>
      </c>
      <c r="P8">
        <f t="shared" si="10"/>
        <v>86.009399369932353</v>
      </c>
      <c r="R8" s="4">
        <f t="shared" si="4"/>
        <v>-1.9999999999999879E-4</v>
      </c>
      <c r="S8">
        <v>5.4800000000000001E-2</v>
      </c>
      <c r="T8">
        <v>23535</v>
      </c>
      <c r="U8">
        <v>19338</v>
      </c>
      <c r="V8">
        <v>2441396</v>
      </c>
      <c r="W8">
        <v>2765649</v>
      </c>
      <c r="X8">
        <v>883</v>
      </c>
      <c r="Y8">
        <v>1874</v>
      </c>
      <c r="Z8">
        <v>1699</v>
      </c>
      <c r="AA8">
        <v>911</v>
      </c>
      <c r="AB8">
        <f t="shared" si="5"/>
        <v>3.7518589335032928</v>
      </c>
      <c r="AC8">
        <f t="shared" si="6"/>
        <v>9.6907642982728301</v>
      </c>
      <c r="AD8">
        <f t="shared" si="7"/>
        <v>7.2190354790737192</v>
      </c>
      <c r="AE8">
        <f t="shared" si="8"/>
        <v>4.7109318440376464</v>
      </c>
      <c r="AF8">
        <f t="shared" si="11"/>
        <v>89.02910558742299</v>
      </c>
      <c r="AG8">
        <f t="shared" si="12"/>
        <v>85.59830385768953</v>
      </c>
      <c r="AI8" s="1">
        <v>43414</v>
      </c>
      <c r="AJ8">
        <f t="shared" si="13"/>
        <v>-3.4078514587729778</v>
      </c>
      <c r="AK8">
        <f t="shared" si="14"/>
        <v>3.8040453903084863</v>
      </c>
      <c r="AM8">
        <f t="shared" si="15"/>
        <v>0.35337976040678143</v>
      </c>
      <c r="AN8">
        <f t="shared" si="16"/>
        <v>0.4110955122428237</v>
      </c>
    </row>
    <row r="9" spans="1:40" x14ac:dyDescent="0.25">
      <c r="A9">
        <v>20181111</v>
      </c>
      <c r="B9">
        <v>4.7399999999999998E-2</v>
      </c>
      <c r="C9">
        <v>20905</v>
      </c>
      <c r="D9">
        <v>16837</v>
      </c>
      <c r="E9">
        <v>503957</v>
      </c>
      <c r="F9">
        <v>685426</v>
      </c>
      <c r="G9">
        <v>81</v>
      </c>
      <c r="H9">
        <v>2009</v>
      </c>
      <c r="I9">
        <v>2053</v>
      </c>
      <c r="J9">
        <v>112</v>
      </c>
      <c r="K9">
        <f t="shared" si="0"/>
        <v>0.38746711313082993</v>
      </c>
      <c r="L9">
        <f t="shared" si="1"/>
        <v>11.932054403991209</v>
      </c>
      <c r="M9">
        <f t="shared" si="2"/>
        <v>9.820617077254246</v>
      </c>
      <c r="N9">
        <f t="shared" si="3"/>
        <v>0.66520163924689668</v>
      </c>
      <c r="O9">
        <f t="shared" si="9"/>
        <v>89.791915809614935</v>
      </c>
      <c r="P9">
        <f t="shared" si="10"/>
        <v>87.402743956761896</v>
      </c>
      <c r="R9" s="4">
        <f t="shared" si="4"/>
        <v>-1.8999999999999989E-3</v>
      </c>
      <c r="S9">
        <v>4.9299999999999997E-2</v>
      </c>
      <c r="T9">
        <v>20890</v>
      </c>
      <c r="U9">
        <v>16834</v>
      </c>
      <c r="V9">
        <v>4361705</v>
      </c>
      <c r="W9">
        <v>2475748</v>
      </c>
      <c r="X9">
        <v>1787</v>
      </c>
      <c r="Y9">
        <v>686</v>
      </c>
      <c r="Z9">
        <v>687</v>
      </c>
      <c r="AA9">
        <v>2077</v>
      </c>
      <c r="AB9">
        <f t="shared" si="5"/>
        <v>8.5543322163714706</v>
      </c>
      <c r="AC9">
        <f t="shared" si="6"/>
        <v>4.0750861352025662</v>
      </c>
      <c r="AD9">
        <f t="shared" si="7"/>
        <v>3.2886548587841071</v>
      </c>
      <c r="AE9">
        <f t="shared" si="8"/>
        <v>12.338125222763455</v>
      </c>
      <c r="AF9">
        <f t="shared" si="11"/>
        <v>88.157012924844409</v>
      </c>
      <c r="AG9">
        <f t="shared" si="12"/>
        <v>83.58678864203398</v>
      </c>
      <c r="AI9" s="1">
        <v>43415</v>
      </c>
      <c r="AJ9">
        <f t="shared" si="13"/>
        <v>-8.1668651032406405</v>
      </c>
      <c r="AK9">
        <f t="shared" si="14"/>
        <v>7.8569682687886431</v>
      </c>
      <c r="AM9">
        <f t="shared" si="15"/>
        <v>1.6349028847705256</v>
      </c>
      <c r="AN9">
        <f t="shared" si="16"/>
        <v>3.8159553147279155</v>
      </c>
    </row>
    <row r="10" spans="1:40" x14ac:dyDescent="0.25">
      <c r="A10">
        <v>20181112</v>
      </c>
      <c r="B10">
        <v>4.7600000000000003E-2</v>
      </c>
      <c r="C10">
        <v>27393</v>
      </c>
      <c r="D10">
        <v>19235</v>
      </c>
      <c r="E10">
        <v>936361</v>
      </c>
      <c r="F10">
        <v>824845</v>
      </c>
      <c r="G10">
        <v>172</v>
      </c>
      <c r="H10">
        <v>2133</v>
      </c>
      <c r="I10">
        <v>1962</v>
      </c>
      <c r="J10">
        <v>190</v>
      </c>
      <c r="K10">
        <f t="shared" si="0"/>
        <v>0.62789763808272181</v>
      </c>
      <c r="L10">
        <f t="shared" si="1"/>
        <v>11.089160384715363</v>
      </c>
      <c r="M10">
        <f t="shared" si="2"/>
        <v>7.1624137553389549</v>
      </c>
      <c r="N10">
        <f t="shared" si="3"/>
        <v>0.98778268780868217</v>
      </c>
      <c r="O10">
        <f t="shared" si="9"/>
        <v>92.209688606578311</v>
      </c>
      <c r="P10">
        <f t="shared" si="10"/>
        <v>87.923056927475955</v>
      </c>
      <c r="R10" s="4">
        <f t="shared" si="4"/>
        <v>-1.0999999999999968E-3</v>
      </c>
      <c r="S10">
        <v>4.87E-2</v>
      </c>
      <c r="T10">
        <v>27368</v>
      </c>
      <c r="U10">
        <v>19223</v>
      </c>
      <c r="V10">
        <v>3366312</v>
      </c>
      <c r="W10">
        <v>2251700</v>
      </c>
      <c r="X10">
        <v>1258</v>
      </c>
      <c r="Y10">
        <v>1352</v>
      </c>
      <c r="Z10">
        <v>1222</v>
      </c>
      <c r="AA10">
        <v>1366</v>
      </c>
      <c r="AB10">
        <f t="shared" si="5"/>
        <v>4.5966091786027476</v>
      </c>
      <c r="AC10">
        <f t="shared" si="6"/>
        <v>7.033241429537533</v>
      </c>
      <c r="AD10">
        <f t="shared" si="7"/>
        <v>4.4650686933645138</v>
      </c>
      <c r="AE10">
        <f t="shared" si="8"/>
        <v>7.1060708526244607</v>
      </c>
      <c r="AF10">
        <f t="shared" si="11"/>
        <v>90.938322128032738</v>
      </c>
      <c r="AG10">
        <f t="shared" si="12"/>
        <v>85.860687717838019</v>
      </c>
      <c r="AI10" s="1">
        <v>43416</v>
      </c>
      <c r="AJ10">
        <f t="shared" si="13"/>
        <v>-3.9687115405200259</v>
      </c>
      <c r="AK10">
        <f t="shared" si="14"/>
        <v>4.0559189551778303</v>
      </c>
      <c r="AM10">
        <f t="shared" si="15"/>
        <v>1.2713664785455734</v>
      </c>
      <c r="AN10">
        <f t="shared" si="16"/>
        <v>2.0623692096379358</v>
      </c>
    </row>
    <row r="11" spans="1:40" x14ac:dyDescent="0.25">
      <c r="A11">
        <v>20181113</v>
      </c>
      <c r="B11">
        <v>6.93E-2</v>
      </c>
      <c r="C11">
        <v>27255</v>
      </c>
      <c r="D11">
        <v>19119</v>
      </c>
      <c r="E11">
        <v>1292084</v>
      </c>
      <c r="F11">
        <v>2335003</v>
      </c>
      <c r="G11">
        <v>168</v>
      </c>
      <c r="H11">
        <v>3376</v>
      </c>
      <c r="I11">
        <v>3210</v>
      </c>
      <c r="J11">
        <v>181</v>
      </c>
      <c r="K11">
        <f t="shared" si="0"/>
        <v>0.61640066042927899</v>
      </c>
      <c r="L11">
        <f t="shared" si="1"/>
        <v>17.657827292222397</v>
      </c>
      <c r="M11">
        <f t="shared" si="2"/>
        <v>11.777655476059438</v>
      </c>
      <c r="N11">
        <f t="shared" si="3"/>
        <v>0.94670223338040693</v>
      </c>
      <c r="O11">
        <f t="shared" si="9"/>
        <v>87.605943863511285</v>
      </c>
      <c r="P11">
        <f t="shared" si="10"/>
        <v>81.3954704743972</v>
      </c>
      <c r="R11" s="4">
        <f t="shared" si="4"/>
        <v>-3.9999999999999758E-4</v>
      </c>
      <c r="S11">
        <v>6.9699999999999998E-2</v>
      </c>
      <c r="T11">
        <v>27228</v>
      </c>
      <c r="U11">
        <v>19087</v>
      </c>
      <c r="V11">
        <v>5046730</v>
      </c>
      <c r="W11">
        <v>3558898</v>
      </c>
      <c r="X11">
        <v>1715</v>
      </c>
      <c r="Y11">
        <v>1929</v>
      </c>
      <c r="Z11">
        <v>1717</v>
      </c>
      <c r="AA11">
        <v>1825</v>
      </c>
      <c r="AB11">
        <f t="shared" si="5"/>
        <v>6.2986631408843836</v>
      </c>
      <c r="AC11">
        <f t="shared" si="6"/>
        <v>10.106355110808405</v>
      </c>
      <c r="AD11">
        <f t="shared" si="7"/>
        <v>6.3060085206405176</v>
      </c>
      <c r="AE11">
        <f t="shared" si="8"/>
        <v>9.5614816367160884</v>
      </c>
      <c r="AF11">
        <f t="shared" si="11"/>
        <v>87.395328338475096</v>
      </c>
      <c r="AG11">
        <f t="shared" si="12"/>
        <v>80.33216325247551</v>
      </c>
      <c r="AI11" s="1">
        <v>43417</v>
      </c>
      <c r="AJ11">
        <f t="shared" si="13"/>
        <v>-5.6822624804551047</v>
      </c>
      <c r="AK11">
        <f t="shared" si="14"/>
        <v>7.5514721814139918</v>
      </c>
      <c r="AM11">
        <f t="shared" si="15"/>
        <v>0.21061552503618941</v>
      </c>
      <c r="AN11">
        <f t="shared" si="16"/>
        <v>1.0633072219216899</v>
      </c>
    </row>
    <row r="12" spans="1:40" x14ac:dyDescent="0.25">
      <c r="A12">
        <v>20181114</v>
      </c>
      <c r="B12">
        <v>6.2600000000000003E-2</v>
      </c>
      <c r="C12">
        <v>27427</v>
      </c>
      <c r="D12">
        <v>19247</v>
      </c>
      <c r="E12">
        <v>1276781</v>
      </c>
      <c r="F12">
        <v>2527100</v>
      </c>
      <c r="G12">
        <v>109</v>
      </c>
      <c r="H12">
        <v>3240</v>
      </c>
      <c r="I12">
        <v>3048</v>
      </c>
      <c r="J12">
        <v>120</v>
      </c>
      <c r="K12">
        <f t="shared" si="0"/>
        <v>0.39741860210741242</v>
      </c>
      <c r="L12">
        <f t="shared" si="1"/>
        <v>16.833792279316256</v>
      </c>
      <c r="M12">
        <f t="shared" si="2"/>
        <v>11.113136690122872</v>
      </c>
      <c r="N12">
        <f t="shared" si="3"/>
        <v>0.62347378812282439</v>
      </c>
      <c r="O12">
        <f t="shared" si="9"/>
        <v>88.489444707769721</v>
      </c>
      <c r="P12">
        <f t="shared" si="10"/>
        <v>82.542733932560921</v>
      </c>
      <c r="R12" s="4">
        <f t="shared" si="4"/>
        <v>-1.9999999999999185E-4</v>
      </c>
      <c r="S12">
        <v>6.2799999999999995E-2</v>
      </c>
      <c r="T12">
        <v>27379</v>
      </c>
      <c r="U12">
        <v>19244</v>
      </c>
      <c r="V12">
        <v>4703807</v>
      </c>
      <c r="W12">
        <v>3415124</v>
      </c>
      <c r="X12">
        <v>1565</v>
      </c>
      <c r="Y12">
        <v>1825</v>
      </c>
      <c r="Z12">
        <v>1651</v>
      </c>
      <c r="AA12">
        <v>1709</v>
      </c>
      <c r="AB12">
        <f t="shared" si="5"/>
        <v>5.7160597538259248</v>
      </c>
      <c r="AC12">
        <f t="shared" si="6"/>
        <v>9.4834753689461646</v>
      </c>
      <c r="AD12">
        <f t="shared" si="7"/>
        <v>6.0301691077102895</v>
      </c>
      <c r="AE12">
        <f t="shared" si="8"/>
        <v>8.880690085221369</v>
      </c>
      <c r="AF12">
        <f t="shared" si="11"/>
        <v>88.253771138463776</v>
      </c>
      <c r="AG12">
        <f t="shared" si="12"/>
        <v>81.635834545832466</v>
      </c>
      <c r="AI12" s="1">
        <v>43418</v>
      </c>
      <c r="AJ12">
        <f t="shared" si="13"/>
        <v>-5.3186411517185128</v>
      </c>
      <c r="AK12">
        <f t="shared" si="14"/>
        <v>7.3503169103700916</v>
      </c>
      <c r="AM12">
        <f t="shared" si="15"/>
        <v>0.23567356930594485</v>
      </c>
      <c r="AN12">
        <f t="shared" si="16"/>
        <v>0.90689938672845472</v>
      </c>
    </row>
    <row r="13" spans="1:40" x14ac:dyDescent="0.25">
      <c r="A13">
        <v>20181115</v>
      </c>
      <c r="B13">
        <v>8.3199999999999996E-2</v>
      </c>
      <c r="C13">
        <v>27148</v>
      </c>
      <c r="D13">
        <v>19135</v>
      </c>
      <c r="E13">
        <v>1798711</v>
      </c>
      <c r="F13">
        <v>3010779</v>
      </c>
      <c r="G13">
        <v>170</v>
      </c>
      <c r="H13">
        <v>4323</v>
      </c>
      <c r="I13">
        <v>4052</v>
      </c>
      <c r="J13">
        <v>97</v>
      </c>
      <c r="K13">
        <f t="shared" si="0"/>
        <v>0.62619714159422424</v>
      </c>
      <c r="L13">
        <f t="shared" si="1"/>
        <v>22.592108701332634</v>
      </c>
      <c r="M13">
        <f t="shared" si="2"/>
        <v>14.925593045528215</v>
      </c>
      <c r="N13">
        <f t="shared" si="3"/>
        <v>0.50692448392997125</v>
      </c>
      <c r="O13">
        <f t="shared" si="9"/>
        <v>84.448209812877565</v>
      </c>
      <c r="P13">
        <f t="shared" si="10"/>
        <v>76.900966814737401</v>
      </c>
      <c r="R13" s="4">
        <f t="shared" si="4"/>
        <v>-2.1000000000000046E-3</v>
      </c>
      <c r="S13">
        <v>8.5300000000000001E-2</v>
      </c>
      <c r="T13">
        <v>27115</v>
      </c>
      <c r="U13">
        <v>19109</v>
      </c>
      <c r="V13">
        <v>7083763</v>
      </c>
      <c r="W13">
        <v>4923217</v>
      </c>
      <c r="X13">
        <v>2371</v>
      </c>
      <c r="Y13">
        <v>2642</v>
      </c>
      <c r="Z13">
        <v>2254</v>
      </c>
      <c r="AA13">
        <v>2181</v>
      </c>
      <c r="AB13">
        <f t="shared" si="5"/>
        <v>8.7442375069149918</v>
      </c>
      <c r="AC13">
        <f t="shared" si="6"/>
        <v>13.8259458893715</v>
      </c>
      <c r="AD13">
        <f t="shared" si="7"/>
        <v>8.3127420247095696</v>
      </c>
      <c r="AE13">
        <f t="shared" si="8"/>
        <v>11.413470092626511</v>
      </c>
      <c r="AF13">
        <f t="shared" si="11"/>
        <v>82.943020468375437</v>
      </c>
      <c r="AG13">
        <f t="shared" si="12"/>
        <v>74.760584018001992</v>
      </c>
      <c r="AI13" s="1">
        <v>43419</v>
      </c>
      <c r="AJ13">
        <f t="shared" si="13"/>
        <v>-8.118040365320768</v>
      </c>
      <c r="AK13">
        <f t="shared" si="14"/>
        <v>8.7661628119611343</v>
      </c>
      <c r="AM13">
        <f t="shared" si="15"/>
        <v>1.5051893445021278</v>
      </c>
      <c r="AN13">
        <f t="shared" si="16"/>
        <v>2.140382796735409</v>
      </c>
    </row>
    <row r="14" spans="1:40" x14ac:dyDescent="0.25">
      <c r="A14">
        <v>20181116</v>
      </c>
      <c r="B14">
        <v>6.8599999999999994E-2</v>
      </c>
      <c r="C14">
        <v>27175</v>
      </c>
      <c r="D14">
        <v>19081</v>
      </c>
      <c r="E14">
        <v>1454258</v>
      </c>
      <c r="F14">
        <v>2826622</v>
      </c>
      <c r="G14">
        <v>97</v>
      </c>
      <c r="H14">
        <v>3735</v>
      </c>
      <c r="I14">
        <v>3527</v>
      </c>
      <c r="J14">
        <v>96</v>
      </c>
      <c r="K14">
        <f t="shared" si="0"/>
        <v>0.35694572217111314</v>
      </c>
      <c r="L14">
        <f t="shared" si="1"/>
        <v>19.574445783763952</v>
      </c>
      <c r="M14">
        <f t="shared" si="2"/>
        <v>12.978840846366147</v>
      </c>
      <c r="N14">
        <f t="shared" si="3"/>
        <v>0.50311828520517798</v>
      </c>
      <c r="O14">
        <f t="shared" si="9"/>
        <v>86.664213431462741</v>
      </c>
      <c r="P14">
        <f t="shared" si="10"/>
        <v>79.922435931030876</v>
      </c>
      <c r="R14" s="4">
        <f t="shared" si="4"/>
        <v>1.3999999999999985E-3</v>
      </c>
      <c r="S14">
        <v>6.7199999999999996E-2</v>
      </c>
      <c r="T14">
        <v>27156</v>
      </c>
      <c r="U14">
        <v>19070</v>
      </c>
      <c r="V14">
        <v>4852671</v>
      </c>
      <c r="W14">
        <v>3664221</v>
      </c>
      <c r="X14">
        <v>1337</v>
      </c>
      <c r="Y14">
        <v>2144</v>
      </c>
      <c r="Z14">
        <v>2042</v>
      </c>
      <c r="AA14">
        <v>1525</v>
      </c>
      <c r="AB14">
        <f t="shared" si="5"/>
        <v>4.9234055089114745</v>
      </c>
      <c r="AC14">
        <f t="shared" si="6"/>
        <v>11.24278972207656</v>
      </c>
      <c r="AD14">
        <f t="shared" si="7"/>
        <v>7.5195168655177484</v>
      </c>
      <c r="AE14">
        <f t="shared" si="8"/>
        <v>7.9968536969061352</v>
      </c>
      <c r="AF14">
        <f t="shared" si="11"/>
        <v>87.557077625570784</v>
      </c>
      <c r="AG14">
        <f t="shared" si="12"/>
        <v>80.760356581017305</v>
      </c>
      <c r="AI14" s="1">
        <v>43420</v>
      </c>
      <c r="AJ14">
        <f t="shared" si="13"/>
        <v>-4.5664597867403618</v>
      </c>
      <c r="AK14">
        <f t="shared" si="14"/>
        <v>8.3316560616873918</v>
      </c>
      <c r="AM14">
        <f t="shared" si="15"/>
        <v>-0.89286419410804285</v>
      </c>
      <c r="AN14">
        <f t="shared" si="16"/>
        <v>-0.83792064998642957</v>
      </c>
    </row>
    <row r="15" spans="1:40" x14ac:dyDescent="0.25">
      <c r="A15">
        <v>20181117</v>
      </c>
      <c r="B15">
        <v>5.6300000000000003E-2</v>
      </c>
      <c r="C15">
        <v>23351</v>
      </c>
      <c r="D15">
        <v>19211</v>
      </c>
      <c r="E15">
        <v>698706</v>
      </c>
      <c r="F15">
        <v>1329403</v>
      </c>
      <c r="G15">
        <v>154</v>
      </c>
      <c r="H15">
        <v>2718</v>
      </c>
      <c r="I15">
        <v>2544</v>
      </c>
      <c r="J15">
        <v>128</v>
      </c>
      <c r="K15">
        <f t="shared" si="0"/>
        <v>0.65950066378313554</v>
      </c>
      <c r="L15">
        <f t="shared" si="1"/>
        <v>14.148144292332518</v>
      </c>
      <c r="M15">
        <f t="shared" si="2"/>
        <v>10.89460836794998</v>
      </c>
      <c r="N15">
        <f t="shared" si="3"/>
        <v>0.66628494091926505</v>
      </c>
      <c r="O15">
        <f t="shared" si="9"/>
        <v>88.44589096826688</v>
      </c>
      <c r="P15">
        <f t="shared" si="10"/>
        <v>85.185570766748214</v>
      </c>
      <c r="R15" s="4">
        <f t="shared" si="4"/>
        <v>4.0000000000000452E-4</v>
      </c>
      <c r="S15">
        <v>5.5899999999999998E-2</v>
      </c>
      <c r="T15">
        <v>23347</v>
      </c>
      <c r="U15">
        <v>19176</v>
      </c>
      <c r="V15">
        <v>2351041</v>
      </c>
      <c r="W15">
        <v>2870613</v>
      </c>
      <c r="X15">
        <v>791</v>
      </c>
      <c r="Y15">
        <v>1971</v>
      </c>
      <c r="Z15">
        <v>1885</v>
      </c>
      <c r="AA15">
        <v>841</v>
      </c>
      <c r="AB15">
        <f t="shared" si="5"/>
        <v>3.3880155908682057</v>
      </c>
      <c r="AC15">
        <f t="shared" si="6"/>
        <v>10.278473091364205</v>
      </c>
      <c r="AD15">
        <f t="shared" si="7"/>
        <v>8.0738424636998332</v>
      </c>
      <c r="AE15">
        <f t="shared" si="8"/>
        <v>4.3856904463913224</v>
      </c>
      <c r="AF15">
        <f t="shared" si="11"/>
        <v>88.53814194543196</v>
      </c>
      <c r="AG15">
        <f t="shared" si="12"/>
        <v>85.335836462244473</v>
      </c>
      <c r="AI15" s="1">
        <v>43421</v>
      </c>
      <c r="AJ15">
        <f t="shared" si="13"/>
        <v>-2.7285149270850702</v>
      </c>
      <c r="AK15">
        <f t="shared" si="14"/>
        <v>3.8696712009683125</v>
      </c>
      <c r="AM15">
        <f t="shared" si="15"/>
        <v>-9.2250977165079462E-2</v>
      </c>
      <c r="AN15">
        <f t="shared" si="16"/>
        <v>-0.1502656954962589</v>
      </c>
    </row>
    <row r="16" spans="1:40" x14ac:dyDescent="0.25">
      <c r="A16">
        <v>20181118</v>
      </c>
      <c r="B16">
        <v>4.8800000000000003E-2</v>
      </c>
      <c r="C16">
        <v>10237</v>
      </c>
      <c r="D16">
        <v>8428</v>
      </c>
      <c r="E16">
        <v>284447</v>
      </c>
      <c r="F16">
        <v>245273</v>
      </c>
      <c r="G16">
        <v>20</v>
      </c>
      <c r="H16">
        <v>752</v>
      </c>
      <c r="I16">
        <v>707</v>
      </c>
      <c r="J16">
        <v>35</v>
      </c>
      <c r="K16">
        <f t="shared" si="0"/>
        <v>0.19536973722770343</v>
      </c>
      <c r="L16">
        <f t="shared" si="1"/>
        <v>8.9226388229710487</v>
      </c>
      <c r="M16">
        <f t="shared" si="2"/>
        <v>6.9063202109993158</v>
      </c>
      <c r="N16">
        <f t="shared" si="3"/>
        <v>0.41528239202657813</v>
      </c>
      <c r="O16">
        <f t="shared" si="9"/>
        <v>92.898310051772981</v>
      </c>
      <c r="P16">
        <f t="shared" si="10"/>
        <v>90.662078785002365</v>
      </c>
      <c r="R16" s="4">
        <f t="shared" si="4"/>
        <v>-4.4999999999999971E-3</v>
      </c>
      <c r="S16">
        <v>5.33E-2</v>
      </c>
      <c r="T16">
        <v>10209</v>
      </c>
      <c r="U16">
        <v>8421</v>
      </c>
      <c r="V16">
        <v>2219727</v>
      </c>
      <c r="W16">
        <v>1135865</v>
      </c>
      <c r="X16">
        <v>938</v>
      </c>
      <c r="Y16">
        <v>273</v>
      </c>
      <c r="Z16">
        <v>245</v>
      </c>
      <c r="AA16">
        <v>1082</v>
      </c>
      <c r="AB16">
        <f t="shared" si="5"/>
        <v>9.1879713977862671</v>
      </c>
      <c r="AC16">
        <f t="shared" si="6"/>
        <v>3.2418952618453867</v>
      </c>
      <c r="AD16">
        <f t="shared" si="7"/>
        <v>2.3998432755411891</v>
      </c>
      <c r="AE16">
        <f t="shared" si="8"/>
        <v>12.848830305189407</v>
      </c>
      <c r="AF16">
        <f t="shared" si="11"/>
        <v>88.412185326672542</v>
      </c>
      <c r="AG16">
        <f t="shared" si="12"/>
        <v>83.909274432965205</v>
      </c>
      <c r="AI16" s="1">
        <v>43422</v>
      </c>
      <c r="AJ16">
        <f t="shared" si="13"/>
        <v>-8.992601660558563</v>
      </c>
      <c r="AK16">
        <f t="shared" si="14"/>
        <v>5.680743561125662</v>
      </c>
      <c r="AM16">
        <f t="shared" si="15"/>
        <v>4.4861247251004386</v>
      </c>
      <c r="AN16">
        <f t="shared" si="16"/>
        <v>6.7528043520371597</v>
      </c>
    </row>
    <row r="17" spans="1:40" x14ac:dyDescent="0.25">
      <c r="A17">
        <v>20181119</v>
      </c>
      <c r="B17">
        <v>7.6200000000000004E-2</v>
      </c>
      <c r="C17">
        <v>21649</v>
      </c>
      <c r="D17">
        <v>15416</v>
      </c>
      <c r="E17">
        <v>1283199</v>
      </c>
      <c r="F17">
        <v>2196677</v>
      </c>
      <c r="G17">
        <v>125</v>
      </c>
      <c r="H17">
        <v>2975</v>
      </c>
      <c r="I17">
        <v>2704</v>
      </c>
      <c r="J17">
        <v>121</v>
      </c>
      <c r="K17">
        <f t="shared" si="0"/>
        <v>0.57739387500577388</v>
      </c>
      <c r="L17">
        <f t="shared" si="1"/>
        <v>19.298131811105346</v>
      </c>
      <c r="M17">
        <f t="shared" si="2"/>
        <v>12.490184304124902</v>
      </c>
      <c r="N17">
        <f t="shared" si="3"/>
        <v>0.78489880643487286</v>
      </c>
      <c r="O17">
        <f t="shared" si="9"/>
        <v>86.932421820869337</v>
      </c>
      <c r="P17">
        <f t="shared" si="10"/>
        <v>79.916969382459783</v>
      </c>
      <c r="R17" s="4">
        <f t="shared" si="4"/>
        <v>3.0000000000000859E-4</v>
      </c>
      <c r="S17">
        <v>7.5899999999999995E-2</v>
      </c>
      <c r="T17">
        <v>21604</v>
      </c>
      <c r="U17">
        <v>15381</v>
      </c>
      <c r="V17">
        <v>4022191</v>
      </c>
      <c r="W17">
        <v>3042508</v>
      </c>
      <c r="X17">
        <v>1283</v>
      </c>
      <c r="Y17">
        <v>1736</v>
      </c>
      <c r="Z17">
        <v>1540</v>
      </c>
      <c r="AA17">
        <v>1323</v>
      </c>
      <c r="AB17">
        <f t="shared" si="5"/>
        <v>5.9387150527680062</v>
      </c>
      <c r="AC17">
        <f t="shared" si="6"/>
        <v>11.286652363305377</v>
      </c>
      <c r="AD17">
        <f t="shared" si="7"/>
        <v>7.1283095723014247</v>
      </c>
      <c r="AE17">
        <f t="shared" si="8"/>
        <v>8.601521357519017</v>
      </c>
      <c r="AF17">
        <f t="shared" si="11"/>
        <v>86.932975374930578</v>
      </c>
      <c r="AG17">
        <f t="shared" si="12"/>
        <v>80.111826279175602</v>
      </c>
      <c r="AI17" s="1">
        <v>43423</v>
      </c>
      <c r="AJ17">
        <f t="shared" si="13"/>
        <v>-5.3613211777622318</v>
      </c>
      <c r="AK17">
        <f t="shared" si="14"/>
        <v>8.0114794477999691</v>
      </c>
      <c r="AM17">
        <f t="shared" si="15"/>
        <v>-5.5355406124135698E-4</v>
      </c>
      <c r="AN17">
        <f t="shared" si="16"/>
        <v>-0.19485689671581952</v>
      </c>
    </row>
    <row r="18" spans="1:40" x14ac:dyDescent="0.25">
      <c r="A18">
        <v>20181120</v>
      </c>
      <c r="B18">
        <v>6.7900000000000002E-2</v>
      </c>
      <c r="C18">
        <v>26564</v>
      </c>
      <c r="D18">
        <v>18638</v>
      </c>
      <c r="E18">
        <v>1351311</v>
      </c>
      <c r="F18">
        <v>2140517</v>
      </c>
      <c r="G18">
        <v>120</v>
      </c>
      <c r="H18">
        <v>3457</v>
      </c>
      <c r="I18">
        <v>3309</v>
      </c>
      <c r="J18">
        <v>131</v>
      </c>
      <c r="K18">
        <f t="shared" si="0"/>
        <v>0.45173919590423123</v>
      </c>
      <c r="L18">
        <f t="shared" si="1"/>
        <v>18.548127481489431</v>
      </c>
      <c r="M18">
        <f t="shared" si="2"/>
        <v>12.456708327059179</v>
      </c>
      <c r="N18">
        <f t="shared" si="3"/>
        <v>0.70286511428264831</v>
      </c>
      <c r="O18">
        <f t="shared" si="9"/>
        <v>87.091552477036601</v>
      </c>
      <c r="P18">
        <f t="shared" si="10"/>
        <v>80.749007404227925</v>
      </c>
      <c r="R18" s="4">
        <f t="shared" si="4"/>
        <v>-6.999999999999923E-4</v>
      </c>
      <c r="S18">
        <v>6.8599999999999994E-2</v>
      </c>
      <c r="T18">
        <v>26521</v>
      </c>
      <c r="U18">
        <v>18616</v>
      </c>
      <c r="V18">
        <v>5314816</v>
      </c>
      <c r="W18">
        <v>3586912</v>
      </c>
      <c r="X18">
        <v>1719</v>
      </c>
      <c r="Y18">
        <v>2026</v>
      </c>
      <c r="Z18">
        <v>1806</v>
      </c>
      <c r="AA18">
        <v>1915</v>
      </c>
      <c r="AB18">
        <f t="shared" si="5"/>
        <v>6.4816560461521053</v>
      </c>
      <c r="AC18">
        <f t="shared" si="6"/>
        <v>10.883111302105714</v>
      </c>
      <c r="AD18">
        <f t="shared" si="7"/>
        <v>6.8096979751894731</v>
      </c>
      <c r="AE18">
        <f t="shared" si="8"/>
        <v>10.286850021486893</v>
      </c>
      <c r="AF18">
        <f t="shared" si="11"/>
        <v>86.70864597865841</v>
      </c>
      <c r="AG18">
        <f t="shared" si="12"/>
        <v>78.830038676407383</v>
      </c>
      <c r="AI18" s="1">
        <v>43424</v>
      </c>
      <c r="AJ18">
        <f t="shared" si="13"/>
        <v>-6.0299168502478739</v>
      </c>
      <c r="AK18">
        <f t="shared" si="14"/>
        <v>7.6650161793837164</v>
      </c>
      <c r="AM18">
        <f t="shared" si="15"/>
        <v>0.38290649837819046</v>
      </c>
      <c r="AN18">
        <f t="shared" si="16"/>
        <v>1.9189687278205412</v>
      </c>
    </row>
    <row r="19" spans="1:40" x14ac:dyDescent="0.25">
      <c r="A19">
        <v>20181121</v>
      </c>
      <c r="B19">
        <v>5.21E-2</v>
      </c>
      <c r="C19">
        <v>27087</v>
      </c>
      <c r="D19">
        <v>19039</v>
      </c>
      <c r="E19">
        <v>1136223</v>
      </c>
      <c r="F19">
        <v>1042837</v>
      </c>
      <c r="G19">
        <v>139</v>
      </c>
      <c r="H19">
        <v>2152</v>
      </c>
      <c r="I19">
        <v>1987</v>
      </c>
      <c r="J19">
        <v>159</v>
      </c>
      <c r="K19">
        <f t="shared" si="0"/>
        <v>0.51316129508620378</v>
      </c>
      <c r="L19">
        <f t="shared" si="1"/>
        <v>11.30311465938337</v>
      </c>
      <c r="M19">
        <f t="shared" si="2"/>
        <v>7.335622254217891</v>
      </c>
      <c r="N19">
        <f t="shared" si="3"/>
        <v>0.83512789537265619</v>
      </c>
      <c r="O19">
        <f t="shared" si="9"/>
        <v>92.151216450695898</v>
      </c>
      <c r="P19">
        <f t="shared" si="10"/>
        <v>87.861757445243981</v>
      </c>
      <c r="R19" s="4">
        <f t="shared" si="4"/>
        <v>-5.0000000000000044E-4</v>
      </c>
      <c r="S19">
        <v>5.2600000000000001E-2</v>
      </c>
      <c r="T19">
        <v>27065</v>
      </c>
      <c r="U19">
        <v>19022</v>
      </c>
      <c r="V19">
        <v>3073644</v>
      </c>
      <c r="W19">
        <v>2289021</v>
      </c>
      <c r="X19">
        <v>1012</v>
      </c>
      <c r="Y19">
        <v>1403</v>
      </c>
      <c r="Z19">
        <v>1276</v>
      </c>
      <c r="AA19">
        <v>1154</v>
      </c>
      <c r="AB19">
        <f t="shared" si="5"/>
        <v>3.7391464991686685</v>
      </c>
      <c r="AC19">
        <f t="shared" si="6"/>
        <v>7.3756702765219213</v>
      </c>
      <c r="AD19">
        <f t="shared" si="7"/>
        <v>4.7145760206909291</v>
      </c>
      <c r="AE19">
        <f t="shared" si="8"/>
        <v>6.0666596572389864</v>
      </c>
      <c r="AF19">
        <f t="shared" si="11"/>
        <v>91.546277480140404</v>
      </c>
      <c r="AG19">
        <f t="shared" si="12"/>
        <v>86.557670066239098</v>
      </c>
      <c r="AI19" s="1">
        <v>43425</v>
      </c>
      <c r="AJ19">
        <f t="shared" si="13"/>
        <v>-3.2259852040824648</v>
      </c>
      <c r="AK19">
        <f t="shared" si="14"/>
        <v>3.9274443828614487</v>
      </c>
      <c r="AM19">
        <f t="shared" si="15"/>
        <v>0.60493897055549439</v>
      </c>
      <c r="AN19">
        <f t="shared" si="16"/>
        <v>1.3040873790048835</v>
      </c>
    </row>
    <row r="20" spans="1:40" x14ac:dyDescent="0.25">
      <c r="A20">
        <v>20181122</v>
      </c>
      <c r="O20">
        <f t="shared" si="9"/>
        <v>100</v>
      </c>
      <c r="P20">
        <f t="shared" si="10"/>
        <v>100</v>
      </c>
      <c r="R20" s="4">
        <f t="shared" si="4"/>
        <v>0</v>
      </c>
      <c r="AF20">
        <f t="shared" si="11"/>
        <v>100</v>
      </c>
      <c r="AG20">
        <f t="shared" si="12"/>
        <v>100</v>
      </c>
      <c r="AI20" s="1">
        <v>43426</v>
      </c>
      <c r="AM20">
        <f t="shared" si="15"/>
        <v>0</v>
      </c>
      <c r="AN20">
        <f t="shared" si="16"/>
        <v>0</v>
      </c>
    </row>
    <row r="21" spans="1:40" x14ac:dyDescent="0.25">
      <c r="A21">
        <v>20181123</v>
      </c>
      <c r="O21">
        <f t="shared" si="9"/>
        <v>100</v>
      </c>
      <c r="P21">
        <f t="shared" si="10"/>
        <v>100</v>
      </c>
      <c r="R21" s="4">
        <f t="shared" si="4"/>
        <v>0</v>
      </c>
      <c r="AF21">
        <f t="shared" si="11"/>
        <v>100</v>
      </c>
      <c r="AG21">
        <f t="shared" si="12"/>
        <v>100</v>
      </c>
      <c r="AI21" s="1">
        <v>43427</v>
      </c>
      <c r="AM21">
        <f t="shared" si="15"/>
        <v>0</v>
      </c>
      <c r="AN21">
        <f t="shared" si="16"/>
        <v>0</v>
      </c>
    </row>
    <row r="22" spans="1:40" x14ac:dyDescent="0.25">
      <c r="A22">
        <v>20181124</v>
      </c>
      <c r="B22">
        <v>7.3499999999999996E-2</v>
      </c>
      <c r="C22">
        <v>23438</v>
      </c>
      <c r="D22">
        <v>19207</v>
      </c>
      <c r="E22">
        <v>1136766</v>
      </c>
      <c r="F22">
        <v>3742484</v>
      </c>
      <c r="G22">
        <v>137</v>
      </c>
      <c r="H22">
        <v>3710</v>
      </c>
      <c r="I22">
        <v>3604</v>
      </c>
      <c r="J22">
        <v>144</v>
      </c>
      <c r="K22">
        <f t="shared" ref="K22:K52" si="17">G22/$C22*100</f>
        <v>0.58452086355491084</v>
      </c>
      <c r="L22">
        <f t="shared" ref="L22:L52" si="18">H22/$D22*100</f>
        <v>19.315874420784091</v>
      </c>
      <c r="M22">
        <f t="shared" ref="M22:M52" si="19">I22/$C22*100</f>
        <v>15.376738629575904</v>
      </c>
      <c r="N22">
        <f t="shared" ref="N22:N52" si="20">J22/$D22*100</f>
        <v>0.74972666215442285</v>
      </c>
      <c r="O22">
        <f t="shared" si="9"/>
        <v>84.038740506869175</v>
      </c>
      <c r="P22">
        <f t="shared" si="10"/>
        <v>79.934398917061472</v>
      </c>
      <c r="R22" s="4">
        <f t="shared" si="4"/>
        <v>-5.400000000000002E-3</v>
      </c>
      <c r="S22">
        <v>7.8899999999999998E-2</v>
      </c>
      <c r="T22">
        <v>23416</v>
      </c>
      <c r="U22">
        <v>19185</v>
      </c>
      <c r="V22">
        <v>6881668</v>
      </c>
      <c r="W22">
        <v>5346006</v>
      </c>
      <c r="X22">
        <v>2487</v>
      </c>
      <c r="Y22">
        <v>2569</v>
      </c>
      <c r="Z22">
        <v>2290</v>
      </c>
      <c r="AA22">
        <v>2259</v>
      </c>
      <c r="AB22">
        <f t="shared" ref="AB22:AB52" si="21">X22/$T22*100</f>
        <v>10.620942944994875</v>
      </c>
      <c r="AC22">
        <f t="shared" ref="AC22:AC52" si="22">Y22/$U22*100</f>
        <v>13.390669794109982</v>
      </c>
      <c r="AD22">
        <f t="shared" ref="AD22:AD52" si="23">Z22/$T22*100</f>
        <v>9.779637854458489</v>
      </c>
      <c r="AE22">
        <f t="shared" ref="AE22:AE52" si="24">AA22/$U22*100</f>
        <v>11.774824081313525</v>
      </c>
      <c r="AF22">
        <f t="shared" si="11"/>
        <v>79.599419200546635</v>
      </c>
      <c r="AG22">
        <f t="shared" si="12"/>
        <v>74.834506124576492</v>
      </c>
      <c r="AI22" s="1">
        <v>43428</v>
      </c>
      <c r="AJ22">
        <f t="shared" si="13"/>
        <v>-10.036422081439964</v>
      </c>
      <c r="AK22">
        <f t="shared" si="14"/>
        <v>5.925204626674109</v>
      </c>
      <c r="AM22">
        <f t="shared" si="15"/>
        <v>4.4393213063225403</v>
      </c>
      <c r="AN22">
        <f t="shared" si="16"/>
        <v>5.0998927924849795</v>
      </c>
    </row>
    <row r="23" spans="1:40" x14ac:dyDescent="0.25">
      <c r="A23">
        <v>20181125</v>
      </c>
      <c r="B23">
        <v>4.4299999999999999E-2</v>
      </c>
      <c r="C23">
        <v>21096</v>
      </c>
      <c r="D23">
        <v>16940</v>
      </c>
      <c r="E23">
        <v>660309</v>
      </c>
      <c r="F23">
        <v>443801</v>
      </c>
      <c r="G23">
        <v>61</v>
      </c>
      <c r="H23">
        <v>1640</v>
      </c>
      <c r="I23">
        <v>1631</v>
      </c>
      <c r="J23">
        <v>83</v>
      </c>
      <c r="K23">
        <f t="shared" si="17"/>
        <v>0.28915434205536594</v>
      </c>
      <c r="L23">
        <f t="shared" si="18"/>
        <v>9.6812278630460451</v>
      </c>
      <c r="M23">
        <f t="shared" si="19"/>
        <v>7.7313234736442933</v>
      </c>
      <c r="N23">
        <f t="shared" si="20"/>
        <v>0.48996458087367178</v>
      </c>
      <c r="O23">
        <f t="shared" si="9"/>
        <v>91.979522184300336</v>
      </c>
      <c r="P23">
        <f t="shared" si="10"/>
        <v>89.828807556080278</v>
      </c>
      <c r="R23" s="4">
        <f t="shared" si="4"/>
        <v>-1.5000000000000013E-3</v>
      </c>
      <c r="S23">
        <v>4.58E-2</v>
      </c>
      <c r="T23">
        <v>21076</v>
      </c>
      <c r="U23">
        <v>16929</v>
      </c>
      <c r="V23">
        <v>3911831</v>
      </c>
      <c r="W23">
        <v>2225846</v>
      </c>
      <c r="X23">
        <v>1469</v>
      </c>
      <c r="Y23">
        <v>530</v>
      </c>
      <c r="Z23">
        <v>514</v>
      </c>
      <c r="AA23">
        <v>1765</v>
      </c>
      <c r="AB23">
        <f t="shared" si="21"/>
        <v>6.9700132852533692</v>
      </c>
      <c r="AC23">
        <f t="shared" si="22"/>
        <v>3.1307224289680429</v>
      </c>
      <c r="AD23">
        <f t="shared" si="23"/>
        <v>2.4387929398367811</v>
      </c>
      <c r="AE23">
        <f t="shared" si="24"/>
        <v>10.425896390808671</v>
      </c>
      <c r="AF23">
        <f t="shared" si="11"/>
        <v>90.59119377490984</v>
      </c>
      <c r="AG23">
        <f t="shared" si="12"/>
        <v>86.443381180223284</v>
      </c>
      <c r="AI23" s="1">
        <v>43429</v>
      </c>
      <c r="AJ23">
        <f t="shared" si="13"/>
        <v>-6.680858943198003</v>
      </c>
      <c r="AK23">
        <f t="shared" si="14"/>
        <v>6.5505054340780022</v>
      </c>
      <c r="AM23">
        <f t="shared" si="15"/>
        <v>1.3883284093904962</v>
      </c>
      <c r="AN23">
        <f t="shared" si="16"/>
        <v>3.3854263758569942</v>
      </c>
    </row>
    <row r="24" spans="1:40" x14ac:dyDescent="0.25">
      <c r="A24">
        <v>20181126</v>
      </c>
      <c r="B24">
        <v>6.5000000000000002E-2</v>
      </c>
      <c r="C24">
        <v>27035</v>
      </c>
      <c r="D24">
        <v>18967</v>
      </c>
      <c r="E24">
        <v>1355416</v>
      </c>
      <c r="F24">
        <v>1922889</v>
      </c>
      <c r="G24">
        <v>184</v>
      </c>
      <c r="H24">
        <v>3145</v>
      </c>
      <c r="I24">
        <v>2857</v>
      </c>
      <c r="J24">
        <v>160</v>
      </c>
      <c r="K24">
        <f t="shared" si="17"/>
        <v>0.68059922322914734</v>
      </c>
      <c r="L24">
        <f t="shared" si="18"/>
        <v>16.581430906310963</v>
      </c>
      <c r="M24">
        <f t="shared" si="19"/>
        <v>10.567782504161274</v>
      </c>
      <c r="N24">
        <f t="shared" si="20"/>
        <v>0.84357041176780723</v>
      </c>
      <c r="O24">
        <f t="shared" si="9"/>
        <v>88.751618272609576</v>
      </c>
      <c r="P24">
        <f t="shared" si="10"/>
        <v>82.574998681921215</v>
      </c>
      <c r="R24" s="4">
        <f t="shared" si="4"/>
        <v>6.0000000000000331E-4</v>
      </c>
      <c r="S24">
        <v>6.4399999999999999E-2</v>
      </c>
      <c r="T24">
        <v>26995</v>
      </c>
      <c r="U24">
        <v>18942</v>
      </c>
      <c r="V24">
        <v>4374320</v>
      </c>
      <c r="W24">
        <v>3024738</v>
      </c>
      <c r="X24">
        <v>1353</v>
      </c>
      <c r="Y24">
        <v>1821</v>
      </c>
      <c r="Z24">
        <v>1626</v>
      </c>
      <c r="AA24">
        <v>1526</v>
      </c>
      <c r="AB24">
        <f t="shared" si="21"/>
        <v>5.0120392665308389</v>
      </c>
      <c r="AC24">
        <f t="shared" si="22"/>
        <v>9.6135571745327848</v>
      </c>
      <c r="AD24">
        <f t="shared" si="23"/>
        <v>6.0233376551213187</v>
      </c>
      <c r="AE24">
        <f t="shared" si="24"/>
        <v>8.0561714708056176</v>
      </c>
      <c r="AF24">
        <f t="shared" si="11"/>
        <v>88.964623078347842</v>
      </c>
      <c r="AG24">
        <f t="shared" si="12"/>
        <v>82.330271354661591</v>
      </c>
      <c r="AI24" s="1">
        <v>43430</v>
      </c>
      <c r="AJ24">
        <f t="shared" si="13"/>
        <v>-4.3314400433016917</v>
      </c>
      <c r="AK24">
        <f t="shared" si="14"/>
        <v>6.9678737317781785</v>
      </c>
      <c r="AM24">
        <f t="shared" ref="AM24:AM87" si="25">O24-AF24</f>
        <v>-0.21300480573826519</v>
      </c>
      <c r="AN24">
        <f t="shared" ref="AN24:AN87" si="26">P24-AG24</f>
        <v>0.24472732725962487</v>
      </c>
    </row>
    <row r="25" spans="1:40" x14ac:dyDescent="0.25">
      <c r="A25">
        <v>20181127</v>
      </c>
      <c r="B25">
        <v>7.7799999999999994E-2</v>
      </c>
      <c r="C25">
        <v>26927</v>
      </c>
      <c r="D25">
        <v>18916</v>
      </c>
      <c r="E25">
        <v>1674567</v>
      </c>
      <c r="F25">
        <v>2637793</v>
      </c>
      <c r="G25">
        <v>172</v>
      </c>
      <c r="H25">
        <v>4191</v>
      </c>
      <c r="I25">
        <v>4023</v>
      </c>
      <c r="J25">
        <v>93</v>
      </c>
      <c r="K25">
        <f t="shared" si="17"/>
        <v>0.63876406580755374</v>
      </c>
      <c r="L25">
        <f t="shared" si="18"/>
        <v>22.155846902093465</v>
      </c>
      <c r="M25">
        <f t="shared" si="19"/>
        <v>14.94039439967319</v>
      </c>
      <c r="N25">
        <f t="shared" si="20"/>
        <v>0.49164728272362024</v>
      </c>
      <c r="O25">
        <f t="shared" si="9"/>
        <v>84.420841534519255</v>
      </c>
      <c r="P25">
        <f t="shared" si="10"/>
        <v>77.352505815182923</v>
      </c>
      <c r="R25" s="4">
        <f t="shared" si="4"/>
        <v>1.3999999999999985E-3</v>
      </c>
      <c r="S25">
        <v>7.6399999999999996E-2</v>
      </c>
      <c r="T25">
        <v>26895</v>
      </c>
      <c r="U25">
        <v>18901</v>
      </c>
      <c r="V25">
        <v>5748786</v>
      </c>
      <c r="W25">
        <v>4311379</v>
      </c>
      <c r="X25">
        <v>1534</v>
      </c>
      <c r="Y25">
        <v>2469</v>
      </c>
      <c r="Z25">
        <v>2242</v>
      </c>
      <c r="AA25">
        <v>1573</v>
      </c>
      <c r="AB25">
        <f t="shared" si="21"/>
        <v>5.7036623907789554</v>
      </c>
      <c r="AC25">
        <f t="shared" si="22"/>
        <v>13.062800910004762</v>
      </c>
      <c r="AD25">
        <f t="shared" si="23"/>
        <v>8.3361219557538568</v>
      </c>
      <c r="AE25">
        <f t="shared" si="24"/>
        <v>8.3223109888365698</v>
      </c>
      <c r="AF25">
        <f t="shared" si="11"/>
        <v>85.960215653467188</v>
      </c>
      <c r="AG25">
        <f t="shared" si="12"/>
        <v>78.61488810115867</v>
      </c>
      <c r="AI25" s="1">
        <v>43431</v>
      </c>
      <c r="AJ25">
        <f t="shared" si="13"/>
        <v>-5.0648983249714021</v>
      </c>
      <c r="AK25">
        <f t="shared" si="14"/>
        <v>9.0930459920887028</v>
      </c>
      <c r="AM25">
        <f t="shared" si="25"/>
        <v>-1.5393741189479329</v>
      </c>
      <c r="AN25">
        <f t="shared" si="26"/>
        <v>-1.2623822859757468</v>
      </c>
    </row>
    <row r="26" spans="1:40" x14ac:dyDescent="0.25">
      <c r="A26">
        <v>20181128</v>
      </c>
      <c r="B26">
        <v>5.4199999999999998E-2</v>
      </c>
      <c r="C26">
        <v>26151</v>
      </c>
      <c r="D26">
        <v>18411</v>
      </c>
      <c r="E26">
        <v>994462</v>
      </c>
      <c r="F26">
        <v>1896413</v>
      </c>
      <c r="G26">
        <v>101</v>
      </c>
      <c r="H26">
        <v>2802</v>
      </c>
      <c r="I26">
        <v>2636</v>
      </c>
      <c r="J26">
        <v>151</v>
      </c>
      <c r="K26">
        <f t="shared" si="17"/>
        <v>0.38621850024855642</v>
      </c>
      <c r="L26">
        <f t="shared" si="18"/>
        <v>15.219162457226659</v>
      </c>
      <c r="M26">
        <f t="shared" si="19"/>
        <v>10.079920461932621</v>
      </c>
      <c r="N26">
        <f t="shared" si="20"/>
        <v>0.82016185975775346</v>
      </c>
      <c r="O26">
        <f t="shared" si="9"/>
        <v>89.533861037818824</v>
      </c>
      <c r="P26">
        <f t="shared" si="10"/>
        <v>83.960675683015594</v>
      </c>
      <c r="R26" s="4">
        <f t="shared" si="4"/>
        <v>9.9999999999995925E-5</v>
      </c>
      <c r="S26">
        <v>5.4100000000000002E-2</v>
      </c>
      <c r="T26">
        <v>26106</v>
      </c>
      <c r="U26">
        <v>18399</v>
      </c>
      <c r="V26">
        <v>3916177</v>
      </c>
      <c r="W26">
        <v>2862363</v>
      </c>
      <c r="X26">
        <v>1242</v>
      </c>
      <c r="Y26">
        <v>1614</v>
      </c>
      <c r="Z26">
        <v>1453</v>
      </c>
      <c r="AA26">
        <v>1287</v>
      </c>
      <c r="AB26">
        <f t="shared" si="21"/>
        <v>4.7575270052861409</v>
      </c>
      <c r="AC26">
        <f t="shared" si="22"/>
        <v>8.7722158812978979</v>
      </c>
      <c r="AD26">
        <f t="shared" si="23"/>
        <v>5.5657703209990039</v>
      </c>
      <c r="AE26">
        <f t="shared" si="24"/>
        <v>6.9949453774661663</v>
      </c>
      <c r="AF26">
        <f t="shared" si="11"/>
        <v>89.676702673714857</v>
      </c>
      <c r="AG26">
        <f t="shared" si="12"/>
        <v>84.232838741235938</v>
      </c>
      <c r="AI26" s="1">
        <v>43432</v>
      </c>
      <c r="AJ26">
        <f t="shared" si="13"/>
        <v>-4.3713085050375842</v>
      </c>
      <c r="AK26">
        <f t="shared" si="14"/>
        <v>6.4469465759287612</v>
      </c>
      <c r="AM26">
        <f t="shared" si="25"/>
        <v>-0.14284163589603338</v>
      </c>
      <c r="AN26">
        <f t="shared" si="26"/>
        <v>-0.27216305822034315</v>
      </c>
    </row>
    <row r="27" spans="1:40" x14ac:dyDescent="0.25">
      <c r="A27">
        <v>20181129</v>
      </c>
      <c r="B27">
        <v>5.5899999999999998E-2</v>
      </c>
      <c r="C27">
        <v>26987</v>
      </c>
      <c r="D27">
        <v>18925</v>
      </c>
      <c r="E27">
        <v>1027506</v>
      </c>
      <c r="F27">
        <v>1272085</v>
      </c>
      <c r="G27">
        <v>148</v>
      </c>
      <c r="H27">
        <v>2903</v>
      </c>
      <c r="I27">
        <v>2710</v>
      </c>
      <c r="J27">
        <v>155</v>
      </c>
      <c r="K27">
        <f t="shared" si="17"/>
        <v>0.54841219846592804</v>
      </c>
      <c r="L27">
        <f t="shared" si="18"/>
        <v>15.339498018494055</v>
      </c>
      <c r="M27">
        <f t="shared" si="19"/>
        <v>10.04187201245044</v>
      </c>
      <c r="N27">
        <f t="shared" si="20"/>
        <v>0.8190224570673712</v>
      </c>
      <c r="O27">
        <f t="shared" si="9"/>
        <v>89.409715789083634</v>
      </c>
      <c r="P27">
        <f t="shared" si="10"/>
        <v>83.841479524438569</v>
      </c>
      <c r="R27" s="4">
        <f t="shared" si="4"/>
        <v>-1.9999999999999879E-4</v>
      </c>
      <c r="S27">
        <v>5.6099999999999997E-2</v>
      </c>
      <c r="T27">
        <v>26909</v>
      </c>
      <c r="U27">
        <v>18924</v>
      </c>
      <c r="V27">
        <v>4480155</v>
      </c>
      <c r="W27">
        <v>2890797</v>
      </c>
      <c r="X27">
        <v>1535</v>
      </c>
      <c r="Y27">
        <v>1559</v>
      </c>
      <c r="Z27">
        <v>1468</v>
      </c>
      <c r="AA27">
        <v>1673</v>
      </c>
      <c r="AB27">
        <f t="shared" si="21"/>
        <v>5.704411163551228</v>
      </c>
      <c r="AC27">
        <f t="shared" si="22"/>
        <v>8.2382160219826677</v>
      </c>
      <c r="AD27">
        <f t="shared" si="23"/>
        <v>5.4554238358913381</v>
      </c>
      <c r="AE27">
        <f t="shared" si="24"/>
        <v>8.8406256605368849</v>
      </c>
      <c r="AF27">
        <f t="shared" si="11"/>
        <v>88.840165000557434</v>
      </c>
      <c r="AG27">
        <f t="shared" si="12"/>
        <v>82.921158317480447</v>
      </c>
      <c r="AI27" s="1">
        <v>43433</v>
      </c>
      <c r="AJ27">
        <f t="shared" si="13"/>
        <v>-5.1559989650853</v>
      </c>
      <c r="AK27">
        <f t="shared" si="14"/>
        <v>7.1012819965113874</v>
      </c>
      <c r="AM27">
        <f t="shared" si="25"/>
        <v>0.56955078852620034</v>
      </c>
      <c r="AN27">
        <f t="shared" si="26"/>
        <v>0.92032120695812125</v>
      </c>
    </row>
    <row r="28" spans="1:40" x14ac:dyDescent="0.25">
      <c r="A28">
        <v>20181130</v>
      </c>
      <c r="B28">
        <v>8.1900000000000001E-2</v>
      </c>
      <c r="C28">
        <v>27070</v>
      </c>
      <c r="D28">
        <v>19078</v>
      </c>
      <c r="E28">
        <v>1654041</v>
      </c>
      <c r="F28">
        <v>2721076</v>
      </c>
      <c r="G28">
        <v>194</v>
      </c>
      <c r="H28">
        <v>4152</v>
      </c>
      <c r="I28">
        <v>3990</v>
      </c>
      <c r="J28">
        <v>117</v>
      </c>
      <c r="K28">
        <f t="shared" si="17"/>
        <v>0.71666050978943485</v>
      </c>
      <c r="L28">
        <f t="shared" si="18"/>
        <v>21.763287556347628</v>
      </c>
      <c r="M28">
        <f t="shared" si="19"/>
        <v>14.739564093091984</v>
      </c>
      <c r="N28">
        <f t="shared" si="20"/>
        <v>0.61327183142887098</v>
      </c>
      <c r="O28">
        <f t="shared" si="9"/>
        <v>84.54377539711858</v>
      </c>
      <c r="P28">
        <f t="shared" si="10"/>
        <v>77.623440612223504</v>
      </c>
      <c r="R28" s="4">
        <f t="shared" si="4"/>
        <v>1.3999999999999985E-3</v>
      </c>
      <c r="S28">
        <v>8.0500000000000002E-2</v>
      </c>
      <c r="T28">
        <v>27015</v>
      </c>
      <c r="U28">
        <v>19065</v>
      </c>
      <c r="V28">
        <v>5938481</v>
      </c>
      <c r="W28">
        <v>4282655</v>
      </c>
      <c r="X28">
        <v>1727</v>
      </c>
      <c r="Y28">
        <v>2253</v>
      </c>
      <c r="Z28">
        <v>2139</v>
      </c>
      <c r="AA28">
        <v>1771</v>
      </c>
      <c r="AB28">
        <f t="shared" si="21"/>
        <v>6.3927447714232839</v>
      </c>
      <c r="AC28">
        <f t="shared" si="22"/>
        <v>11.817466561762393</v>
      </c>
      <c r="AD28">
        <f t="shared" si="23"/>
        <v>7.9178234314269851</v>
      </c>
      <c r="AE28">
        <f t="shared" si="24"/>
        <v>9.2892735378966691</v>
      </c>
      <c r="AF28">
        <f t="shared" si="11"/>
        <v>85.689431797149737</v>
      </c>
      <c r="AG28">
        <f t="shared" si="12"/>
        <v>78.893259900340951</v>
      </c>
      <c r="AI28" s="1">
        <v>43434</v>
      </c>
      <c r="AJ28">
        <f t="shared" si="13"/>
        <v>-5.6760842616338492</v>
      </c>
      <c r="AK28">
        <f t="shared" si="14"/>
        <v>9.9458209945852349</v>
      </c>
      <c r="AM28">
        <f t="shared" si="25"/>
        <v>-1.1456564000311573</v>
      </c>
      <c r="AN28">
        <f t="shared" si="26"/>
        <v>-1.2698192881174464</v>
      </c>
    </row>
    <row r="29" spans="1:40" x14ac:dyDescent="0.25">
      <c r="A29">
        <v>20181201</v>
      </c>
      <c r="B29">
        <v>5.6899999999999999E-2</v>
      </c>
      <c r="C29">
        <v>23401</v>
      </c>
      <c r="D29">
        <v>19242</v>
      </c>
      <c r="E29">
        <v>638481</v>
      </c>
      <c r="F29">
        <v>1842576</v>
      </c>
      <c r="G29">
        <v>111</v>
      </c>
      <c r="H29">
        <v>2937</v>
      </c>
      <c r="I29">
        <v>2723</v>
      </c>
      <c r="J29">
        <v>124</v>
      </c>
      <c r="K29">
        <f t="shared" si="17"/>
        <v>0.47433870347421048</v>
      </c>
      <c r="L29">
        <f t="shared" si="18"/>
        <v>15.263486124103522</v>
      </c>
      <c r="M29">
        <f t="shared" si="19"/>
        <v>11.63625486090338</v>
      </c>
      <c r="N29">
        <f t="shared" si="20"/>
        <v>0.64442365658455469</v>
      </c>
      <c r="O29">
        <f t="shared" si="9"/>
        <v>87.889406435622405</v>
      </c>
      <c r="P29">
        <f t="shared" si="10"/>
        <v>84.092090219311928</v>
      </c>
      <c r="R29" s="4">
        <f t="shared" si="4"/>
        <v>-2.0999999999999977E-3</v>
      </c>
      <c r="S29">
        <v>5.8999999999999997E-2</v>
      </c>
      <c r="T29">
        <v>23393</v>
      </c>
      <c r="U29">
        <v>19224</v>
      </c>
      <c r="V29">
        <v>4162805</v>
      </c>
      <c r="W29">
        <v>3618643</v>
      </c>
      <c r="X29">
        <v>1671</v>
      </c>
      <c r="Y29">
        <v>1846</v>
      </c>
      <c r="Z29">
        <v>1750</v>
      </c>
      <c r="AA29">
        <v>1702</v>
      </c>
      <c r="AB29">
        <f t="shared" si="21"/>
        <v>7.1431624845039119</v>
      </c>
      <c r="AC29">
        <f t="shared" si="22"/>
        <v>9.6025801081980866</v>
      </c>
      <c r="AD29">
        <f t="shared" si="23"/>
        <v>7.480870345829949</v>
      </c>
      <c r="AE29">
        <f t="shared" si="24"/>
        <v>8.8535164377860998</v>
      </c>
      <c r="AF29">
        <f t="shared" si="11"/>
        <v>85.375967169666126</v>
      </c>
      <c r="AG29">
        <f t="shared" si="12"/>
        <v>81.543903454015819</v>
      </c>
      <c r="AI29" s="1">
        <v>43435</v>
      </c>
      <c r="AJ29">
        <f t="shared" si="13"/>
        <v>-6.6688237810297011</v>
      </c>
      <c r="AK29">
        <f t="shared" si="14"/>
        <v>5.6609060159054359</v>
      </c>
      <c r="AM29">
        <f t="shared" si="25"/>
        <v>2.5134392659562792</v>
      </c>
      <c r="AN29">
        <f t="shared" si="26"/>
        <v>2.5481867652961085</v>
      </c>
    </row>
    <row r="30" spans="1:40" x14ac:dyDescent="0.25">
      <c r="A30">
        <v>20181202</v>
      </c>
      <c r="B30">
        <v>5.7200000000000001E-2</v>
      </c>
      <c r="C30">
        <v>20604</v>
      </c>
      <c r="D30">
        <v>16559</v>
      </c>
      <c r="E30">
        <v>729184</v>
      </c>
      <c r="F30">
        <v>802132</v>
      </c>
      <c r="G30">
        <v>106</v>
      </c>
      <c r="H30">
        <v>2244</v>
      </c>
      <c r="I30">
        <v>2215</v>
      </c>
      <c r="J30">
        <v>92</v>
      </c>
      <c r="K30">
        <f t="shared" si="17"/>
        <v>0.514463211026985</v>
      </c>
      <c r="L30">
        <f t="shared" si="18"/>
        <v>13.551542967570507</v>
      </c>
      <c r="M30">
        <f t="shared" si="19"/>
        <v>10.750339739856338</v>
      </c>
      <c r="N30">
        <f t="shared" si="20"/>
        <v>0.55558910562232022</v>
      </c>
      <c r="O30">
        <f t="shared" si="9"/>
        <v>88.735197049116678</v>
      </c>
      <c r="P30">
        <f t="shared" si="10"/>
        <v>85.89286792680717</v>
      </c>
      <c r="R30" s="4">
        <f t="shared" si="4"/>
        <v>-2.9999999999999957E-3</v>
      </c>
      <c r="S30">
        <v>6.0199999999999997E-2</v>
      </c>
      <c r="T30">
        <v>20575</v>
      </c>
      <c r="U30">
        <v>16551</v>
      </c>
      <c r="V30">
        <v>5272965</v>
      </c>
      <c r="W30">
        <v>3014739</v>
      </c>
      <c r="X30">
        <v>2198</v>
      </c>
      <c r="Y30">
        <v>757</v>
      </c>
      <c r="Z30">
        <v>688</v>
      </c>
      <c r="AA30">
        <v>2423</v>
      </c>
      <c r="AB30">
        <f t="shared" si="21"/>
        <v>10.682867557715674</v>
      </c>
      <c r="AC30">
        <f t="shared" si="22"/>
        <v>4.5737417678690111</v>
      </c>
      <c r="AD30">
        <f t="shared" si="23"/>
        <v>3.3438639125151881</v>
      </c>
      <c r="AE30">
        <f t="shared" si="24"/>
        <v>14.639598815781524</v>
      </c>
      <c r="AF30">
        <f t="shared" si="11"/>
        <v>85.973268529769143</v>
      </c>
      <c r="AG30">
        <f t="shared" si="12"/>
        <v>80.786659416349465</v>
      </c>
      <c r="AI30" s="1">
        <v>43436</v>
      </c>
      <c r="AJ30">
        <f t="shared" si="13"/>
        <v>-10.168404346688689</v>
      </c>
      <c r="AK30">
        <f t="shared" si="14"/>
        <v>8.9778011997014957</v>
      </c>
      <c r="AM30">
        <f t="shared" si="25"/>
        <v>2.7619285193475349</v>
      </c>
      <c r="AN30">
        <f t="shared" si="26"/>
        <v>5.1062085104577051</v>
      </c>
    </row>
    <row r="31" spans="1:40" x14ac:dyDescent="0.25">
      <c r="A31">
        <v>20181203</v>
      </c>
      <c r="B31">
        <v>6.4199999999999993E-2</v>
      </c>
      <c r="C31">
        <v>27302</v>
      </c>
      <c r="D31">
        <v>19156</v>
      </c>
      <c r="E31">
        <v>1329122</v>
      </c>
      <c r="F31">
        <v>1535238</v>
      </c>
      <c r="G31">
        <v>145</v>
      </c>
      <c r="H31">
        <v>3008</v>
      </c>
      <c r="I31">
        <v>2814</v>
      </c>
      <c r="J31">
        <v>173</v>
      </c>
      <c r="K31">
        <f t="shared" si="17"/>
        <v>0.53109662295802507</v>
      </c>
      <c r="L31">
        <f t="shared" si="18"/>
        <v>15.702651910628523</v>
      </c>
      <c r="M31">
        <f t="shared" si="19"/>
        <v>10.306937220716431</v>
      </c>
      <c r="N31">
        <f t="shared" si="20"/>
        <v>0.90311129672165391</v>
      </c>
      <c r="O31">
        <f t="shared" si="9"/>
        <v>89.161966156325533</v>
      </c>
      <c r="P31">
        <f t="shared" si="10"/>
        <v>83.394236792649835</v>
      </c>
      <c r="R31" s="4">
        <f t="shared" si="4"/>
        <v>-1.0000000000000009E-3</v>
      </c>
      <c r="S31">
        <v>6.5199999999999994E-2</v>
      </c>
      <c r="T31">
        <v>27274</v>
      </c>
      <c r="U31">
        <v>19133</v>
      </c>
      <c r="V31">
        <v>5144359</v>
      </c>
      <c r="W31">
        <v>3283713</v>
      </c>
      <c r="X31">
        <v>1768</v>
      </c>
      <c r="Y31">
        <v>1647</v>
      </c>
      <c r="Z31">
        <v>1497</v>
      </c>
      <c r="AA31">
        <v>2026</v>
      </c>
      <c r="AB31">
        <f t="shared" si="21"/>
        <v>6.4823641563393704</v>
      </c>
      <c r="AC31">
        <f t="shared" si="22"/>
        <v>8.6081639052945178</v>
      </c>
      <c r="AD31">
        <f t="shared" si="23"/>
        <v>5.4887438586199311</v>
      </c>
      <c r="AE31">
        <f t="shared" si="24"/>
        <v>10.589034652171641</v>
      </c>
      <c r="AF31">
        <f t="shared" si="11"/>
        <v>88.028891985040701</v>
      </c>
      <c r="AG31">
        <f t="shared" si="12"/>
        <v>80.802801442533848</v>
      </c>
      <c r="AI31" s="1">
        <v>43437</v>
      </c>
      <c r="AJ31">
        <f t="shared" si="13"/>
        <v>-5.951267533381345</v>
      </c>
      <c r="AK31">
        <f t="shared" si="14"/>
        <v>7.0944880053340054</v>
      </c>
      <c r="AM31">
        <f t="shared" si="25"/>
        <v>1.1330741712848322</v>
      </c>
      <c r="AN31">
        <f t="shared" si="26"/>
        <v>2.5914353501159866</v>
      </c>
    </row>
    <row r="32" spans="1:40" x14ac:dyDescent="0.25">
      <c r="A32">
        <v>20181204</v>
      </c>
      <c r="B32">
        <v>6.6000000000000003E-2</v>
      </c>
      <c r="C32">
        <v>25634</v>
      </c>
      <c r="D32">
        <v>17825</v>
      </c>
      <c r="E32">
        <v>1278824</v>
      </c>
      <c r="F32">
        <v>1858785</v>
      </c>
      <c r="G32">
        <v>124</v>
      </c>
      <c r="H32">
        <v>3103</v>
      </c>
      <c r="I32">
        <v>2864</v>
      </c>
      <c r="J32">
        <v>128</v>
      </c>
      <c r="K32">
        <f t="shared" si="17"/>
        <v>0.48373254271670441</v>
      </c>
      <c r="L32">
        <f t="shared" si="18"/>
        <v>17.408134642356242</v>
      </c>
      <c r="M32">
        <f t="shared" si="19"/>
        <v>11.17266130919872</v>
      </c>
      <c r="N32">
        <f t="shared" si="20"/>
        <v>0.71809256661991583</v>
      </c>
      <c r="O32">
        <f t="shared" si="9"/>
        <v>88.343606148084575</v>
      </c>
      <c r="P32">
        <f t="shared" si="10"/>
        <v>81.873772791023839</v>
      </c>
      <c r="R32" s="4">
        <f t="shared" si="4"/>
        <v>-6.999999999999923E-4</v>
      </c>
      <c r="S32">
        <v>6.6699999999999995E-2</v>
      </c>
      <c r="T32">
        <v>25604</v>
      </c>
      <c r="U32">
        <v>17810</v>
      </c>
      <c r="V32">
        <v>4732642</v>
      </c>
      <c r="W32">
        <v>3352791</v>
      </c>
      <c r="X32">
        <v>1562</v>
      </c>
      <c r="Y32">
        <v>1845</v>
      </c>
      <c r="Z32">
        <v>1540</v>
      </c>
      <c r="AA32">
        <v>1568</v>
      </c>
      <c r="AB32">
        <f t="shared" si="21"/>
        <v>6.1006092798000306</v>
      </c>
      <c r="AC32">
        <f t="shared" si="22"/>
        <v>10.359348680516565</v>
      </c>
      <c r="AD32">
        <f t="shared" si="23"/>
        <v>6.0146852054366509</v>
      </c>
      <c r="AE32">
        <f t="shared" si="24"/>
        <v>8.804042672655811</v>
      </c>
      <c r="AF32">
        <f t="shared" si="11"/>
        <v>87.884705514763326</v>
      </c>
      <c r="AG32">
        <f t="shared" si="12"/>
        <v>80.836608646827628</v>
      </c>
      <c r="AI32" s="1">
        <v>43438</v>
      </c>
      <c r="AJ32">
        <f t="shared" si="13"/>
        <v>-5.6168767370833264</v>
      </c>
      <c r="AK32">
        <f t="shared" si="14"/>
        <v>7.0487859618396769</v>
      </c>
      <c r="AM32">
        <f t="shared" si="25"/>
        <v>0.45890063332124953</v>
      </c>
      <c r="AN32">
        <f t="shared" si="26"/>
        <v>1.0371641441962112</v>
      </c>
    </row>
    <row r="33" spans="1:40" x14ac:dyDescent="0.25">
      <c r="A33">
        <v>20181205</v>
      </c>
      <c r="B33">
        <v>5.7299999999999997E-2</v>
      </c>
      <c r="C33">
        <v>26217</v>
      </c>
      <c r="D33">
        <v>18302</v>
      </c>
      <c r="E33">
        <v>1221670</v>
      </c>
      <c r="F33">
        <v>1050563</v>
      </c>
      <c r="G33">
        <v>167</v>
      </c>
      <c r="H33">
        <v>2769</v>
      </c>
      <c r="I33">
        <v>2508</v>
      </c>
      <c r="J33">
        <v>165</v>
      </c>
      <c r="K33">
        <f t="shared" si="17"/>
        <v>0.63699126520959681</v>
      </c>
      <c r="L33">
        <f t="shared" si="18"/>
        <v>15.129494044366737</v>
      </c>
      <c r="M33">
        <f t="shared" si="19"/>
        <v>9.5663119350040056</v>
      </c>
      <c r="N33">
        <f t="shared" si="20"/>
        <v>0.90154081521145235</v>
      </c>
      <c r="O33">
        <f t="shared" si="9"/>
        <v>89.796696799786389</v>
      </c>
      <c r="P33">
        <f t="shared" si="10"/>
        <v>83.968965140421815</v>
      </c>
      <c r="R33" s="4">
        <f t="shared" si="4"/>
        <v>-1.800000000000003E-3</v>
      </c>
      <c r="S33">
        <v>5.91E-2</v>
      </c>
      <c r="T33">
        <v>26158</v>
      </c>
      <c r="U33">
        <v>18290</v>
      </c>
      <c r="V33">
        <v>5299842</v>
      </c>
      <c r="W33">
        <v>3006910</v>
      </c>
      <c r="X33">
        <v>1869</v>
      </c>
      <c r="Y33">
        <v>1540</v>
      </c>
      <c r="Z33">
        <v>1193</v>
      </c>
      <c r="AA33">
        <v>1819</v>
      </c>
      <c r="AB33">
        <f t="shared" si="21"/>
        <v>7.1450416698524348</v>
      </c>
      <c r="AC33">
        <f t="shared" si="22"/>
        <v>8.4199015855658832</v>
      </c>
      <c r="AD33">
        <f t="shared" si="23"/>
        <v>4.5607462344215923</v>
      </c>
      <c r="AE33">
        <f t="shared" si="24"/>
        <v>9.945325314379442</v>
      </c>
      <c r="AF33">
        <f t="shared" si="11"/>
        <v>88.294212095725982</v>
      </c>
      <c r="AG33">
        <f t="shared" si="12"/>
        <v>81.634773100054673</v>
      </c>
      <c r="AI33" s="1">
        <v>43439</v>
      </c>
      <c r="AJ33">
        <f t="shared" si="13"/>
        <v>-6.5080504046428382</v>
      </c>
      <c r="AK33">
        <f t="shared" si="14"/>
        <v>6.709592458800854</v>
      </c>
      <c r="AM33">
        <f t="shared" si="25"/>
        <v>1.5024847040604072</v>
      </c>
      <c r="AN33">
        <f t="shared" si="26"/>
        <v>2.3341920403671423</v>
      </c>
    </row>
    <row r="34" spans="1:40" x14ac:dyDescent="0.25">
      <c r="A34">
        <v>20181206</v>
      </c>
      <c r="B34">
        <v>6.83E-2</v>
      </c>
      <c r="C34">
        <v>26430</v>
      </c>
      <c r="D34">
        <v>18505</v>
      </c>
      <c r="E34">
        <v>1515727</v>
      </c>
      <c r="F34">
        <v>2441171</v>
      </c>
      <c r="G34">
        <v>133</v>
      </c>
      <c r="H34">
        <v>3457</v>
      </c>
      <c r="I34">
        <v>3195</v>
      </c>
      <c r="J34">
        <v>105</v>
      </c>
      <c r="K34">
        <f t="shared" si="17"/>
        <v>0.50321604237608775</v>
      </c>
      <c r="L34">
        <f t="shared" si="18"/>
        <v>18.681437449338016</v>
      </c>
      <c r="M34">
        <f t="shared" si="19"/>
        <v>12.088535754824063</v>
      </c>
      <c r="N34">
        <f t="shared" si="20"/>
        <v>0.56741421237503387</v>
      </c>
      <c r="O34">
        <f t="shared" si="9"/>
        <v>87.408248202799854</v>
      </c>
      <c r="P34">
        <f t="shared" si="10"/>
        <v>80.751148338286953</v>
      </c>
      <c r="R34" s="4">
        <f t="shared" ref="R34:R65" si="27">B34-S34</f>
        <v>1.2999999999999956E-3</v>
      </c>
      <c r="S34">
        <v>6.7000000000000004E-2</v>
      </c>
      <c r="T34">
        <v>26398</v>
      </c>
      <c r="U34">
        <v>18490</v>
      </c>
      <c r="V34">
        <v>5095531</v>
      </c>
      <c r="W34">
        <v>3447499</v>
      </c>
      <c r="X34">
        <v>1498</v>
      </c>
      <c r="Y34">
        <v>1772</v>
      </c>
      <c r="Z34">
        <v>1647</v>
      </c>
      <c r="AA34">
        <v>1606</v>
      </c>
      <c r="AB34">
        <f t="shared" si="21"/>
        <v>5.6746723236608831</v>
      </c>
      <c r="AC34">
        <f t="shared" si="22"/>
        <v>9.5835586803677675</v>
      </c>
      <c r="AD34">
        <f t="shared" si="23"/>
        <v>6.2391090234108644</v>
      </c>
      <c r="AE34">
        <f t="shared" si="24"/>
        <v>8.6857760951865863</v>
      </c>
      <c r="AF34">
        <f t="shared" si="11"/>
        <v>88.086218652928252</v>
      </c>
      <c r="AG34">
        <f t="shared" si="12"/>
        <v>81.730665224445644</v>
      </c>
      <c r="AI34" s="1">
        <v>43440</v>
      </c>
      <c r="AJ34">
        <f t="shared" si="13"/>
        <v>-5.1714562812847955</v>
      </c>
      <c r="AK34">
        <f t="shared" si="14"/>
        <v>9.0978787689702489</v>
      </c>
      <c r="AM34">
        <f t="shared" si="25"/>
        <v>-0.67797045012839874</v>
      </c>
      <c r="AN34">
        <f t="shared" si="26"/>
        <v>-0.97951688615869159</v>
      </c>
    </row>
    <row r="35" spans="1:40" x14ac:dyDescent="0.25">
      <c r="A35">
        <v>20181207</v>
      </c>
      <c r="B35">
        <v>6.9199999999999998E-2</v>
      </c>
      <c r="C35">
        <v>26668</v>
      </c>
      <c r="D35">
        <v>18661</v>
      </c>
      <c r="E35">
        <v>1500085</v>
      </c>
      <c r="F35">
        <v>1993700</v>
      </c>
      <c r="G35">
        <v>163</v>
      </c>
      <c r="H35">
        <v>3591</v>
      </c>
      <c r="I35">
        <v>3378</v>
      </c>
      <c r="J35">
        <v>136</v>
      </c>
      <c r="K35">
        <f t="shared" si="17"/>
        <v>0.61121943902804865</v>
      </c>
      <c r="L35">
        <f t="shared" si="18"/>
        <v>19.243341728739082</v>
      </c>
      <c r="M35">
        <f t="shared" si="19"/>
        <v>12.666866656667167</v>
      </c>
      <c r="N35">
        <f t="shared" si="20"/>
        <v>0.728792669203151</v>
      </c>
      <c r="O35">
        <f t="shared" si="9"/>
        <v>86.721913904304785</v>
      </c>
      <c r="P35">
        <f t="shared" si="10"/>
        <v>80.027865602057773</v>
      </c>
      <c r="R35" s="4">
        <f t="shared" si="27"/>
        <v>8.9999999999999802E-4</v>
      </c>
      <c r="S35">
        <v>6.83E-2</v>
      </c>
      <c r="T35">
        <v>26628</v>
      </c>
      <c r="U35">
        <v>18633</v>
      </c>
      <c r="V35">
        <v>5536017</v>
      </c>
      <c r="W35">
        <v>3711159</v>
      </c>
      <c r="X35">
        <v>1784</v>
      </c>
      <c r="Y35">
        <v>1746</v>
      </c>
      <c r="Z35">
        <v>1660</v>
      </c>
      <c r="AA35">
        <v>1875</v>
      </c>
      <c r="AB35">
        <f t="shared" si="21"/>
        <v>6.6997145861499172</v>
      </c>
      <c r="AC35">
        <f t="shared" si="22"/>
        <v>9.3704717436805662</v>
      </c>
      <c r="AD35">
        <f t="shared" si="23"/>
        <v>6.2340393570677488</v>
      </c>
      <c r="AE35">
        <f t="shared" si="24"/>
        <v>10.062791820962808</v>
      </c>
      <c r="AF35">
        <f t="shared" si="11"/>
        <v>87.066246056782333</v>
      </c>
      <c r="AG35">
        <f t="shared" si="12"/>
        <v>80.566736435356631</v>
      </c>
      <c r="AI35" s="1">
        <v>43441</v>
      </c>
      <c r="AJ35">
        <f t="shared" si="13"/>
        <v>-6.0884951471218685</v>
      </c>
      <c r="AK35">
        <f t="shared" si="14"/>
        <v>9.8728699850585162</v>
      </c>
      <c r="AM35">
        <f t="shared" si="25"/>
        <v>-0.34433215247754845</v>
      </c>
      <c r="AN35">
        <f t="shared" si="26"/>
        <v>-0.53887083329885854</v>
      </c>
    </row>
    <row r="36" spans="1:40" x14ac:dyDescent="0.25">
      <c r="A36">
        <v>20181208</v>
      </c>
      <c r="B36">
        <v>5.6599999999999998E-2</v>
      </c>
      <c r="C36">
        <v>23280</v>
      </c>
      <c r="D36">
        <v>19117</v>
      </c>
      <c r="E36">
        <v>596008</v>
      </c>
      <c r="F36">
        <v>2109120</v>
      </c>
      <c r="G36">
        <v>102</v>
      </c>
      <c r="H36">
        <v>2863</v>
      </c>
      <c r="I36">
        <v>2696</v>
      </c>
      <c r="J36">
        <v>108</v>
      </c>
      <c r="K36">
        <f t="shared" si="17"/>
        <v>0.43814432989690721</v>
      </c>
      <c r="L36">
        <f t="shared" si="18"/>
        <v>14.976199194434272</v>
      </c>
      <c r="M36">
        <f t="shared" si="19"/>
        <v>11.580756013745704</v>
      </c>
      <c r="N36">
        <f t="shared" si="20"/>
        <v>0.56494219804362611</v>
      </c>
      <c r="O36">
        <f t="shared" si="9"/>
        <v>87.981099656357401</v>
      </c>
      <c r="P36">
        <f t="shared" si="10"/>
        <v>84.458858607522103</v>
      </c>
      <c r="R36" s="4">
        <f t="shared" si="27"/>
        <v>1.0000000000000009E-3</v>
      </c>
      <c r="S36">
        <v>5.5599999999999997E-2</v>
      </c>
      <c r="T36">
        <v>23266</v>
      </c>
      <c r="U36">
        <v>19104</v>
      </c>
      <c r="V36">
        <v>2923838</v>
      </c>
      <c r="W36">
        <v>3071087</v>
      </c>
      <c r="X36">
        <v>932</v>
      </c>
      <c r="Y36">
        <v>1809</v>
      </c>
      <c r="Z36">
        <v>1747</v>
      </c>
      <c r="AA36">
        <v>1006</v>
      </c>
      <c r="AB36">
        <f t="shared" si="21"/>
        <v>4.0058454396974126</v>
      </c>
      <c r="AC36">
        <f t="shared" si="22"/>
        <v>9.4692211055276374</v>
      </c>
      <c r="AD36">
        <f t="shared" si="23"/>
        <v>7.5088111407203648</v>
      </c>
      <c r="AE36">
        <f t="shared" si="24"/>
        <v>5.265912897822445</v>
      </c>
      <c r="AF36">
        <f t="shared" si="11"/>
        <v>88.485343419582222</v>
      </c>
      <c r="AG36">
        <f t="shared" si="12"/>
        <v>85.264865996649917</v>
      </c>
      <c r="AI36" s="1">
        <v>43442</v>
      </c>
      <c r="AJ36">
        <f t="shared" si="13"/>
        <v>-3.5677011098005051</v>
      </c>
      <c r="AK36">
        <f t="shared" si="14"/>
        <v>5.5069780889066351</v>
      </c>
      <c r="AM36">
        <f t="shared" si="25"/>
        <v>-0.5042437632248209</v>
      </c>
      <c r="AN36">
        <f t="shared" si="26"/>
        <v>-0.80600738912781367</v>
      </c>
    </row>
    <row r="37" spans="1:40" x14ac:dyDescent="0.25">
      <c r="A37">
        <v>20181209</v>
      </c>
      <c r="B37">
        <v>4.3099999999999999E-2</v>
      </c>
      <c r="C37">
        <v>20552</v>
      </c>
      <c r="D37">
        <v>16628</v>
      </c>
      <c r="E37">
        <v>694605</v>
      </c>
      <c r="F37">
        <v>720027</v>
      </c>
      <c r="G37">
        <v>55</v>
      </c>
      <c r="H37">
        <v>1757</v>
      </c>
      <c r="I37">
        <v>1749</v>
      </c>
      <c r="J37">
        <v>84</v>
      </c>
      <c r="K37">
        <f t="shared" si="17"/>
        <v>0.26761385753211364</v>
      </c>
      <c r="L37">
        <f t="shared" si="18"/>
        <v>10.566514313206639</v>
      </c>
      <c r="M37">
        <f t="shared" si="19"/>
        <v>8.5101206695212142</v>
      </c>
      <c r="N37">
        <f t="shared" si="20"/>
        <v>0.50517199903776766</v>
      </c>
      <c r="O37">
        <f t="shared" si="9"/>
        <v>91.222265472946674</v>
      </c>
      <c r="P37">
        <f t="shared" si="10"/>
        <v>88.92831368775559</v>
      </c>
      <c r="R37" s="4">
        <f t="shared" si="27"/>
        <v>-4.0999999999999995E-3</v>
      </c>
      <c r="S37">
        <v>4.7199999999999999E-2</v>
      </c>
      <c r="T37">
        <v>20538</v>
      </c>
      <c r="U37">
        <v>16625</v>
      </c>
      <c r="V37">
        <v>4531706</v>
      </c>
      <c r="W37">
        <v>2802928</v>
      </c>
      <c r="X37">
        <v>1835</v>
      </c>
      <c r="Y37">
        <v>805</v>
      </c>
      <c r="Z37">
        <v>628</v>
      </c>
      <c r="AA37">
        <v>1829</v>
      </c>
      <c r="AB37">
        <f t="shared" si="21"/>
        <v>8.9346577076638436</v>
      </c>
      <c r="AC37">
        <f t="shared" si="22"/>
        <v>4.8421052631578947</v>
      </c>
      <c r="AD37">
        <f t="shared" si="23"/>
        <v>3.0577466160288247</v>
      </c>
      <c r="AE37">
        <f t="shared" si="24"/>
        <v>11.001503759398497</v>
      </c>
      <c r="AF37">
        <f t="shared" si="11"/>
        <v>88.007595676307332</v>
      </c>
      <c r="AG37">
        <f t="shared" si="12"/>
        <v>84.156390977443607</v>
      </c>
      <c r="AI37" s="1">
        <v>43443</v>
      </c>
      <c r="AJ37">
        <f t="shared" si="13"/>
        <v>-8.66704385013173</v>
      </c>
      <c r="AK37">
        <f t="shared" si="14"/>
        <v>5.7244090500487443</v>
      </c>
      <c r="AM37">
        <f t="shared" si="25"/>
        <v>3.2146697966393418</v>
      </c>
      <c r="AN37">
        <f t="shared" si="26"/>
        <v>4.7719227103119835</v>
      </c>
    </row>
    <row r="38" spans="1:40" x14ac:dyDescent="0.25">
      <c r="A38">
        <v>20181210</v>
      </c>
      <c r="B38">
        <v>5.4300000000000001E-2</v>
      </c>
      <c r="C38">
        <v>27129</v>
      </c>
      <c r="D38">
        <v>19035</v>
      </c>
      <c r="E38">
        <v>1165689</v>
      </c>
      <c r="F38">
        <v>1306838</v>
      </c>
      <c r="G38">
        <v>144</v>
      </c>
      <c r="H38">
        <v>2613</v>
      </c>
      <c r="I38">
        <v>2403</v>
      </c>
      <c r="J38">
        <v>172</v>
      </c>
      <c r="K38">
        <f t="shared" si="17"/>
        <v>0.53079730178038254</v>
      </c>
      <c r="L38">
        <f t="shared" si="18"/>
        <v>13.727344365642239</v>
      </c>
      <c r="M38">
        <f t="shared" si="19"/>
        <v>8.8576799734601348</v>
      </c>
      <c r="N38">
        <f t="shared" si="20"/>
        <v>0.903598634095088</v>
      </c>
      <c r="O38">
        <f t="shared" si="9"/>
        <v>90.611522724759482</v>
      </c>
      <c r="P38">
        <f t="shared" si="10"/>
        <v>85.369057000262671</v>
      </c>
      <c r="R38" s="4">
        <f t="shared" si="27"/>
        <v>-8.9999999999999802E-4</v>
      </c>
      <c r="S38">
        <v>5.5199999999999999E-2</v>
      </c>
      <c r="T38">
        <v>27089</v>
      </c>
      <c r="U38">
        <v>19020</v>
      </c>
      <c r="V38">
        <v>3685989</v>
      </c>
      <c r="W38">
        <v>2581665</v>
      </c>
      <c r="X38">
        <v>1233</v>
      </c>
      <c r="Y38">
        <v>1755</v>
      </c>
      <c r="Z38">
        <v>1592</v>
      </c>
      <c r="AA38">
        <v>1355</v>
      </c>
      <c r="AB38">
        <f t="shared" si="21"/>
        <v>4.5516630366569455</v>
      </c>
      <c r="AC38">
        <f t="shared" si="22"/>
        <v>9.2271293375394325</v>
      </c>
      <c r="AD38">
        <f t="shared" si="23"/>
        <v>5.8769242127800947</v>
      </c>
      <c r="AE38">
        <f t="shared" si="24"/>
        <v>7.1240799158780233</v>
      </c>
      <c r="AF38">
        <f t="shared" si="11"/>
        <v>89.571412750562956</v>
      </c>
      <c r="AG38">
        <f t="shared" si="12"/>
        <v>83.648790746582534</v>
      </c>
      <c r="AI38" s="1">
        <v>43444</v>
      </c>
      <c r="AJ38">
        <f t="shared" si="13"/>
        <v>-4.0208657348765628</v>
      </c>
      <c r="AK38">
        <f t="shared" si="14"/>
        <v>4.5002150281028062</v>
      </c>
      <c r="AM38">
        <f t="shared" si="25"/>
        <v>1.0401099741965254</v>
      </c>
      <c r="AN38">
        <f t="shared" si="26"/>
        <v>1.720266253680137</v>
      </c>
    </row>
    <row r="39" spans="1:40" x14ac:dyDescent="0.25">
      <c r="A39">
        <v>20181211</v>
      </c>
      <c r="B39">
        <v>6.4500000000000002E-2</v>
      </c>
      <c r="C39">
        <v>26850</v>
      </c>
      <c r="D39">
        <v>18722</v>
      </c>
      <c r="E39">
        <v>1502094</v>
      </c>
      <c r="F39">
        <v>1967305</v>
      </c>
      <c r="G39">
        <v>108</v>
      </c>
      <c r="H39">
        <v>3226</v>
      </c>
      <c r="I39">
        <v>3071</v>
      </c>
      <c r="J39">
        <v>113</v>
      </c>
      <c r="K39">
        <f t="shared" si="17"/>
        <v>0.4022346368715084</v>
      </c>
      <c r="L39">
        <f t="shared" si="18"/>
        <v>17.231065057152016</v>
      </c>
      <c r="M39">
        <f t="shared" si="19"/>
        <v>11.437616387337057</v>
      </c>
      <c r="N39">
        <f t="shared" si="20"/>
        <v>0.60356799487234269</v>
      </c>
      <c r="O39">
        <f t="shared" si="9"/>
        <v>88.160148975791429</v>
      </c>
      <c r="P39">
        <f t="shared" si="10"/>
        <v>82.165366947975627</v>
      </c>
      <c r="R39" s="4">
        <f t="shared" si="27"/>
        <v>1.2000000000000066E-3</v>
      </c>
      <c r="S39">
        <v>6.3299999999999995E-2</v>
      </c>
      <c r="T39">
        <v>26808</v>
      </c>
      <c r="U39">
        <v>18720</v>
      </c>
      <c r="V39">
        <v>4560022</v>
      </c>
      <c r="W39">
        <v>3038077</v>
      </c>
      <c r="X39">
        <v>1158</v>
      </c>
      <c r="Y39">
        <v>1860</v>
      </c>
      <c r="Z39">
        <v>1775</v>
      </c>
      <c r="AA39">
        <v>1315</v>
      </c>
      <c r="AB39">
        <f t="shared" si="21"/>
        <v>4.3196060877350044</v>
      </c>
      <c r="AC39">
        <f t="shared" si="22"/>
        <v>9.9358974358974361</v>
      </c>
      <c r="AD39">
        <f t="shared" si="23"/>
        <v>6.6211578633243811</v>
      </c>
      <c r="AE39">
        <f t="shared" si="24"/>
        <v>7.0245726495726499</v>
      </c>
      <c r="AF39">
        <f t="shared" si="11"/>
        <v>89.059236048940605</v>
      </c>
      <c r="AG39">
        <f t="shared" si="12"/>
        <v>83.039529914529922</v>
      </c>
      <c r="AI39" s="1">
        <v>43445</v>
      </c>
      <c r="AJ39">
        <f t="shared" si="13"/>
        <v>-3.917371450863496</v>
      </c>
      <c r="AK39">
        <f t="shared" si="14"/>
        <v>7.2951676212545795</v>
      </c>
      <c r="AM39">
        <f t="shared" si="25"/>
        <v>-0.89908707314917535</v>
      </c>
      <c r="AN39">
        <f t="shared" si="26"/>
        <v>-0.87416296655429448</v>
      </c>
    </row>
    <row r="40" spans="1:40" x14ac:dyDescent="0.25">
      <c r="A40">
        <v>20181212</v>
      </c>
      <c r="B40">
        <v>5.8900000000000001E-2</v>
      </c>
      <c r="C40">
        <v>26297</v>
      </c>
      <c r="D40">
        <v>18415</v>
      </c>
      <c r="E40">
        <v>1466339</v>
      </c>
      <c r="F40">
        <v>1643702</v>
      </c>
      <c r="G40">
        <v>99</v>
      </c>
      <c r="H40">
        <v>2997</v>
      </c>
      <c r="I40">
        <v>2727</v>
      </c>
      <c r="J40">
        <v>125</v>
      </c>
      <c r="K40">
        <f t="shared" si="17"/>
        <v>0.37646879872228772</v>
      </c>
      <c r="L40">
        <f t="shared" si="18"/>
        <v>16.274775997827859</v>
      </c>
      <c r="M40">
        <f t="shared" si="19"/>
        <v>10.370004182986653</v>
      </c>
      <c r="N40">
        <f t="shared" si="20"/>
        <v>0.67879446103719787</v>
      </c>
      <c r="O40">
        <f t="shared" si="9"/>
        <v>89.253527018291066</v>
      </c>
      <c r="P40">
        <f t="shared" si="10"/>
        <v>83.046429541134941</v>
      </c>
      <c r="R40" s="4">
        <f t="shared" si="27"/>
        <v>0</v>
      </c>
      <c r="S40">
        <v>5.8900000000000001E-2</v>
      </c>
      <c r="T40">
        <v>26266</v>
      </c>
      <c r="U40">
        <v>18405</v>
      </c>
      <c r="V40">
        <v>4802314</v>
      </c>
      <c r="W40">
        <v>3202976</v>
      </c>
      <c r="X40">
        <v>1350</v>
      </c>
      <c r="Y40">
        <v>1740</v>
      </c>
      <c r="Z40">
        <v>1548</v>
      </c>
      <c r="AA40">
        <v>1576</v>
      </c>
      <c r="AB40">
        <f t="shared" si="21"/>
        <v>5.139724358486256</v>
      </c>
      <c r="AC40">
        <f t="shared" si="22"/>
        <v>9.4539527302363489</v>
      </c>
      <c r="AD40">
        <f t="shared" si="23"/>
        <v>5.8935505977309068</v>
      </c>
      <c r="AE40">
        <f t="shared" si="24"/>
        <v>8.5628905188807387</v>
      </c>
      <c r="AF40">
        <f t="shared" si="11"/>
        <v>88.96672504378283</v>
      </c>
      <c r="AG40">
        <f t="shared" si="12"/>
        <v>81.983156750882912</v>
      </c>
      <c r="AI40" s="1">
        <v>43446</v>
      </c>
      <c r="AJ40">
        <f t="shared" si="13"/>
        <v>-4.7632555597639685</v>
      </c>
      <c r="AK40">
        <f t="shared" si="14"/>
        <v>6.8208232675915106</v>
      </c>
      <c r="AM40">
        <f t="shared" si="25"/>
        <v>0.28680197450823641</v>
      </c>
      <c r="AN40">
        <f t="shared" si="26"/>
        <v>1.0632727902520287</v>
      </c>
    </row>
    <row r="41" spans="1:40" x14ac:dyDescent="0.25">
      <c r="A41">
        <v>20181213</v>
      </c>
      <c r="B41">
        <v>5.9499999999999997E-2</v>
      </c>
      <c r="C41">
        <v>25910</v>
      </c>
      <c r="D41">
        <v>18042</v>
      </c>
      <c r="E41">
        <v>1370485</v>
      </c>
      <c r="F41">
        <v>1764389</v>
      </c>
      <c r="G41">
        <v>151</v>
      </c>
      <c r="H41">
        <v>2793</v>
      </c>
      <c r="I41">
        <v>2512</v>
      </c>
      <c r="J41">
        <v>129</v>
      </c>
      <c r="K41">
        <f t="shared" si="17"/>
        <v>0.58278656889231961</v>
      </c>
      <c r="L41">
        <f t="shared" si="18"/>
        <v>15.480545394080478</v>
      </c>
      <c r="M41">
        <f t="shared" si="19"/>
        <v>9.6950984175993824</v>
      </c>
      <c r="N41">
        <f t="shared" si="20"/>
        <v>0.7149983372131693</v>
      </c>
      <c r="O41">
        <f t="shared" si="9"/>
        <v>89.722115013508301</v>
      </c>
      <c r="P41">
        <f t="shared" si="10"/>
        <v>83.804456268706346</v>
      </c>
      <c r="R41" s="4">
        <f t="shared" si="27"/>
        <v>1.9999999999999879E-4</v>
      </c>
      <c r="S41">
        <v>5.9299999999999999E-2</v>
      </c>
      <c r="T41">
        <v>25864</v>
      </c>
      <c r="U41">
        <v>18032</v>
      </c>
      <c r="V41">
        <v>4376423</v>
      </c>
      <c r="W41">
        <v>2997021</v>
      </c>
      <c r="X41">
        <v>1427</v>
      </c>
      <c r="Y41">
        <v>1460</v>
      </c>
      <c r="Z41">
        <v>1313</v>
      </c>
      <c r="AA41">
        <v>1517</v>
      </c>
      <c r="AB41">
        <f t="shared" si="21"/>
        <v>5.5173213733374578</v>
      </c>
      <c r="AC41">
        <f t="shared" si="22"/>
        <v>8.0967169476486252</v>
      </c>
      <c r="AD41">
        <f t="shared" si="23"/>
        <v>5.0765542839467983</v>
      </c>
      <c r="AE41">
        <f t="shared" si="24"/>
        <v>8.4128216503992892</v>
      </c>
      <c r="AF41">
        <f t="shared" si="11"/>
        <v>89.406124342715742</v>
      </c>
      <c r="AG41">
        <f t="shared" si="12"/>
        <v>83.490461401952075</v>
      </c>
      <c r="AI41" s="1">
        <v>43447</v>
      </c>
      <c r="AJ41">
        <f t="shared" si="13"/>
        <v>-4.9345348044451383</v>
      </c>
      <c r="AK41">
        <f t="shared" si="14"/>
        <v>7.3838284464318527</v>
      </c>
      <c r="AM41">
        <f t="shared" si="25"/>
        <v>0.3159906707925586</v>
      </c>
      <c r="AN41">
        <f t="shared" si="26"/>
        <v>0.31399486675427113</v>
      </c>
    </row>
    <row r="42" spans="1:40" x14ac:dyDescent="0.25">
      <c r="A42">
        <v>20181214</v>
      </c>
      <c r="B42">
        <v>7.3499999999999996E-2</v>
      </c>
      <c r="C42">
        <v>26320</v>
      </c>
      <c r="D42">
        <v>18493</v>
      </c>
      <c r="E42">
        <v>1467796</v>
      </c>
      <c r="F42">
        <v>2180387</v>
      </c>
      <c r="G42">
        <v>109</v>
      </c>
      <c r="H42">
        <v>3273</v>
      </c>
      <c r="I42">
        <v>3191</v>
      </c>
      <c r="J42">
        <v>115</v>
      </c>
      <c r="K42">
        <f t="shared" si="17"/>
        <v>0.41413373860182373</v>
      </c>
      <c r="L42">
        <f t="shared" si="18"/>
        <v>17.698588655166819</v>
      </c>
      <c r="M42">
        <f t="shared" si="19"/>
        <v>12.123860182370819</v>
      </c>
      <c r="N42">
        <f t="shared" si="20"/>
        <v>0.62185691883415339</v>
      </c>
      <c r="O42">
        <f t="shared" si="9"/>
        <v>87.462006079027361</v>
      </c>
      <c r="P42">
        <f t="shared" si="10"/>
        <v>81.679554425999029</v>
      </c>
      <c r="R42" s="4">
        <f t="shared" si="27"/>
        <v>-1.8000000000000099E-3</v>
      </c>
      <c r="S42">
        <v>7.5300000000000006E-2</v>
      </c>
      <c r="T42">
        <v>26265</v>
      </c>
      <c r="U42">
        <v>18484</v>
      </c>
      <c r="V42">
        <v>5600949</v>
      </c>
      <c r="W42">
        <v>3814812</v>
      </c>
      <c r="X42">
        <v>1969</v>
      </c>
      <c r="Y42">
        <v>1853</v>
      </c>
      <c r="Z42">
        <v>1738</v>
      </c>
      <c r="AA42">
        <v>2007</v>
      </c>
      <c r="AB42">
        <f t="shared" si="21"/>
        <v>7.4966685703407574</v>
      </c>
      <c r="AC42">
        <f t="shared" si="22"/>
        <v>10.024886388227657</v>
      </c>
      <c r="AD42">
        <f t="shared" si="23"/>
        <v>6.6171711403007798</v>
      </c>
      <c r="AE42">
        <f t="shared" si="24"/>
        <v>10.858039385414413</v>
      </c>
      <c r="AF42">
        <f t="shared" si="11"/>
        <v>85.886160289358457</v>
      </c>
      <c r="AG42">
        <f t="shared" si="12"/>
        <v>79.117074226357929</v>
      </c>
      <c r="AI42" s="1">
        <v>43448</v>
      </c>
      <c r="AJ42">
        <f t="shared" si="13"/>
        <v>-7.0825348317389336</v>
      </c>
      <c r="AK42">
        <f t="shared" si="14"/>
        <v>7.6737022669391628</v>
      </c>
      <c r="AM42">
        <f t="shared" si="25"/>
        <v>1.5758457896689038</v>
      </c>
      <c r="AN42">
        <f t="shared" si="26"/>
        <v>2.5624801996411009</v>
      </c>
    </row>
    <row r="43" spans="1:40" x14ac:dyDescent="0.25">
      <c r="A43">
        <v>20181215</v>
      </c>
      <c r="B43">
        <v>5.67E-2</v>
      </c>
      <c r="C43">
        <v>21303</v>
      </c>
      <c r="D43">
        <v>17302</v>
      </c>
      <c r="E43">
        <v>418037</v>
      </c>
      <c r="F43">
        <v>2391698</v>
      </c>
      <c r="G43">
        <v>116</v>
      </c>
      <c r="H43">
        <v>2555</v>
      </c>
      <c r="I43">
        <v>2422</v>
      </c>
      <c r="J43">
        <v>108</v>
      </c>
      <c r="K43">
        <f t="shared" si="17"/>
        <v>0.5445242454114444</v>
      </c>
      <c r="L43">
        <f t="shared" si="18"/>
        <v>14.767078950410356</v>
      </c>
      <c r="M43">
        <f t="shared" si="19"/>
        <v>11.369290710228606</v>
      </c>
      <c r="N43">
        <f t="shared" si="20"/>
        <v>0.6242052941856433</v>
      </c>
      <c r="O43">
        <f t="shared" si="9"/>
        <v>88.086185044359951</v>
      </c>
      <c r="P43">
        <f t="shared" si="10"/>
        <v>84.608715755404006</v>
      </c>
      <c r="R43" s="4">
        <f t="shared" si="27"/>
        <v>1.1999999999999997E-3</v>
      </c>
      <c r="S43">
        <v>5.5500000000000001E-2</v>
      </c>
      <c r="T43">
        <v>21294</v>
      </c>
      <c r="U43">
        <v>17286</v>
      </c>
      <c r="V43">
        <v>2281841</v>
      </c>
      <c r="W43">
        <v>3019179</v>
      </c>
      <c r="X43">
        <v>715</v>
      </c>
      <c r="Y43">
        <v>1695</v>
      </c>
      <c r="Z43">
        <v>1587</v>
      </c>
      <c r="AA43">
        <v>767</v>
      </c>
      <c r="AB43">
        <f t="shared" si="21"/>
        <v>3.3577533577533578</v>
      </c>
      <c r="AC43">
        <f t="shared" si="22"/>
        <v>9.8056230475529329</v>
      </c>
      <c r="AD43">
        <f t="shared" si="23"/>
        <v>7.4528036066497609</v>
      </c>
      <c r="AE43">
        <f t="shared" si="24"/>
        <v>4.4371167418720354</v>
      </c>
      <c r="AF43">
        <f t="shared" si="11"/>
        <v>89.189443035596881</v>
      </c>
      <c r="AG43">
        <f t="shared" si="12"/>
        <v>85.757260210575041</v>
      </c>
      <c r="AI43" s="1">
        <v>43449</v>
      </c>
      <c r="AJ43">
        <f t="shared" si="13"/>
        <v>-2.8132291123419133</v>
      </c>
      <c r="AK43">
        <f t="shared" si="14"/>
        <v>4.9614559028574234</v>
      </c>
      <c r="AM43">
        <f t="shared" si="25"/>
        <v>-1.10325799123693</v>
      </c>
      <c r="AN43">
        <f t="shared" si="26"/>
        <v>-1.1485444551710344</v>
      </c>
    </row>
    <row r="44" spans="1:40" x14ac:dyDescent="0.25">
      <c r="A44">
        <v>20181216</v>
      </c>
      <c r="B44">
        <v>4.7500000000000001E-2</v>
      </c>
      <c r="C44">
        <v>19638</v>
      </c>
      <c r="D44">
        <v>15866</v>
      </c>
      <c r="E44">
        <v>484831</v>
      </c>
      <c r="F44">
        <v>781616</v>
      </c>
      <c r="G44">
        <v>50</v>
      </c>
      <c r="H44">
        <v>1777</v>
      </c>
      <c r="I44">
        <v>1826</v>
      </c>
      <c r="J44">
        <v>82</v>
      </c>
      <c r="K44">
        <f t="shared" si="17"/>
        <v>0.25460841226194114</v>
      </c>
      <c r="L44">
        <f t="shared" si="18"/>
        <v>11.200050422286651</v>
      </c>
      <c r="M44">
        <f t="shared" si="19"/>
        <v>9.2982992158060895</v>
      </c>
      <c r="N44">
        <f t="shared" si="20"/>
        <v>0.51682843816967106</v>
      </c>
      <c r="O44">
        <f t="shared" si="9"/>
        <v>90.447092371931973</v>
      </c>
      <c r="P44">
        <f t="shared" si="10"/>
        <v>88.283121139543681</v>
      </c>
      <c r="R44" s="4">
        <f t="shared" si="27"/>
        <v>-2.5000000000000022E-3</v>
      </c>
      <c r="S44">
        <v>0.05</v>
      </c>
      <c r="T44">
        <v>19621</v>
      </c>
      <c r="U44">
        <v>15849</v>
      </c>
      <c r="V44">
        <v>4113207</v>
      </c>
      <c r="W44">
        <v>2407990</v>
      </c>
      <c r="X44">
        <v>1540</v>
      </c>
      <c r="Y44">
        <v>795</v>
      </c>
      <c r="Z44">
        <v>709</v>
      </c>
      <c r="AA44">
        <v>1577</v>
      </c>
      <c r="AB44">
        <f t="shared" si="21"/>
        <v>7.8487334998216198</v>
      </c>
      <c r="AC44">
        <f t="shared" si="22"/>
        <v>5.0160893431762252</v>
      </c>
      <c r="AD44">
        <f t="shared" si="23"/>
        <v>3.6134753580347589</v>
      </c>
      <c r="AE44">
        <f t="shared" si="24"/>
        <v>9.9501545838854195</v>
      </c>
      <c r="AF44">
        <f t="shared" si="11"/>
        <v>88.537791142143618</v>
      </c>
      <c r="AG44">
        <f t="shared" si="12"/>
        <v>85.03375607293836</v>
      </c>
      <c r="AI44" s="1">
        <v>43450</v>
      </c>
      <c r="AJ44">
        <f t="shared" si="13"/>
        <v>-7.5941250875596786</v>
      </c>
      <c r="AK44">
        <f t="shared" si="14"/>
        <v>6.1839610791104258</v>
      </c>
      <c r="AM44">
        <f t="shared" si="25"/>
        <v>1.9093012297883547</v>
      </c>
      <c r="AN44">
        <f t="shared" si="26"/>
        <v>3.2493650666053213</v>
      </c>
    </row>
    <row r="45" spans="1:40" x14ac:dyDescent="0.25">
      <c r="A45">
        <v>20181217</v>
      </c>
      <c r="B45">
        <v>5.6300000000000003E-2</v>
      </c>
      <c r="C45">
        <v>26865</v>
      </c>
      <c r="D45">
        <v>18736</v>
      </c>
      <c r="E45">
        <v>1152502</v>
      </c>
      <c r="F45">
        <v>1223044</v>
      </c>
      <c r="G45">
        <v>116</v>
      </c>
      <c r="H45">
        <v>2398</v>
      </c>
      <c r="I45">
        <v>2202</v>
      </c>
      <c r="J45">
        <v>174</v>
      </c>
      <c r="K45">
        <f t="shared" si="17"/>
        <v>0.43178857249209007</v>
      </c>
      <c r="L45">
        <f t="shared" si="18"/>
        <v>12.798889837745516</v>
      </c>
      <c r="M45">
        <f t="shared" si="19"/>
        <v>8.1965382467895029</v>
      </c>
      <c r="N45">
        <f t="shared" si="20"/>
        <v>0.92869342442356961</v>
      </c>
      <c r="O45">
        <f t="shared" si="9"/>
        <v>91.371673180718403</v>
      </c>
      <c r="P45">
        <f t="shared" si="10"/>
        <v>86.272416737830909</v>
      </c>
      <c r="R45" s="4">
        <f t="shared" si="27"/>
        <v>-1.2999999999999956E-3</v>
      </c>
      <c r="S45">
        <v>5.7599999999999998E-2</v>
      </c>
      <c r="T45">
        <v>26824</v>
      </c>
      <c r="U45">
        <v>18732</v>
      </c>
      <c r="V45">
        <v>4194788</v>
      </c>
      <c r="W45">
        <v>2614853</v>
      </c>
      <c r="X45">
        <v>1448</v>
      </c>
      <c r="Y45">
        <v>1401</v>
      </c>
      <c r="Z45">
        <v>1248</v>
      </c>
      <c r="AA45">
        <v>1575</v>
      </c>
      <c r="AB45">
        <f t="shared" si="21"/>
        <v>5.3981509096331637</v>
      </c>
      <c r="AC45">
        <f t="shared" si="22"/>
        <v>7.4791800128123</v>
      </c>
      <c r="AD45">
        <f t="shared" si="23"/>
        <v>4.6525499552639422</v>
      </c>
      <c r="AE45">
        <f t="shared" si="24"/>
        <v>8.4080717488789247</v>
      </c>
      <c r="AF45">
        <f t="shared" si="11"/>
        <v>89.949299135102905</v>
      </c>
      <c r="AG45">
        <f t="shared" si="12"/>
        <v>84.112748238308782</v>
      </c>
      <c r="AI45" s="1">
        <v>43451</v>
      </c>
      <c r="AJ45">
        <f t="shared" si="13"/>
        <v>-4.9663623371410734</v>
      </c>
      <c r="AK45">
        <f t="shared" si="14"/>
        <v>5.3197098249332164</v>
      </c>
      <c r="AM45">
        <f t="shared" si="25"/>
        <v>1.4223740456154985</v>
      </c>
      <c r="AN45">
        <f t="shared" si="26"/>
        <v>2.1596684995221267</v>
      </c>
    </row>
    <row r="46" spans="1:40" x14ac:dyDescent="0.25">
      <c r="A46">
        <v>20181218</v>
      </c>
      <c r="B46">
        <v>6.2399999999999997E-2</v>
      </c>
      <c r="C46">
        <v>26388</v>
      </c>
      <c r="D46">
        <v>18342</v>
      </c>
      <c r="E46">
        <v>1393817</v>
      </c>
      <c r="F46">
        <v>1866186</v>
      </c>
      <c r="G46">
        <v>165</v>
      </c>
      <c r="H46">
        <v>2800</v>
      </c>
      <c r="I46">
        <v>2590</v>
      </c>
      <c r="J46">
        <v>135</v>
      </c>
      <c r="K46">
        <f t="shared" si="17"/>
        <v>0.62528422010004547</v>
      </c>
      <c r="L46">
        <f t="shared" si="18"/>
        <v>15.265510849416639</v>
      </c>
      <c r="M46">
        <f t="shared" si="19"/>
        <v>9.815067454903744</v>
      </c>
      <c r="N46">
        <f t="shared" si="20"/>
        <v>0.73601570166830232</v>
      </c>
      <c r="O46">
        <f t="shared" si="9"/>
        <v>89.559648324996218</v>
      </c>
      <c r="P46">
        <f t="shared" si="10"/>
        <v>83.99847344891505</v>
      </c>
      <c r="R46" s="4">
        <f t="shared" si="27"/>
        <v>-1.7000000000000071E-3</v>
      </c>
      <c r="S46">
        <v>6.4100000000000004E-2</v>
      </c>
      <c r="T46">
        <v>26346</v>
      </c>
      <c r="U46">
        <v>18333</v>
      </c>
      <c r="V46">
        <v>5308571</v>
      </c>
      <c r="W46">
        <v>2971426</v>
      </c>
      <c r="X46">
        <v>1547</v>
      </c>
      <c r="Y46">
        <v>1832</v>
      </c>
      <c r="Z46">
        <v>1520</v>
      </c>
      <c r="AA46">
        <v>1432</v>
      </c>
      <c r="AB46">
        <f t="shared" si="21"/>
        <v>5.8718591057466032</v>
      </c>
      <c r="AC46">
        <f t="shared" si="22"/>
        <v>9.9929089619811275</v>
      </c>
      <c r="AD46">
        <f t="shared" si="23"/>
        <v>5.7693767554847035</v>
      </c>
      <c r="AE46">
        <f t="shared" si="24"/>
        <v>7.8110511100201823</v>
      </c>
      <c r="AF46">
        <f t="shared" si="11"/>
        <v>88.358764138768692</v>
      </c>
      <c r="AG46">
        <f t="shared" si="12"/>
        <v>82.196039927998683</v>
      </c>
      <c r="AI46" s="1">
        <v>43452</v>
      </c>
      <c r="AJ46">
        <f t="shared" si="13"/>
        <v>-5.2465748856465577</v>
      </c>
      <c r="AK46">
        <f t="shared" si="14"/>
        <v>5.2726018874355116</v>
      </c>
      <c r="AM46">
        <f t="shared" si="25"/>
        <v>1.2008841862275261</v>
      </c>
      <c r="AN46">
        <f t="shared" si="26"/>
        <v>1.8024335209163667</v>
      </c>
    </row>
    <row r="47" spans="1:40" x14ac:dyDescent="0.25">
      <c r="A47">
        <v>20181219</v>
      </c>
      <c r="B47">
        <v>7.1999999999999995E-2</v>
      </c>
      <c r="C47">
        <v>26646</v>
      </c>
      <c r="D47">
        <v>18652</v>
      </c>
      <c r="E47">
        <v>1871876</v>
      </c>
      <c r="F47">
        <v>2663784</v>
      </c>
      <c r="G47">
        <v>204</v>
      </c>
      <c r="H47">
        <v>3311</v>
      </c>
      <c r="I47">
        <v>3105</v>
      </c>
      <c r="J47">
        <v>122</v>
      </c>
      <c r="K47">
        <f t="shared" si="17"/>
        <v>0.76559333483449676</v>
      </c>
      <c r="L47">
        <f t="shared" si="18"/>
        <v>17.75144756594467</v>
      </c>
      <c r="M47">
        <f t="shared" si="19"/>
        <v>11.652780905201531</v>
      </c>
      <c r="N47">
        <f t="shared" si="20"/>
        <v>0.65408535277718205</v>
      </c>
      <c r="O47">
        <f t="shared" si="9"/>
        <v>87.58162575996397</v>
      </c>
      <c r="P47">
        <f t="shared" si="10"/>
        <v>81.59446708127814</v>
      </c>
      <c r="R47" s="4">
        <f t="shared" si="27"/>
        <v>3.9999999999999758E-4</v>
      </c>
      <c r="S47">
        <v>7.1599999999999997E-2</v>
      </c>
      <c r="T47">
        <v>26607</v>
      </c>
      <c r="U47">
        <v>18646</v>
      </c>
      <c r="V47">
        <v>5384734</v>
      </c>
      <c r="W47">
        <v>3711273</v>
      </c>
      <c r="X47">
        <v>1451</v>
      </c>
      <c r="Y47">
        <v>1973</v>
      </c>
      <c r="Z47">
        <v>1730</v>
      </c>
      <c r="AA47">
        <v>1442</v>
      </c>
      <c r="AB47">
        <f t="shared" si="21"/>
        <v>5.4534520990716731</v>
      </c>
      <c r="AC47">
        <f t="shared" si="22"/>
        <v>10.581357931996138</v>
      </c>
      <c r="AD47">
        <f t="shared" si="23"/>
        <v>6.5020483331454129</v>
      </c>
      <c r="AE47">
        <f t="shared" si="24"/>
        <v>7.7335621581036147</v>
      </c>
      <c r="AF47">
        <f t="shared" si="11"/>
        <v>88.044499567782921</v>
      </c>
      <c r="AG47">
        <f t="shared" si="12"/>
        <v>81.685079909900253</v>
      </c>
      <c r="AI47" s="1">
        <v>43453</v>
      </c>
      <c r="AJ47">
        <f t="shared" si="13"/>
        <v>-4.6878587642371761</v>
      </c>
      <c r="AK47">
        <f t="shared" si="14"/>
        <v>7.1700896339485318</v>
      </c>
      <c r="AM47">
        <f t="shared" si="25"/>
        <v>-0.46287380781895138</v>
      </c>
      <c r="AN47">
        <f t="shared" si="26"/>
        <v>-9.0612828622113284E-2</v>
      </c>
    </row>
    <row r="48" spans="1:40" x14ac:dyDescent="0.25">
      <c r="A48">
        <v>20181220</v>
      </c>
      <c r="B48">
        <v>7.0300000000000001E-2</v>
      </c>
      <c r="C48">
        <v>26347</v>
      </c>
      <c r="D48">
        <v>18357</v>
      </c>
      <c r="E48">
        <v>1507762</v>
      </c>
      <c r="F48">
        <v>1994646</v>
      </c>
      <c r="G48">
        <v>79</v>
      </c>
      <c r="H48">
        <v>3224</v>
      </c>
      <c r="I48">
        <v>3185</v>
      </c>
      <c r="J48">
        <v>102</v>
      </c>
      <c r="K48">
        <f t="shared" si="17"/>
        <v>0.29984438455991191</v>
      </c>
      <c r="L48">
        <f t="shared" si="18"/>
        <v>17.56278258974778</v>
      </c>
      <c r="M48">
        <f t="shared" si="19"/>
        <v>12.088662845864805</v>
      </c>
      <c r="N48">
        <f t="shared" si="20"/>
        <v>0.55564634744239261</v>
      </c>
      <c r="O48">
        <f t="shared" si="9"/>
        <v>87.611492769575278</v>
      </c>
      <c r="P48">
        <f t="shared" si="10"/>
        <v>81.881571062809826</v>
      </c>
      <c r="R48" s="4">
        <f t="shared" si="27"/>
        <v>-2.9999999999999472E-4</v>
      </c>
      <c r="S48">
        <v>7.0599999999999996E-2</v>
      </c>
      <c r="T48">
        <v>26314</v>
      </c>
      <c r="U48">
        <v>18338</v>
      </c>
      <c r="V48">
        <v>4702921</v>
      </c>
      <c r="W48">
        <v>3534337</v>
      </c>
      <c r="X48">
        <v>1369</v>
      </c>
      <c r="Y48">
        <v>2000</v>
      </c>
      <c r="Z48">
        <v>1987</v>
      </c>
      <c r="AA48">
        <v>1444</v>
      </c>
      <c r="AB48">
        <f t="shared" si="21"/>
        <v>5.202553773656609</v>
      </c>
      <c r="AC48">
        <f t="shared" si="22"/>
        <v>10.906314756243866</v>
      </c>
      <c r="AD48">
        <f t="shared" si="23"/>
        <v>7.5511134757163489</v>
      </c>
      <c r="AE48">
        <f t="shared" si="24"/>
        <v>7.8743592540080707</v>
      </c>
      <c r="AF48">
        <f t="shared" si="11"/>
        <v>87.246332750627047</v>
      </c>
      <c r="AG48">
        <f t="shared" si="12"/>
        <v>81.219325989748071</v>
      </c>
      <c r="AI48" s="1">
        <v>43454</v>
      </c>
      <c r="AJ48">
        <f t="shared" si="13"/>
        <v>-4.9027093890966968</v>
      </c>
      <c r="AK48">
        <f t="shared" si="14"/>
        <v>6.656467833503914</v>
      </c>
      <c r="AM48">
        <f t="shared" si="25"/>
        <v>0.36516001894823091</v>
      </c>
      <c r="AN48">
        <f t="shared" si="26"/>
        <v>0.6622450730617544</v>
      </c>
    </row>
    <row r="49" spans="1:40" x14ac:dyDescent="0.25">
      <c r="A49">
        <v>20181221</v>
      </c>
      <c r="B49">
        <v>7.2900000000000006E-2</v>
      </c>
      <c r="C49">
        <v>26622</v>
      </c>
      <c r="D49">
        <v>18671</v>
      </c>
      <c r="E49">
        <v>1441761</v>
      </c>
      <c r="F49">
        <v>2235700</v>
      </c>
      <c r="G49">
        <v>194</v>
      </c>
      <c r="H49">
        <v>2937</v>
      </c>
      <c r="I49">
        <v>2863</v>
      </c>
      <c r="J49">
        <v>172</v>
      </c>
      <c r="K49">
        <f t="shared" si="17"/>
        <v>0.72872060701675312</v>
      </c>
      <c r="L49">
        <f t="shared" si="18"/>
        <v>15.730276900005356</v>
      </c>
      <c r="M49">
        <f t="shared" si="19"/>
        <v>10.754263391180228</v>
      </c>
      <c r="N49">
        <f t="shared" si="20"/>
        <v>0.92121471801189014</v>
      </c>
      <c r="O49">
        <f t="shared" si="9"/>
        <v>88.517016001803015</v>
      </c>
      <c r="P49">
        <f t="shared" si="10"/>
        <v>83.348508381982754</v>
      </c>
      <c r="R49" s="4">
        <f t="shared" si="27"/>
        <v>4.0000000000001146E-4</v>
      </c>
      <c r="S49">
        <v>7.2499999999999995E-2</v>
      </c>
      <c r="T49">
        <v>26576</v>
      </c>
      <c r="U49">
        <v>18663</v>
      </c>
      <c r="V49">
        <v>4256611</v>
      </c>
      <c r="W49">
        <v>3289077</v>
      </c>
      <c r="X49">
        <v>1233</v>
      </c>
      <c r="Y49">
        <v>1799</v>
      </c>
      <c r="Z49">
        <v>1799</v>
      </c>
      <c r="AA49">
        <v>1266</v>
      </c>
      <c r="AB49">
        <f t="shared" si="21"/>
        <v>4.6395243829018664</v>
      </c>
      <c r="AC49">
        <f t="shared" si="22"/>
        <v>9.6393934522852707</v>
      </c>
      <c r="AD49">
        <f t="shared" si="23"/>
        <v>6.769265502709211</v>
      </c>
      <c r="AE49">
        <f t="shared" si="24"/>
        <v>6.7834753255103681</v>
      </c>
      <c r="AF49">
        <f t="shared" si="11"/>
        <v>88.591210114388915</v>
      </c>
      <c r="AG49">
        <f t="shared" si="12"/>
        <v>83.577131222204358</v>
      </c>
      <c r="AI49" s="1">
        <v>43455</v>
      </c>
      <c r="AJ49">
        <f t="shared" si="13"/>
        <v>-3.9108037758851131</v>
      </c>
      <c r="AK49">
        <f t="shared" si="14"/>
        <v>6.0908834477200848</v>
      </c>
      <c r="AM49">
        <f t="shared" si="25"/>
        <v>-7.4194112585900029E-2</v>
      </c>
      <c r="AN49">
        <f t="shared" si="26"/>
        <v>-0.22862284022160395</v>
      </c>
    </row>
    <row r="50" spans="1:40" x14ac:dyDescent="0.25">
      <c r="A50">
        <v>20181222</v>
      </c>
      <c r="B50">
        <v>5.2200000000000003E-2</v>
      </c>
      <c r="C50">
        <v>22465</v>
      </c>
      <c r="D50">
        <v>18413</v>
      </c>
      <c r="E50">
        <v>488217</v>
      </c>
      <c r="F50">
        <v>1699360</v>
      </c>
      <c r="G50">
        <v>120</v>
      </c>
      <c r="H50">
        <v>2220</v>
      </c>
      <c r="I50">
        <v>2080</v>
      </c>
      <c r="J50">
        <v>147</v>
      </c>
      <c r="K50">
        <f t="shared" si="17"/>
        <v>0.53416425550856894</v>
      </c>
      <c r="L50">
        <f t="shared" si="18"/>
        <v>12.056699071308314</v>
      </c>
      <c r="M50">
        <f t="shared" si="19"/>
        <v>9.25884709548186</v>
      </c>
      <c r="N50">
        <f t="shared" si="20"/>
        <v>0.79834899255960456</v>
      </c>
      <c r="O50">
        <f t="shared" si="9"/>
        <v>90.206988649009574</v>
      </c>
      <c r="P50">
        <f t="shared" si="10"/>
        <v>87.144951936132074</v>
      </c>
      <c r="R50" s="4">
        <f t="shared" si="27"/>
        <v>1.0000000000000286E-4</v>
      </c>
      <c r="S50">
        <v>5.21E-2</v>
      </c>
      <c r="T50">
        <v>22448</v>
      </c>
      <c r="U50">
        <v>18405</v>
      </c>
      <c r="V50">
        <v>1861997</v>
      </c>
      <c r="W50">
        <v>2295634</v>
      </c>
      <c r="X50">
        <v>689</v>
      </c>
      <c r="Y50">
        <v>1630</v>
      </c>
      <c r="Z50">
        <v>1605</v>
      </c>
      <c r="AA50">
        <v>798</v>
      </c>
      <c r="AB50">
        <f t="shared" si="21"/>
        <v>3.0693157519600853</v>
      </c>
      <c r="AC50">
        <f t="shared" si="22"/>
        <v>8.8562890518880728</v>
      </c>
      <c r="AD50">
        <f t="shared" si="23"/>
        <v>7.149857448325017</v>
      </c>
      <c r="AE50">
        <f t="shared" si="24"/>
        <v>4.3357783211083945</v>
      </c>
      <c r="AF50">
        <f t="shared" si="11"/>
        <v>89.780826799714887</v>
      </c>
      <c r="AG50">
        <f t="shared" si="12"/>
        <v>86.807932627003538</v>
      </c>
      <c r="AI50" s="1">
        <v>43456</v>
      </c>
      <c r="AJ50">
        <f t="shared" si="13"/>
        <v>-2.5351514964515163</v>
      </c>
      <c r="AK50">
        <f t="shared" si="14"/>
        <v>3.2004100194202412</v>
      </c>
      <c r="AM50">
        <f t="shared" si="25"/>
        <v>0.42616184929468659</v>
      </c>
      <c r="AN50">
        <f t="shared" si="26"/>
        <v>0.33701930912853584</v>
      </c>
    </row>
    <row r="51" spans="1:40" x14ac:dyDescent="0.25">
      <c r="A51">
        <v>20181223</v>
      </c>
      <c r="B51">
        <v>4.2900000000000001E-2</v>
      </c>
      <c r="C51">
        <v>20358</v>
      </c>
      <c r="D51">
        <v>16400</v>
      </c>
      <c r="E51">
        <v>508705</v>
      </c>
      <c r="F51">
        <v>488268</v>
      </c>
      <c r="G51">
        <v>61</v>
      </c>
      <c r="H51">
        <v>1574</v>
      </c>
      <c r="I51">
        <v>1596</v>
      </c>
      <c r="J51">
        <v>89</v>
      </c>
      <c r="K51">
        <f t="shared" si="17"/>
        <v>0.29963650653305823</v>
      </c>
      <c r="L51">
        <f t="shared" si="18"/>
        <v>9.5975609756097562</v>
      </c>
      <c r="M51">
        <f t="shared" si="19"/>
        <v>7.8396699086354253</v>
      </c>
      <c r="N51">
        <f t="shared" si="20"/>
        <v>0.54268292682926822</v>
      </c>
      <c r="O51">
        <f t="shared" si="9"/>
        <v>91.860693584831509</v>
      </c>
      <c r="P51">
        <f t="shared" si="10"/>
        <v>89.859756097560975</v>
      </c>
      <c r="R51" s="4">
        <f t="shared" si="27"/>
        <v>-2.0000000000000018E-3</v>
      </c>
      <c r="S51">
        <v>4.4900000000000002E-2</v>
      </c>
      <c r="T51">
        <v>20341</v>
      </c>
      <c r="U51">
        <v>16381</v>
      </c>
      <c r="V51">
        <v>3392861</v>
      </c>
      <c r="W51">
        <v>2039910</v>
      </c>
      <c r="X51">
        <v>1344</v>
      </c>
      <c r="Y51">
        <v>681</v>
      </c>
      <c r="Z51">
        <v>605</v>
      </c>
      <c r="AA51">
        <v>1557</v>
      </c>
      <c r="AB51">
        <f t="shared" si="21"/>
        <v>6.6073447716434783</v>
      </c>
      <c r="AC51">
        <f t="shared" si="22"/>
        <v>4.1572553568158233</v>
      </c>
      <c r="AD51">
        <f t="shared" si="23"/>
        <v>2.974288383068679</v>
      </c>
      <c r="AE51">
        <f t="shared" si="24"/>
        <v>9.5049142299004945</v>
      </c>
      <c r="AF51">
        <f t="shared" si="11"/>
        <v>90.418366845287835</v>
      </c>
      <c r="AG51">
        <f t="shared" si="12"/>
        <v>86.337830413283683</v>
      </c>
      <c r="AI51" s="1">
        <v>43457</v>
      </c>
      <c r="AJ51">
        <f t="shared" si="13"/>
        <v>-6.3077082651104197</v>
      </c>
      <c r="AK51">
        <f t="shared" si="14"/>
        <v>5.4403056187939329</v>
      </c>
      <c r="AM51">
        <f t="shared" si="25"/>
        <v>1.4423267395436739</v>
      </c>
      <c r="AN51">
        <f t="shared" si="26"/>
        <v>3.5219256842772921</v>
      </c>
    </row>
    <row r="52" spans="1:40" x14ac:dyDescent="0.25">
      <c r="A52">
        <v>20181224</v>
      </c>
      <c r="B52">
        <v>4.7E-2</v>
      </c>
      <c r="C52">
        <v>26638</v>
      </c>
      <c r="D52">
        <v>18614</v>
      </c>
      <c r="E52">
        <v>873531</v>
      </c>
      <c r="F52">
        <v>873057</v>
      </c>
      <c r="G52">
        <v>170</v>
      </c>
      <c r="H52">
        <v>1798</v>
      </c>
      <c r="I52">
        <v>1616</v>
      </c>
      <c r="J52">
        <v>216</v>
      </c>
      <c r="K52">
        <f t="shared" si="17"/>
        <v>0.63818605000375406</v>
      </c>
      <c r="L52">
        <f t="shared" si="18"/>
        <v>9.6593961534329011</v>
      </c>
      <c r="M52">
        <f t="shared" si="19"/>
        <v>6.0665215106239208</v>
      </c>
      <c r="N52">
        <f t="shared" si="20"/>
        <v>1.1604168905125174</v>
      </c>
      <c r="O52">
        <f t="shared" si="9"/>
        <v>93.295292439372332</v>
      </c>
      <c r="P52">
        <f t="shared" si="10"/>
        <v>89.18018695605457</v>
      </c>
      <c r="R52" s="4">
        <f t="shared" si="27"/>
        <v>-5.0000000000000044E-4</v>
      </c>
      <c r="S52">
        <v>4.7500000000000001E-2</v>
      </c>
      <c r="T52">
        <v>26613</v>
      </c>
      <c r="U52">
        <v>18586</v>
      </c>
      <c r="V52">
        <v>2637423</v>
      </c>
      <c r="W52">
        <v>1811864</v>
      </c>
      <c r="X52">
        <v>904</v>
      </c>
      <c r="Y52">
        <v>1195</v>
      </c>
      <c r="Z52">
        <v>1080</v>
      </c>
      <c r="AA52">
        <v>1049</v>
      </c>
      <c r="AB52">
        <f t="shared" si="21"/>
        <v>3.3968361327170933</v>
      </c>
      <c r="AC52">
        <f t="shared" si="22"/>
        <v>6.4295706445711822</v>
      </c>
      <c r="AD52">
        <f t="shared" si="23"/>
        <v>4.0581670612106864</v>
      </c>
      <c r="AE52">
        <f t="shared" si="24"/>
        <v>5.6440331432260837</v>
      </c>
      <c r="AF52">
        <f t="shared" si="11"/>
        <v>92.54499680607222</v>
      </c>
      <c r="AG52">
        <f t="shared" si="12"/>
        <v>87.926396212202732</v>
      </c>
      <c r="AI52" s="1">
        <v>43458</v>
      </c>
      <c r="AJ52">
        <f t="shared" si="13"/>
        <v>-2.7586500827133391</v>
      </c>
      <c r="AK52">
        <f t="shared" si="14"/>
        <v>3.2298255088617189</v>
      </c>
      <c r="AM52">
        <f t="shared" si="25"/>
        <v>0.75029563330011229</v>
      </c>
      <c r="AN52">
        <f t="shared" si="26"/>
        <v>1.2537907438518374</v>
      </c>
    </row>
    <row r="53" spans="1:40" x14ac:dyDescent="0.25">
      <c r="A53">
        <v>20181225</v>
      </c>
      <c r="O53">
        <f t="shared" si="9"/>
        <v>100</v>
      </c>
      <c r="P53">
        <f t="shared" si="10"/>
        <v>100</v>
      </c>
      <c r="R53" s="4">
        <f t="shared" si="27"/>
        <v>0</v>
      </c>
      <c r="AF53">
        <f t="shared" si="11"/>
        <v>100</v>
      </c>
      <c r="AG53">
        <f t="shared" si="12"/>
        <v>100</v>
      </c>
      <c r="AI53" s="1">
        <v>43459</v>
      </c>
      <c r="AM53">
        <f t="shared" si="25"/>
        <v>0</v>
      </c>
      <c r="AN53">
        <f t="shared" si="26"/>
        <v>0</v>
      </c>
    </row>
    <row r="54" spans="1:40" x14ac:dyDescent="0.25">
      <c r="A54">
        <v>20181226</v>
      </c>
      <c r="B54">
        <v>4.5699999999999998E-2</v>
      </c>
      <c r="C54">
        <v>26048</v>
      </c>
      <c r="D54">
        <v>18170</v>
      </c>
      <c r="E54">
        <v>953324</v>
      </c>
      <c r="F54">
        <v>672784</v>
      </c>
      <c r="G54">
        <v>136</v>
      </c>
      <c r="H54">
        <v>1727</v>
      </c>
      <c r="I54">
        <v>1573</v>
      </c>
      <c r="J54">
        <v>203</v>
      </c>
      <c r="K54">
        <f t="shared" ref="K54:K59" si="28">G54/$C54*100</f>
        <v>0.52211302211302213</v>
      </c>
      <c r="L54">
        <f t="shared" ref="L54:L59" si="29">H54/$D54*100</f>
        <v>9.5046780407264713</v>
      </c>
      <c r="M54">
        <f t="shared" ref="M54:M59" si="30">I54/$C54*100</f>
        <v>6.0388513513513518</v>
      </c>
      <c r="N54">
        <f t="shared" ref="N54:N59" si="31">J54/$D54*100</f>
        <v>1.1172261970280684</v>
      </c>
      <c r="O54">
        <f t="shared" si="9"/>
        <v>93.439035626535627</v>
      </c>
      <c r="P54">
        <f t="shared" si="10"/>
        <v>89.378095762245451</v>
      </c>
      <c r="R54" s="4">
        <f t="shared" si="27"/>
        <v>-1.7000000000000001E-3</v>
      </c>
      <c r="S54">
        <v>4.7399999999999998E-2</v>
      </c>
      <c r="T54">
        <v>26026</v>
      </c>
      <c r="U54">
        <v>18150</v>
      </c>
      <c r="V54">
        <v>3121879</v>
      </c>
      <c r="W54">
        <v>1929050</v>
      </c>
      <c r="X54">
        <v>1140</v>
      </c>
      <c r="Y54">
        <v>1164</v>
      </c>
      <c r="Z54">
        <v>972</v>
      </c>
      <c r="AA54">
        <v>1225</v>
      </c>
      <c r="AB54">
        <f t="shared" ref="AB54:AB59" si="32">X54/$T54*100</f>
        <v>4.3802351494659186</v>
      </c>
      <c r="AC54">
        <f t="shared" ref="AC54:AC59" si="33">Y54/$U54*100</f>
        <v>6.4132231404958677</v>
      </c>
      <c r="AD54">
        <f t="shared" ref="AD54:AD59" si="34">Z54/$T54*100</f>
        <v>3.7347268116498884</v>
      </c>
      <c r="AE54">
        <f t="shared" ref="AE54:AE59" si="35">AA54/$U54*100</f>
        <v>6.7493112947658407</v>
      </c>
      <c r="AF54">
        <f t="shared" si="11"/>
        <v>91.88503803888419</v>
      </c>
      <c r="AG54">
        <f t="shared" si="12"/>
        <v>86.837465564738281</v>
      </c>
      <c r="AI54" s="1">
        <v>43460</v>
      </c>
      <c r="AJ54">
        <f t="shared" si="13"/>
        <v>-3.8581221273528965</v>
      </c>
      <c r="AK54">
        <f t="shared" si="14"/>
        <v>3.0914549002306035</v>
      </c>
      <c r="AM54">
        <f t="shared" si="25"/>
        <v>1.5539975876514376</v>
      </c>
      <c r="AN54">
        <f t="shared" si="26"/>
        <v>2.5406301975071699</v>
      </c>
    </row>
    <row r="55" spans="1:40" x14ac:dyDescent="0.25">
      <c r="A55">
        <v>20181227</v>
      </c>
      <c r="B55">
        <v>4.6199999999999998E-2</v>
      </c>
      <c r="C55">
        <v>26471</v>
      </c>
      <c r="D55">
        <v>18432</v>
      </c>
      <c r="E55">
        <v>1090191</v>
      </c>
      <c r="F55">
        <v>865902</v>
      </c>
      <c r="G55">
        <v>114</v>
      </c>
      <c r="H55">
        <v>1982</v>
      </c>
      <c r="I55">
        <v>1888</v>
      </c>
      <c r="J55">
        <v>155</v>
      </c>
      <c r="K55">
        <f t="shared" si="28"/>
        <v>0.43065996751161645</v>
      </c>
      <c r="L55">
        <f t="shared" si="29"/>
        <v>10.753038194444445</v>
      </c>
      <c r="M55">
        <f t="shared" si="30"/>
        <v>7.13233349703449</v>
      </c>
      <c r="N55">
        <f t="shared" si="31"/>
        <v>0.84092881944444442</v>
      </c>
      <c r="O55">
        <f t="shared" si="9"/>
        <v>92.437006535453889</v>
      </c>
      <c r="P55">
        <f t="shared" si="10"/>
        <v>88.406032986111114</v>
      </c>
      <c r="R55" s="4">
        <f t="shared" si="27"/>
        <v>-1.1000000000000038E-3</v>
      </c>
      <c r="S55">
        <v>4.7300000000000002E-2</v>
      </c>
      <c r="T55">
        <v>26448</v>
      </c>
      <c r="U55">
        <v>18426</v>
      </c>
      <c r="V55">
        <v>3690817</v>
      </c>
      <c r="W55">
        <v>1935143</v>
      </c>
      <c r="X55">
        <v>1209</v>
      </c>
      <c r="Y55">
        <v>1172</v>
      </c>
      <c r="Z55">
        <v>1101</v>
      </c>
      <c r="AA55">
        <v>1406</v>
      </c>
      <c r="AB55">
        <f t="shared" si="32"/>
        <v>4.5712341197822148</v>
      </c>
      <c r="AC55">
        <f t="shared" si="33"/>
        <v>6.360577444914794</v>
      </c>
      <c r="AD55">
        <f t="shared" si="34"/>
        <v>4.1628856624319424</v>
      </c>
      <c r="AE55">
        <f t="shared" si="35"/>
        <v>7.6305220883534144</v>
      </c>
      <c r="AF55">
        <f t="shared" si="11"/>
        <v>91.265880217785835</v>
      </c>
      <c r="AG55">
        <f t="shared" si="12"/>
        <v>86.008900466731788</v>
      </c>
      <c r="AI55" s="1">
        <v>43461</v>
      </c>
      <c r="AJ55">
        <f t="shared" si="13"/>
        <v>-4.1405741522705988</v>
      </c>
      <c r="AK55">
        <f t="shared" si="14"/>
        <v>4.3924607495296506</v>
      </c>
      <c r="AM55">
        <f t="shared" si="25"/>
        <v>1.1711263176680546</v>
      </c>
      <c r="AN55">
        <f t="shared" si="26"/>
        <v>2.3971325193793263</v>
      </c>
    </row>
    <row r="56" spans="1:40" x14ac:dyDescent="0.25">
      <c r="A56">
        <v>20181228</v>
      </c>
      <c r="B56">
        <v>5.0299999999999997E-2</v>
      </c>
      <c r="C56">
        <v>26695</v>
      </c>
      <c r="D56">
        <v>18585</v>
      </c>
      <c r="E56">
        <v>1102299</v>
      </c>
      <c r="F56">
        <v>1153733</v>
      </c>
      <c r="G56">
        <v>152</v>
      </c>
      <c r="H56">
        <v>2345</v>
      </c>
      <c r="I56">
        <v>2118</v>
      </c>
      <c r="J56">
        <v>186</v>
      </c>
      <c r="K56">
        <f t="shared" si="28"/>
        <v>0.56939501779359436</v>
      </c>
      <c r="L56">
        <f t="shared" si="29"/>
        <v>12.617702448210924</v>
      </c>
      <c r="M56">
        <f t="shared" si="30"/>
        <v>7.9340700505712682</v>
      </c>
      <c r="N56">
        <f t="shared" si="31"/>
        <v>1.0008071025020178</v>
      </c>
      <c r="O56">
        <f t="shared" si="9"/>
        <v>91.496534931635139</v>
      </c>
      <c r="P56">
        <f t="shared" si="10"/>
        <v>86.381490449287057</v>
      </c>
      <c r="R56" s="4">
        <f t="shared" si="27"/>
        <v>-2.0000000000000573E-4</v>
      </c>
      <c r="S56">
        <v>5.0500000000000003E-2</v>
      </c>
      <c r="T56">
        <v>26659</v>
      </c>
      <c r="U56">
        <v>18568</v>
      </c>
      <c r="V56">
        <v>3855268</v>
      </c>
      <c r="W56">
        <v>2362785</v>
      </c>
      <c r="X56">
        <v>1305</v>
      </c>
      <c r="Y56">
        <v>1256</v>
      </c>
      <c r="Z56">
        <v>1119</v>
      </c>
      <c r="AA56">
        <v>1438</v>
      </c>
      <c r="AB56">
        <f t="shared" si="32"/>
        <v>4.8951573577403504</v>
      </c>
      <c r="AC56">
        <f t="shared" si="33"/>
        <v>6.7643257216716934</v>
      </c>
      <c r="AD56">
        <f t="shared" si="34"/>
        <v>4.197456768821036</v>
      </c>
      <c r="AE56">
        <f t="shared" si="35"/>
        <v>7.7445066781559673</v>
      </c>
      <c r="AF56">
        <f t="shared" si="11"/>
        <v>90.907385873438614</v>
      </c>
      <c r="AG56">
        <f t="shared" si="12"/>
        <v>85.491167600172332</v>
      </c>
      <c r="AI56" s="1">
        <v>43462</v>
      </c>
      <c r="AJ56">
        <f t="shared" si="13"/>
        <v>-4.3257623399467562</v>
      </c>
      <c r="AK56">
        <f t="shared" si="14"/>
        <v>5.8533767265392305</v>
      </c>
      <c r="AM56">
        <f t="shared" si="25"/>
        <v>0.58914905819652574</v>
      </c>
      <c r="AN56">
        <f t="shared" si="26"/>
        <v>0.89032284911472459</v>
      </c>
    </row>
    <row r="57" spans="1:40" x14ac:dyDescent="0.25">
      <c r="A57">
        <v>20181229</v>
      </c>
      <c r="B57">
        <v>4.6399999999999997E-2</v>
      </c>
      <c r="C57">
        <v>22524</v>
      </c>
      <c r="D57">
        <v>18418</v>
      </c>
      <c r="E57">
        <v>688176</v>
      </c>
      <c r="F57">
        <v>1081765</v>
      </c>
      <c r="G57">
        <v>128</v>
      </c>
      <c r="H57">
        <v>2027</v>
      </c>
      <c r="I57">
        <v>1854</v>
      </c>
      <c r="J57">
        <v>123</v>
      </c>
      <c r="K57">
        <f t="shared" si="28"/>
        <v>0.56828272065352514</v>
      </c>
      <c r="L57">
        <f t="shared" si="29"/>
        <v>11.005538060592897</v>
      </c>
      <c r="M57">
        <f t="shared" si="30"/>
        <v>8.2312200319659024</v>
      </c>
      <c r="N57">
        <f t="shared" si="31"/>
        <v>0.66782495384949503</v>
      </c>
      <c r="O57">
        <f t="shared" si="9"/>
        <v>91.200497247380568</v>
      </c>
      <c r="P57">
        <f t="shared" si="10"/>
        <v>88.326636985557613</v>
      </c>
      <c r="R57" s="4">
        <f t="shared" si="27"/>
        <v>-3.0000000000000165E-4</v>
      </c>
      <c r="S57">
        <v>4.6699999999999998E-2</v>
      </c>
      <c r="T57">
        <v>22498</v>
      </c>
      <c r="U57">
        <v>18407</v>
      </c>
      <c r="V57">
        <v>2255800</v>
      </c>
      <c r="W57">
        <v>2238986</v>
      </c>
      <c r="X57">
        <v>796</v>
      </c>
      <c r="Y57">
        <v>1408</v>
      </c>
      <c r="Z57">
        <v>1349</v>
      </c>
      <c r="AA57">
        <v>919</v>
      </c>
      <c r="AB57">
        <f t="shared" si="32"/>
        <v>3.5380922748688772</v>
      </c>
      <c r="AC57">
        <f t="shared" si="33"/>
        <v>7.6492638670071162</v>
      </c>
      <c r="AD57">
        <f t="shared" si="34"/>
        <v>5.9960885412036626</v>
      </c>
      <c r="AE57">
        <f t="shared" si="35"/>
        <v>4.9926658336502419</v>
      </c>
      <c r="AF57">
        <f t="shared" si="11"/>
        <v>90.465819183927465</v>
      </c>
      <c r="AG57">
        <f t="shared" si="12"/>
        <v>87.358070299342643</v>
      </c>
      <c r="AI57" s="1">
        <v>43463</v>
      </c>
      <c r="AJ57">
        <f t="shared" si="13"/>
        <v>-2.969809554215352</v>
      </c>
      <c r="AK57">
        <f t="shared" si="14"/>
        <v>3.3562741935857812</v>
      </c>
      <c r="AM57">
        <f t="shared" si="25"/>
        <v>0.73467806345310294</v>
      </c>
      <c r="AN57">
        <f t="shared" si="26"/>
        <v>0.96856668621497022</v>
      </c>
    </row>
    <row r="58" spans="1:40" x14ac:dyDescent="0.25">
      <c r="A58">
        <v>20181230</v>
      </c>
      <c r="B58">
        <v>4.53E-2</v>
      </c>
      <c r="C58">
        <v>20242</v>
      </c>
      <c r="D58">
        <v>16128</v>
      </c>
      <c r="E58">
        <v>423792</v>
      </c>
      <c r="F58">
        <v>881840</v>
      </c>
      <c r="G58">
        <v>69</v>
      </c>
      <c r="H58">
        <v>1753</v>
      </c>
      <c r="I58">
        <v>1688</v>
      </c>
      <c r="J58">
        <v>104</v>
      </c>
      <c r="K58">
        <f t="shared" si="28"/>
        <v>0.34087540756842211</v>
      </c>
      <c r="L58">
        <f t="shared" si="29"/>
        <v>10.869295634920634</v>
      </c>
      <c r="M58">
        <f t="shared" si="30"/>
        <v>8.3390969271811084</v>
      </c>
      <c r="N58">
        <f t="shared" si="31"/>
        <v>0.64484126984126977</v>
      </c>
      <c r="O58">
        <f t="shared" si="9"/>
        <v>91.320027665250478</v>
      </c>
      <c r="P58">
        <f t="shared" si="10"/>
        <v>88.485863095238102</v>
      </c>
      <c r="R58" s="4">
        <f t="shared" si="27"/>
        <v>-1.0000000000000286E-4</v>
      </c>
      <c r="S58">
        <v>4.5400000000000003E-2</v>
      </c>
      <c r="T58">
        <v>20233</v>
      </c>
      <c r="U58">
        <v>16113</v>
      </c>
      <c r="V58">
        <v>2997137</v>
      </c>
      <c r="W58">
        <v>2102216</v>
      </c>
      <c r="X58">
        <v>1034</v>
      </c>
      <c r="Y58">
        <v>794</v>
      </c>
      <c r="Z58">
        <v>744</v>
      </c>
      <c r="AA58">
        <v>1225</v>
      </c>
      <c r="AB58">
        <f t="shared" si="32"/>
        <v>5.110463104828745</v>
      </c>
      <c r="AC58">
        <f t="shared" si="33"/>
        <v>4.927698131943151</v>
      </c>
      <c r="AD58">
        <f t="shared" si="34"/>
        <v>3.6771610734937976</v>
      </c>
      <c r="AE58">
        <f t="shared" si="35"/>
        <v>7.6025569415999499</v>
      </c>
      <c r="AF58">
        <f t="shared" si="11"/>
        <v>91.212375821677469</v>
      </c>
      <c r="AG58">
        <f t="shared" si="12"/>
        <v>87.469744926456912</v>
      </c>
      <c r="AI58" s="1">
        <v>43464</v>
      </c>
      <c r="AJ58">
        <f t="shared" si="13"/>
        <v>-4.7695876972603228</v>
      </c>
      <c r="AK58">
        <f t="shared" si="14"/>
        <v>5.9415975029774835</v>
      </c>
      <c r="AM58">
        <f t="shared" si="25"/>
        <v>0.10765184357300939</v>
      </c>
      <c r="AN58">
        <f t="shared" si="26"/>
        <v>1.0161181687811904</v>
      </c>
    </row>
    <row r="59" spans="1:40" x14ac:dyDescent="0.25">
      <c r="A59">
        <v>20181231</v>
      </c>
      <c r="B59">
        <v>4.8000000000000001E-2</v>
      </c>
      <c r="C59">
        <v>26734</v>
      </c>
      <c r="D59">
        <v>18651</v>
      </c>
      <c r="E59">
        <v>904247</v>
      </c>
      <c r="F59">
        <v>1171670</v>
      </c>
      <c r="G59">
        <v>150</v>
      </c>
      <c r="H59">
        <v>2376</v>
      </c>
      <c r="I59">
        <v>2148</v>
      </c>
      <c r="J59">
        <v>188</v>
      </c>
      <c r="K59">
        <f t="shared" si="28"/>
        <v>0.56108326475648984</v>
      </c>
      <c r="L59">
        <f t="shared" si="29"/>
        <v>12.73926331027827</v>
      </c>
      <c r="M59">
        <f t="shared" si="30"/>
        <v>8.034712351312935</v>
      </c>
      <c r="N59">
        <f t="shared" si="31"/>
        <v>1.0079888477829606</v>
      </c>
      <c r="O59">
        <f t="shared" si="9"/>
        <v>91.404204383930576</v>
      </c>
      <c r="P59">
        <f t="shared" si="10"/>
        <v>86.252747841938771</v>
      </c>
      <c r="R59" s="4">
        <f t="shared" si="27"/>
        <v>1.9999999999999879E-4</v>
      </c>
      <c r="S59">
        <v>4.7800000000000002E-2</v>
      </c>
      <c r="T59">
        <v>26687</v>
      </c>
      <c r="U59">
        <v>18644</v>
      </c>
      <c r="V59">
        <v>3509285</v>
      </c>
      <c r="W59">
        <v>2411179</v>
      </c>
      <c r="X59">
        <v>1175</v>
      </c>
      <c r="Y59">
        <v>1293</v>
      </c>
      <c r="Z59">
        <v>1152</v>
      </c>
      <c r="AA59">
        <v>1342</v>
      </c>
      <c r="AB59">
        <f t="shared" si="32"/>
        <v>4.402892794244389</v>
      </c>
      <c r="AC59">
        <f t="shared" si="33"/>
        <v>6.9352070371164993</v>
      </c>
      <c r="AD59">
        <f t="shared" si="34"/>
        <v>4.3167085097613072</v>
      </c>
      <c r="AE59">
        <f t="shared" si="35"/>
        <v>7.1980261746406358</v>
      </c>
      <c r="AF59">
        <f t="shared" si="11"/>
        <v>91.280398695994293</v>
      </c>
      <c r="AG59">
        <f t="shared" si="12"/>
        <v>85.86676678824287</v>
      </c>
      <c r="AI59" s="1">
        <v>43465</v>
      </c>
      <c r="AJ59">
        <f t="shared" si="13"/>
        <v>-3.8418095294878993</v>
      </c>
      <c r="AK59">
        <f t="shared" si="14"/>
        <v>5.8040562731617706</v>
      </c>
      <c r="AM59">
        <f t="shared" si="25"/>
        <v>0.12380568793628299</v>
      </c>
      <c r="AN59">
        <f t="shared" si="26"/>
        <v>0.3859810536959003</v>
      </c>
    </row>
    <row r="60" spans="1:40" x14ac:dyDescent="0.25">
      <c r="A60">
        <v>20190101</v>
      </c>
      <c r="O60">
        <f t="shared" si="9"/>
        <v>100</v>
      </c>
      <c r="P60">
        <f t="shared" si="10"/>
        <v>100</v>
      </c>
      <c r="R60" s="4">
        <f t="shared" si="27"/>
        <v>0</v>
      </c>
      <c r="AF60">
        <f t="shared" si="11"/>
        <v>100</v>
      </c>
      <c r="AG60">
        <f t="shared" si="12"/>
        <v>100</v>
      </c>
      <c r="AI60" s="1">
        <v>43466</v>
      </c>
      <c r="AM60">
        <f t="shared" si="25"/>
        <v>0</v>
      </c>
      <c r="AN60">
        <f t="shared" si="26"/>
        <v>0</v>
      </c>
    </row>
    <row r="61" spans="1:40" x14ac:dyDescent="0.25">
      <c r="A61">
        <v>20190102</v>
      </c>
      <c r="O61">
        <f t="shared" si="9"/>
        <v>100</v>
      </c>
      <c r="P61">
        <f t="shared" si="10"/>
        <v>100</v>
      </c>
      <c r="R61" s="4">
        <f t="shared" si="27"/>
        <v>0</v>
      </c>
      <c r="AF61">
        <f t="shared" si="11"/>
        <v>100</v>
      </c>
      <c r="AG61">
        <f t="shared" si="12"/>
        <v>100</v>
      </c>
      <c r="AI61" s="1">
        <v>43467</v>
      </c>
      <c r="AM61">
        <f t="shared" si="25"/>
        <v>0</v>
      </c>
      <c r="AN61">
        <f t="shared" si="26"/>
        <v>0</v>
      </c>
    </row>
    <row r="62" spans="1:40" x14ac:dyDescent="0.25">
      <c r="A62">
        <v>20190103</v>
      </c>
      <c r="B62">
        <v>5.0500000000000003E-2</v>
      </c>
      <c r="C62">
        <v>26507</v>
      </c>
      <c r="D62">
        <v>18472</v>
      </c>
      <c r="E62">
        <v>990292</v>
      </c>
      <c r="F62">
        <v>1751703</v>
      </c>
      <c r="G62">
        <v>100</v>
      </c>
      <c r="H62">
        <v>2426</v>
      </c>
      <c r="I62">
        <v>2237</v>
      </c>
      <c r="J62">
        <v>168</v>
      </c>
      <c r="K62">
        <f>G62/$C62*100</f>
        <v>0.37725883728826348</v>
      </c>
      <c r="L62">
        <f>H62/$D62*100</f>
        <v>13.133391078388911</v>
      </c>
      <c r="M62">
        <f t="shared" ref="M62:M81" si="36">I62/$C62*100</f>
        <v>8.4392801901384544</v>
      </c>
      <c r="N62">
        <f>J62/$D62*100</f>
        <v>0.90948462537895192</v>
      </c>
      <c r="O62">
        <f t="shared" si="9"/>
        <v>91.183460972573272</v>
      </c>
      <c r="P62">
        <f t="shared" si="10"/>
        <v>85.957124296232138</v>
      </c>
      <c r="R62" s="4">
        <f t="shared" si="27"/>
        <v>-2.9999999999999472E-4</v>
      </c>
      <c r="S62">
        <v>5.0799999999999998E-2</v>
      </c>
      <c r="T62">
        <v>26460</v>
      </c>
      <c r="U62">
        <v>18464</v>
      </c>
      <c r="V62">
        <v>3759464</v>
      </c>
      <c r="W62">
        <v>2366681</v>
      </c>
      <c r="X62">
        <v>1287</v>
      </c>
      <c r="Y62">
        <v>1304</v>
      </c>
      <c r="Z62">
        <v>1226</v>
      </c>
      <c r="AA62">
        <v>1543</v>
      </c>
      <c r="AB62">
        <f>X62/$T62*100</f>
        <v>4.8639455782312924</v>
      </c>
      <c r="AC62">
        <f>Y62/$U62*100</f>
        <v>7.0623916811091858</v>
      </c>
      <c r="AD62">
        <f>Z62/$T62*100</f>
        <v>4.6334089191232044</v>
      </c>
      <c r="AE62">
        <f>AA62/$U62*100</f>
        <v>8.3568024263431546</v>
      </c>
      <c r="AF62">
        <f t="shared" si="11"/>
        <v>90.502645502645507</v>
      </c>
      <c r="AG62">
        <f t="shared" si="12"/>
        <v>84.580805892547659</v>
      </c>
      <c r="AI62" s="1">
        <v>43468</v>
      </c>
      <c r="AJ62">
        <f t="shared" si="13"/>
        <v>-4.4866867409430284</v>
      </c>
      <c r="AK62">
        <f t="shared" si="14"/>
        <v>6.0709993972797252</v>
      </c>
      <c r="AM62">
        <f t="shared" si="25"/>
        <v>0.68081546992776509</v>
      </c>
      <c r="AN62">
        <f t="shared" si="26"/>
        <v>1.3763184036844791</v>
      </c>
    </row>
    <row r="63" spans="1:40" x14ac:dyDescent="0.25">
      <c r="A63">
        <v>20190104</v>
      </c>
      <c r="B63">
        <v>5.5E-2</v>
      </c>
      <c r="C63">
        <v>23970</v>
      </c>
      <c r="D63">
        <v>17130</v>
      </c>
      <c r="E63">
        <v>1182293</v>
      </c>
      <c r="F63">
        <v>1216801</v>
      </c>
      <c r="G63">
        <v>117</v>
      </c>
      <c r="H63">
        <v>2403</v>
      </c>
      <c r="I63">
        <v>2183</v>
      </c>
      <c r="J63">
        <v>129</v>
      </c>
      <c r="K63">
        <f>G63/$C63*100</f>
        <v>0.48811013767209016</v>
      </c>
      <c r="L63">
        <f>H63/$D63*100</f>
        <v>14.028021015761821</v>
      </c>
      <c r="M63">
        <f t="shared" si="36"/>
        <v>9.1072173550271174</v>
      </c>
      <c r="N63">
        <f>J63/$D63*100</f>
        <v>0.75306479859894915</v>
      </c>
      <c r="O63">
        <f t="shared" si="9"/>
        <v>90.404672507300788</v>
      </c>
      <c r="P63">
        <f t="shared" si="10"/>
        <v>85.218914185639221</v>
      </c>
      <c r="R63" s="4">
        <f t="shared" si="27"/>
        <v>0</v>
      </c>
      <c r="S63">
        <v>5.5E-2</v>
      </c>
      <c r="T63">
        <v>23942</v>
      </c>
      <c r="U63">
        <v>17114</v>
      </c>
      <c r="V63">
        <v>4383347</v>
      </c>
      <c r="W63">
        <v>2621375</v>
      </c>
      <c r="X63">
        <v>1405</v>
      </c>
      <c r="Y63">
        <v>1112</v>
      </c>
      <c r="Z63">
        <v>1039</v>
      </c>
      <c r="AA63">
        <v>1585</v>
      </c>
      <c r="AB63">
        <f>X63/$T63*100</f>
        <v>5.8683485088964993</v>
      </c>
      <c r="AC63">
        <f>Y63/$U63*100</f>
        <v>6.4976043005726307</v>
      </c>
      <c r="AD63">
        <f>Z63/$T63*100</f>
        <v>4.3396541642302227</v>
      </c>
      <c r="AE63">
        <f>AA63/$U63*100</f>
        <v>9.2614233960500165</v>
      </c>
      <c r="AF63">
        <f t="shared" si="11"/>
        <v>89.791997326873272</v>
      </c>
      <c r="AG63">
        <f t="shared" si="12"/>
        <v>84.240972303377347</v>
      </c>
      <c r="AI63" s="1">
        <v>43469</v>
      </c>
      <c r="AJ63">
        <f t="shared" si="13"/>
        <v>-5.3802383712244088</v>
      </c>
      <c r="AK63">
        <f t="shared" si="14"/>
        <v>7.5304167151891903</v>
      </c>
      <c r="AM63">
        <f t="shared" si="25"/>
        <v>0.6126751804275159</v>
      </c>
      <c r="AN63">
        <f t="shared" si="26"/>
        <v>0.97794188226187373</v>
      </c>
    </row>
    <row r="64" spans="1:40" x14ac:dyDescent="0.25">
      <c r="A64">
        <v>20190105</v>
      </c>
      <c r="B64">
        <v>5.2900000000000003E-2</v>
      </c>
      <c r="C64">
        <v>22596</v>
      </c>
      <c r="D64">
        <v>18488</v>
      </c>
      <c r="E64">
        <v>630294</v>
      </c>
      <c r="F64">
        <v>1738123</v>
      </c>
      <c r="G64">
        <v>75</v>
      </c>
      <c r="H64">
        <v>3006</v>
      </c>
      <c r="I64">
        <v>2759</v>
      </c>
      <c r="J64">
        <v>87</v>
      </c>
      <c r="K64">
        <f>G64/$C64*100</f>
        <v>0.33191715347849177</v>
      </c>
      <c r="L64">
        <f>H64/$D64*100</f>
        <v>16.259195153613152</v>
      </c>
      <c r="M64">
        <f t="shared" si="36"/>
        <v>12.210125685962117</v>
      </c>
      <c r="N64">
        <f>J64/$D64*100</f>
        <v>0.47057550843790563</v>
      </c>
      <c r="O64">
        <f t="shared" si="9"/>
        <v>87.457957160559403</v>
      </c>
      <c r="P64">
        <f t="shared" si="10"/>
        <v>83.270229337948948</v>
      </c>
      <c r="R64" s="4">
        <f t="shared" si="27"/>
        <v>2.2000000000000006E-3</v>
      </c>
      <c r="S64">
        <v>5.0700000000000002E-2</v>
      </c>
      <c r="T64">
        <v>22580</v>
      </c>
      <c r="U64">
        <v>18445</v>
      </c>
      <c r="V64">
        <v>3222456</v>
      </c>
      <c r="W64">
        <v>3226577</v>
      </c>
      <c r="X64">
        <v>896</v>
      </c>
      <c r="Y64">
        <v>1692</v>
      </c>
      <c r="Z64">
        <v>1585</v>
      </c>
      <c r="AA64">
        <v>943</v>
      </c>
      <c r="AB64">
        <f>X64/$T64*100</f>
        <v>3.9681133746678476</v>
      </c>
      <c r="AC64">
        <f>Y64/$U64*100</f>
        <v>9.1732176741664411</v>
      </c>
      <c r="AD64">
        <f>Z64/$T64*100</f>
        <v>7.0194862710363157</v>
      </c>
      <c r="AE64">
        <f>AA64/$U64*100</f>
        <v>5.1124966115478445</v>
      </c>
      <c r="AF64">
        <f t="shared" si="11"/>
        <v>89.012400354295835</v>
      </c>
      <c r="AG64">
        <f t="shared" si="12"/>
        <v>85.714285714285722</v>
      </c>
      <c r="AI64" s="1">
        <v>43470</v>
      </c>
      <c r="AJ64">
        <f t="shared" si="13"/>
        <v>-3.6361962211893557</v>
      </c>
      <c r="AK64">
        <f t="shared" si="14"/>
        <v>7.0859774794467114</v>
      </c>
      <c r="AM64">
        <f t="shared" si="25"/>
        <v>-1.5544431937364322</v>
      </c>
      <c r="AN64">
        <f t="shared" si="26"/>
        <v>-2.4440563763367749</v>
      </c>
    </row>
    <row r="65" spans="1:40" x14ac:dyDescent="0.25">
      <c r="A65">
        <v>20190106</v>
      </c>
      <c r="B65">
        <v>5.04E-2</v>
      </c>
      <c r="C65">
        <v>20529</v>
      </c>
      <c r="D65">
        <v>16417</v>
      </c>
      <c r="E65">
        <v>627212</v>
      </c>
      <c r="F65">
        <v>778023</v>
      </c>
      <c r="G65">
        <v>83</v>
      </c>
      <c r="H65">
        <v>2364</v>
      </c>
      <c r="I65">
        <v>2357</v>
      </c>
      <c r="J65">
        <v>71</v>
      </c>
      <c r="K65">
        <f>G65/$C65*100</f>
        <v>0.40430610356081637</v>
      </c>
      <c r="L65">
        <f>H65/$D65*100</f>
        <v>14.399707620149846</v>
      </c>
      <c r="M65">
        <f t="shared" si="36"/>
        <v>11.48131910955234</v>
      </c>
      <c r="N65">
        <f>J65/$D65*100</f>
        <v>0.43247852835475425</v>
      </c>
      <c r="O65">
        <f t="shared" si="9"/>
        <v>88.114374786886842</v>
      </c>
      <c r="P65">
        <f t="shared" si="10"/>
        <v>85.16781385149541</v>
      </c>
      <c r="R65" s="4">
        <f t="shared" si="27"/>
        <v>1.9999999999999879E-4</v>
      </c>
      <c r="S65">
        <v>5.0200000000000002E-2</v>
      </c>
      <c r="T65">
        <v>20505</v>
      </c>
      <c r="U65">
        <v>16404</v>
      </c>
      <c r="V65">
        <v>5049009</v>
      </c>
      <c r="W65">
        <v>2796365</v>
      </c>
      <c r="X65">
        <v>1750</v>
      </c>
      <c r="Y65">
        <v>650</v>
      </c>
      <c r="Z65">
        <v>585</v>
      </c>
      <c r="AA65">
        <v>2002</v>
      </c>
      <c r="AB65">
        <f>X65/$T65*100</f>
        <v>8.5345037795659593</v>
      </c>
      <c r="AC65">
        <f>Y65/$U65*100</f>
        <v>3.9624481833699097</v>
      </c>
      <c r="AD65">
        <f>Z65/$T65*100</f>
        <v>2.8529626920263351</v>
      </c>
      <c r="AE65">
        <f>AA65/$U65*100</f>
        <v>12.204340404779321</v>
      </c>
      <c r="AF65">
        <f t="shared" si="11"/>
        <v>88.612533528407695</v>
      </c>
      <c r="AG65">
        <f t="shared" si="12"/>
        <v>83.833211411850769</v>
      </c>
      <c r="AI65" s="1">
        <v>43471</v>
      </c>
      <c r="AJ65">
        <f t="shared" si="13"/>
        <v>-8.1301976760051424</v>
      </c>
      <c r="AK65">
        <f t="shared" si="14"/>
        <v>10.437259436779936</v>
      </c>
      <c r="AM65">
        <f t="shared" si="25"/>
        <v>-0.49815874152085371</v>
      </c>
      <c r="AN65">
        <f t="shared" si="26"/>
        <v>1.334602439644641</v>
      </c>
    </row>
    <row r="66" spans="1:40" x14ac:dyDescent="0.25">
      <c r="A66">
        <v>20190107</v>
      </c>
      <c r="B66">
        <v>5.67E-2</v>
      </c>
      <c r="C66">
        <v>23408</v>
      </c>
      <c r="D66">
        <v>16363</v>
      </c>
      <c r="E66">
        <v>1094233</v>
      </c>
      <c r="F66">
        <v>1829531</v>
      </c>
      <c r="G66">
        <v>122</v>
      </c>
      <c r="H66">
        <v>2726</v>
      </c>
      <c r="I66">
        <v>2417</v>
      </c>
      <c r="J66">
        <v>161</v>
      </c>
      <c r="K66">
        <f>G66/$C66*100</f>
        <v>0.52118933697881065</v>
      </c>
      <c r="L66">
        <f>H66/$D66*100</f>
        <v>16.659536759762879</v>
      </c>
      <c r="M66">
        <f t="shared" si="36"/>
        <v>10.325529733424469</v>
      </c>
      <c r="N66">
        <f>J66/$D66*100</f>
        <v>0.98392715272260578</v>
      </c>
      <c r="O66">
        <f t="shared" si="9"/>
        <v>89.153280929596718</v>
      </c>
      <c r="P66">
        <f t="shared" si="10"/>
        <v>82.356536087514513</v>
      </c>
      <c r="R66" s="4">
        <f t="shared" ref="R66:R89" si="37">B66-S66</f>
        <v>5.0000000000000044E-4</v>
      </c>
      <c r="S66">
        <v>5.62E-2</v>
      </c>
      <c r="T66">
        <v>23387</v>
      </c>
      <c r="U66">
        <v>16350</v>
      </c>
      <c r="V66">
        <v>5061454</v>
      </c>
      <c r="W66">
        <v>2807439</v>
      </c>
      <c r="X66">
        <v>1418</v>
      </c>
      <c r="Y66">
        <v>1317</v>
      </c>
      <c r="Z66">
        <v>1133</v>
      </c>
      <c r="AA66">
        <v>1345</v>
      </c>
      <c r="AB66">
        <f>X66/$T66*100</f>
        <v>6.0631975028862186</v>
      </c>
      <c r="AC66">
        <f>Y66/$U66*100</f>
        <v>8.0550458715596331</v>
      </c>
      <c r="AD66">
        <f>Z66/$T66*100</f>
        <v>4.8445717706418101</v>
      </c>
      <c r="AE66">
        <f>AA66/$U66*100</f>
        <v>8.2262996941896027</v>
      </c>
      <c r="AF66">
        <f t="shared" si="11"/>
        <v>89.092230726471968</v>
      </c>
      <c r="AG66">
        <f t="shared" si="12"/>
        <v>83.718654434250766</v>
      </c>
      <c r="AI66" s="1">
        <v>43472</v>
      </c>
      <c r="AJ66">
        <f t="shared" si="13"/>
        <v>-5.5420081659074079</v>
      </c>
      <c r="AK66">
        <f t="shared" si="14"/>
        <v>8.6044908882032463</v>
      </c>
      <c r="AM66">
        <f t="shared" si="25"/>
        <v>6.1050203124750624E-2</v>
      </c>
      <c r="AN66">
        <f t="shared" si="26"/>
        <v>-1.3621183467362528</v>
      </c>
    </row>
    <row r="67" spans="1:40" x14ac:dyDescent="0.25">
      <c r="A67">
        <v>20190108</v>
      </c>
      <c r="B67">
        <v>6.7400000000000002E-2</v>
      </c>
      <c r="C67">
        <v>26831</v>
      </c>
      <c r="D67">
        <v>18702</v>
      </c>
      <c r="E67">
        <v>1339259</v>
      </c>
      <c r="F67">
        <v>2661093</v>
      </c>
      <c r="G67">
        <v>211</v>
      </c>
      <c r="H67">
        <v>3783</v>
      </c>
      <c r="I67">
        <v>3676</v>
      </c>
      <c r="J67">
        <v>131</v>
      </c>
      <c r="K67">
        <f t="shared" ref="K67:K89" si="38">G67/$C67*100</f>
        <v>0.78640378666467903</v>
      </c>
      <c r="L67">
        <f t="shared" ref="L67:N89" si="39">H67/$D67*100</f>
        <v>20.227783124799487</v>
      </c>
      <c r="M67">
        <f t="shared" si="36"/>
        <v>13.700570235921136</v>
      </c>
      <c r="N67">
        <f t="shared" si="39"/>
        <v>0.70045984386696614</v>
      </c>
      <c r="O67">
        <f t="shared" ref="O67:O89" si="40">100-K67-M67</f>
        <v>85.513025977414188</v>
      </c>
      <c r="P67">
        <f t="shared" ref="P67:P89" si="41">100-L67-N67</f>
        <v>79.071757031333547</v>
      </c>
      <c r="R67" s="4">
        <f t="shared" si="37"/>
        <v>6.0000000000000331E-4</v>
      </c>
      <c r="S67">
        <v>6.6799999999999998E-2</v>
      </c>
      <c r="T67">
        <v>26790</v>
      </c>
      <c r="U67">
        <v>18698</v>
      </c>
      <c r="V67">
        <v>5766784</v>
      </c>
      <c r="W67">
        <v>3789340</v>
      </c>
      <c r="X67">
        <v>1868</v>
      </c>
      <c r="Y67">
        <v>1980</v>
      </c>
      <c r="Z67">
        <v>1823</v>
      </c>
      <c r="AA67">
        <v>1829</v>
      </c>
      <c r="AB67">
        <f t="shared" ref="AB67:AB89" si="42">X67/$T67*100</f>
        <v>6.9727510265024257</v>
      </c>
      <c r="AC67">
        <f t="shared" ref="AC67:AC89" si="43">Y67/$U67*100</f>
        <v>10.589367846828537</v>
      </c>
      <c r="AD67">
        <f t="shared" ref="AD67:AD89" si="44">Z67/$T67*100</f>
        <v>6.8047779022023152</v>
      </c>
      <c r="AE67">
        <f t="shared" ref="AE67:AE89" si="45">AA67/$U67*100</f>
        <v>9.7817948443683811</v>
      </c>
      <c r="AF67">
        <f t="shared" ref="AF67:AF89" si="46">100-AB67-AD67</f>
        <v>86.22247107129526</v>
      </c>
      <c r="AG67">
        <f t="shared" ref="AG67:AG89" si="47">100-AC67-AE67</f>
        <v>79.628837308803085</v>
      </c>
      <c r="AI67" s="1">
        <v>43473</v>
      </c>
      <c r="AJ67">
        <f t="shared" ref="AJ67:AJ89" si="48">K67-AB67</f>
        <v>-6.1863472398377466</v>
      </c>
      <c r="AK67">
        <f t="shared" ref="AK67:AK89" si="49">L67-AC67</f>
        <v>9.6384152779709495</v>
      </c>
      <c r="AM67">
        <f t="shared" si="25"/>
        <v>-0.70944509388107235</v>
      </c>
      <c r="AN67">
        <f t="shared" si="26"/>
        <v>-0.55708027746953803</v>
      </c>
    </row>
    <row r="68" spans="1:40" x14ac:dyDescent="0.25">
      <c r="A68">
        <v>20190109</v>
      </c>
      <c r="B68">
        <v>5.6099999999999997E-2</v>
      </c>
      <c r="C68">
        <v>26632</v>
      </c>
      <c r="D68">
        <v>18581</v>
      </c>
      <c r="E68">
        <v>1125108</v>
      </c>
      <c r="F68">
        <v>1937377</v>
      </c>
      <c r="G68">
        <v>127</v>
      </c>
      <c r="H68">
        <v>3047</v>
      </c>
      <c r="I68">
        <v>2824</v>
      </c>
      <c r="J68">
        <v>146</v>
      </c>
      <c r="K68">
        <f t="shared" si="38"/>
        <v>0.4768699309101832</v>
      </c>
      <c r="L68">
        <f t="shared" si="39"/>
        <v>16.398471556966793</v>
      </c>
      <c r="M68">
        <f t="shared" si="36"/>
        <v>10.603784920396516</v>
      </c>
      <c r="N68">
        <f t="shared" si="39"/>
        <v>0.7857488832678543</v>
      </c>
      <c r="O68">
        <f t="shared" si="40"/>
        <v>88.919345148693296</v>
      </c>
      <c r="P68">
        <f t="shared" si="41"/>
        <v>82.815779559765346</v>
      </c>
      <c r="R68" s="4">
        <f t="shared" si="37"/>
        <v>6.9999999999999923E-4</v>
      </c>
      <c r="S68">
        <v>5.5399999999999998E-2</v>
      </c>
      <c r="T68">
        <v>26601</v>
      </c>
      <c r="U68">
        <v>18577</v>
      </c>
      <c r="V68">
        <v>5056443</v>
      </c>
      <c r="W68">
        <v>3314171</v>
      </c>
      <c r="X68">
        <v>1491</v>
      </c>
      <c r="Y68">
        <v>1497</v>
      </c>
      <c r="Z68">
        <v>1296</v>
      </c>
      <c r="AA68">
        <v>1596</v>
      </c>
      <c r="AB68">
        <f t="shared" si="42"/>
        <v>5.6050524416375325</v>
      </c>
      <c r="AC68">
        <f t="shared" si="43"/>
        <v>8.0583517252516561</v>
      </c>
      <c r="AD68">
        <f t="shared" si="44"/>
        <v>4.8719972933348368</v>
      </c>
      <c r="AE68">
        <f t="shared" si="45"/>
        <v>8.591268773214189</v>
      </c>
      <c r="AF68">
        <f t="shared" si="46"/>
        <v>89.522950265027632</v>
      </c>
      <c r="AG68">
        <f t="shared" si="47"/>
        <v>83.35037950153415</v>
      </c>
      <c r="AI68" s="1">
        <v>43474</v>
      </c>
      <c r="AJ68">
        <f t="shared" si="48"/>
        <v>-5.1281825107273491</v>
      </c>
      <c r="AK68">
        <f t="shared" si="49"/>
        <v>8.3401198317151373</v>
      </c>
      <c r="AM68">
        <f t="shared" si="25"/>
        <v>-0.60360511633433589</v>
      </c>
      <c r="AN68">
        <f t="shared" si="26"/>
        <v>-0.53459994176880343</v>
      </c>
    </row>
    <row r="69" spans="1:40" x14ac:dyDescent="0.25">
      <c r="A69">
        <v>20190110</v>
      </c>
      <c r="B69">
        <v>5.3900000000000003E-2</v>
      </c>
      <c r="C69">
        <v>26861</v>
      </c>
      <c r="D69">
        <v>18694</v>
      </c>
      <c r="E69">
        <v>1182073</v>
      </c>
      <c r="F69">
        <v>1978404</v>
      </c>
      <c r="G69">
        <v>147</v>
      </c>
      <c r="H69">
        <v>2924</v>
      </c>
      <c r="I69">
        <v>2680</v>
      </c>
      <c r="J69">
        <v>149</v>
      </c>
      <c r="K69">
        <f t="shared" si="38"/>
        <v>0.54726182941811541</v>
      </c>
      <c r="L69">
        <f t="shared" si="39"/>
        <v>15.641382261688241</v>
      </c>
      <c r="M69">
        <f t="shared" si="36"/>
        <v>9.9772904955139428</v>
      </c>
      <c r="N69">
        <f t="shared" si="39"/>
        <v>0.79704718091366222</v>
      </c>
      <c r="O69">
        <f t="shared" si="40"/>
        <v>89.47544767506794</v>
      </c>
      <c r="P69">
        <f t="shared" si="41"/>
        <v>83.561570557398099</v>
      </c>
      <c r="R69" s="4">
        <f t="shared" si="37"/>
        <v>1.6000000000000042E-3</v>
      </c>
      <c r="S69">
        <v>5.2299999999999999E-2</v>
      </c>
      <c r="T69">
        <v>26814</v>
      </c>
      <c r="U69">
        <v>18687</v>
      </c>
      <c r="V69">
        <v>4629150</v>
      </c>
      <c r="W69">
        <v>2935209</v>
      </c>
      <c r="X69">
        <v>1376</v>
      </c>
      <c r="Y69">
        <v>1265</v>
      </c>
      <c r="Z69">
        <v>1144</v>
      </c>
      <c r="AA69">
        <v>1534</v>
      </c>
      <c r="AB69">
        <f t="shared" si="42"/>
        <v>5.1316476467516967</v>
      </c>
      <c r="AC69">
        <f t="shared" si="43"/>
        <v>6.7694118906191463</v>
      </c>
      <c r="AD69">
        <f t="shared" si="44"/>
        <v>4.2664279853807709</v>
      </c>
      <c r="AE69">
        <f t="shared" si="45"/>
        <v>8.2089152887033769</v>
      </c>
      <c r="AF69">
        <f t="shared" si="46"/>
        <v>90.601924367867525</v>
      </c>
      <c r="AG69">
        <f t="shared" si="47"/>
        <v>85.021672820677466</v>
      </c>
      <c r="AI69" s="1">
        <v>43475</v>
      </c>
      <c r="AJ69">
        <f t="shared" si="48"/>
        <v>-4.5843858173335814</v>
      </c>
      <c r="AK69">
        <f t="shared" si="49"/>
        <v>8.8719703710690947</v>
      </c>
      <c r="AM69">
        <f t="shared" si="25"/>
        <v>-1.1264766927995851</v>
      </c>
      <c r="AN69">
        <f t="shared" si="26"/>
        <v>-1.4601022632793672</v>
      </c>
    </row>
    <row r="70" spans="1:40" x14ac:dyDescent="0.25">
      <c r="A70">
        <v>20190111</v>
      </c>
      <c r="B70">
        <v>6.6000000000000003E-2</v>
      </c>
      <c r="C70">
        <v>26649</v>
      </c>
      <c r="D70">
        <v>18585</v>
      </c>
      <c r="E70">
        <v>1463236</v>
      </c>
      <c r="F70">
        <v>2915262</v>
      </c>
      <c r="G70">
        <v>181</v>
      </c>
      <c r="H70">
        <v>4040</v>
      </c>
      <c r="I70">
        <v>3801</v>
      </c>
      <c r="J70">
        <v>79</v>
      </c>
      <c r="K70">
        <f t="shared" si="38"/>
        <v>0.67919996998011178</v>
      </c>
      <c r="L70">
        <f t="shared" si="39"/>
        <v>21.737960721011568</v>
      </c>
      <c r="M70">
        <f t="shared" si="36"/>
        <v>14.263199369582349</v>
      </c>
      <c r="N70">
        <f t="shared" si="39"/>
        <v>0.42507398439601829</v>
      </c>
      <c r="O70">
        <f t="shared" si="40"/>
        <v>85.057600660437529</v>
      </c>
      <c r="P70">
        <f t="shared" si="41"/>
        <v>77.836965294592403</v>
      </c>
      <c r="R70" s="4">
        <f t="shared" si="37"/>
        <v>2.8999999999999998E-3</v>
      </c>
      <c r="S70">
        <v>6.3100000000000003E-2</v>
      </c>
      <c r="T70">
        <v>26609</v>
      </c>
      <c r="U70">
        <v>18570</v>
      </c>
      <c r="V70">
        <v>5840840</v>
      </c>
      <c r="W70">
        <v>4145271</v>
      </c>
      <c r="X70">
        <v>1634</v>
      </c>
      <c r="Y70">
        <v>1853</v>
      </c>
      <c r="Z70">
        <v>1676</v>
      </c>
      <c r="AA70">
        <v>1692</v>
      </c>
      <c r="AB70">
        <f t="shared" si="42"/>
        <v>6.1407794355293328</v>
      </c>
      <c r="AC70">
        <f t="shared" si="43"/>
        <v>9.9784598815293482</v>
      </c>
      <c r="AD70">
        <f t="shared" si="44"/>
        <v>6.2986207674095223</v>
      </c>
      <c r="AE70">
        <f t="shared" si="45"/>
        <v>9.1114701130856215</v>
      </c>
      <c r="AF70">
        <f t="shared" si="46"/>
        <v>87.560599797061144</v>
      </c>
      <c r="AG70">
        <f t="shared" si="47"/>
        <v>80.910070005385037</v>
      </c>
      <c r="AI70" s="1">
        <v>43476</v>
      </c>
      <c r="AJ70">
        <f t="shared" si="48"/>
        <v>-5.4615794655492209</v>
      </c>
      <c r="AK70">
        <f t="shared" si="49"/>
        <v>11.75950083948222</v>
      </c>
      <c r="AM70">
        <f t="shared" si="25"/>
        <v>-2.5029991366236146</v>
      </c>
      <c r="AN70">
        <f t="shared" si="26"/>
        <v>-3.0731047107926344</v>
      </c>
    </row>
    <row r="71" spans="1:40" x14ac:dyDescent="0.25">
      <c r="A71">
        <v>20190112</v>
      </c>
      <c r="B71">
        <v>0.1061</v>
      </c>
      <c r="C71">
        <v>22476</v>
      </c>
      <c r="D71">
        <v>18408</v>
      </c>
      <c r="E71">
        <v>1660278</v>
      </c>
      <c r="F71">
        <v>5177353</v>
      </c>
      <c r="G71">
        <v>125</v>
      </c>
      <c r="H71">
        <v>5253</v>
      </c>
      <c r="I71">
        <v>4816</v>
      </c>
      <c r="J71">
        <v>51</v>
      </c>
      <c r="K71">
        <f t="shared" si="38"/>
        <v>0.55614878092187214</v>
      </c>
      <c r="L71">
        <f t="shared" si="39"/>
        <v>28.536505867014338</v>
      </c>
      <c r="M71">
        <f t="shared" si="36"/>
        <v>21.427300231357894</v>
      </c>
      <c r="N71">
        <f t="shared" si="39"/>
        <v>0.27705345501955675</v>
      </c>
      <c r="O71">
        <f t="shared" si="40"/>
        <v>78.016550987720237</v>
      </c>
      <c r="P71">
        <f t="shared" si="41"/>
        <v>71.186440677966104</v>
      </c>
      <c r="R71" s="4">
        <f t="shared" si="37"/>
        <v>3.5000000000000031E-3</v>
      </c>
      <c r="S71">
        <v>0.1026</v>
      </c>
      <c r="T71">
        <v>22467</v>
      </c>
      <c r="U71">
        <v>18357</v>
      </c>
      <c r="V71">
        <v>6481508</v>
      </c>
      <c r="W71">
        <v>6374619</v>
      </c>
      <c r="X71">
        <v>1607</v>
      </c>
      <c r="Y71">
        <v>2992</v>
      </c>
      <c r="Z71">
        <v>2627</v>
      </c>
      <c r="AA71">
        <v>1494</v>
      </c>
      <c r="AB71">
        <f t="shared" si="42"/>
        <v>7.1527128677616059</v>
      </c>
      <c r="AC71">
        <f t="shared" si="43"/>
        <v>16.298959524976848</v>
      </c>
      <c r="AD71">
        <f t="shared" si="44"/>
        <v>11.692704856011037</v>
      </c>
      <c r="AE71">
        <f t="shared" si="45"/>
        <v>8.138584736067985</v>
      </c>
      <c r="AF71">
        <f t="shared" si="46"/>
        <v>81.154582276227359</v>
      </c>
      <c r="AG71">
        <f t="shared" si="47"/>
        <v>75.562455738955165</v>
      </c>
      <c r="AI71" s="1">
        <v>43477</v>
      </c>
      <c r="AJ71">
        <f t="shared" si="48"/>
        <v>-6.5965640868397335</v>
      </c>
      <c r="AK71">
        <f t="shared" si="49"/>
        <v>12.23754634203749</v>
      </c>
      <c r="AM71">
        <f t="shared" si="25"/>
        <v>-3.138031288507122</v>
      </c>
      <c r="AN71">
        <f t="shared" si="26"/>
        <v>-4.3760150609890616</v>
      </c>
    </row>
    <row r="72" spans="1:40" x14ac:dyDescent="0.25">
      <c r="A72">
        <v>20190113</v>
      </c>
      <c r="B72">
        <v>5.2600000000000001E-2</v>
      </c>
      <c r="C72">
        <v>20678</v>
      </c>
      <c r="D72">
        <v>16604</v>
      </c>
      <c r="E72">
        <v>726341</v>
      </c>
      <c r="F72">
        <v>590781</v>
      </c>
      <c r="G72">
        <v>113</v>
      </c>
      <c r="H72">
        <v>2141</v>
      </c>
      <c r="I72">
        <v>2144</v>
      </c>
      <c r="J72">
        <v>81</v>
      </c>
      <c r="K72">
        <f t="shared" si="38"/>
        <v>0.54647451397620661</v>
      </c>
      <c r="L72">
        <f t="shared" si="39"/>
        <v>12.894483257046494</v>
      </c>
      <c r="M72">
        <f t="shared" si="36"/>
        <v>10.368507592610504</v>
      </c>
      <c r="N72">
        <f t="shared" si="39"/>
        <v>0.48783425680558906</v>
      </c>
      <c r="O72">
        <f t="shared" si="40"/>
        <v>89.085017893413294</v>
      </c>
      <c r="P72">
        <f t="shared" si="41"/>
        <v>86.617682486147928</v>
      </c>
      <c r="R72" s="4">
        <f t="shared" si="37"/>
        <v>1.0000000000000286E-4</v>
      </c>
      <c r="S72">
        <v>5.2499999999999998E-2</v>
      </c>
      <c r="T72">
        <v>20663</v>
      </c>
      <c r="U72">
        <v>16590</v>
      </c>
      <c r="V72">
        <v>4353971</v>
      </c>
      <c r="W72">
        <v>2844874</v>
      </c>
      <c r="X72">
        <v>1494</v>
      </c>
      <c r="Y72">
        <v>740</v>
      </c>
      <c r="Z72">
        <v>671</v>
      </c>
      <c r="AA72">
        <v>1635</v>
      </c>
      <c r="AB72">
        <f t="shared" si="42"/>
        <v>7.2303150558970142</v>
      </c>
      <c r="AC72">
        <f t="shared" si="43"/>
        <v>4.4605183845690179</v>
      </c>
      <c r="AD72">
        <f t="shared" si="44"/>
        <v>3.2473503363499976</v>
      </c>
      <c r="AE72">
        <f t="shared" si="45"/>
        <v>9.8553345388788429</v>
      </c>
      <c r="AF72">
        <f t="shared" si="46"/>
        <v>89.522334607752995</v>
      </c>
      <c r="AG72">
        <f t="shared" si="47"/>
        <v>85.684147076552136</v>
      </c>
      <c r="AI72" s="1">
        <v>43478</v>
      </c>
      <c r="AJ72">
        <f t="shared" si="48"/>
        <v>-6.6838405419208078</v>
      </c>
      <c r="AK72">
        <f t="shared" si="49"/>
        <v>8.4339648724774747</v>
      </c>
      <c r="AM72">
        <f t="shared" si="25"/>
        <v>-0.43731671433970121</v>
      </c>
      <c r="AN72">
        <f t="shared" si="26"/>
        <v>0.93353540959579107</v>
      </c>
    </row>
    <row r="73" spans="1:40" x14ac:dyDescent="0.25">
      <c r="A73">
        <v>20190114</v>
      </c>
      <c r="B73">
        <v>6.0400000000000002E-2</v>
      </c>
      <c r="C73">
        <v>26907</v>
      </c>
      <c r="D73">
        <v>18744</v>
      </c>
      <c r="E73">
        <v>1371618</v>
      </c>
      <c r="F73">
        <v>2106096</v>
      </c>
      <c r="G73">
        <v>136</v>
      </c>
      <c r="H73">
        <v>3278</v>
      </c>
      <c r="I73">
        <v>3053</v>
      </c>
      <c r="J73">
        <v>141</v>
      </c>
      <c r="K73">
        <f t="shared" si="38"/>
        <v>0.50544467982309438</v>
      </c>
      <c r="L73">
        <f t="shared" si="39"/>
        <v>17.48826291079812</v>
      </c>
      <c r="M73">
        <f t="shared" si="36"/>
        <v>11.346489761028728</v>
      </c>
      <c r="N73">
        <f t="shared" si="39"/>
        <v>0.75224071702944939</v>
      </c>
      <c r="O73">
        <f t="shared" si="40"/>
        <v>88.148065559148165</v>
      </c>
      <c r="P73">
        <f t="shared" si="41"/>
        <v>81.759496372172435</v>
      </c>
      <c r="R73" s="4">
        <f t="shared" si="37"/>
        <v>1.7000000000000001E-3</v>
      </c>
      <c r="S73">
        <v>5.8700000000000002E-2</v>
      </c>
      <c r="T73">
        <v>26884</v>
      </c>
      <c r="U73">
        <v>18740</v>
      </c>
      <c r="V73">
        <v>4850917</v>
      </c>
      <c r="W73">
        <v>3040083</v>
      </c>
      <c r="X73">
        <v>1355</v>
      </c>
      <c r="Y73">
        <v>1597</v>
      </c>
      <c r="Z73">
        <v>1420</v>
      </c>
      <c r="AA73">
        <v>1480</v>
      </c>
      <c r="AB73">
        <f t="shared" si="42"/>
        <v>5.0401725933640824</v>
      </c>
      <c r="AC73">
        <f t="shared" si="43"/>
        <v>8.5218783351120599</v>
      </c>
      <c r="AD73">
        <f t="shared" si="44"/>
        <v>5.2819520904627284</v>
      </c>
      <c r="AE73">
        <f t="shared" si="45"/>
        <v>7.8975453575240131</v>
      </c>
      <c r="AF73">
        <f t="shared" si="46"/>
        <v>89.6778753161732</v>
      </c>
      <c r="AG73">
        <f t="shared" si="47"/>
        <v>83.580576307363927</v>
      </c>
      <c r="AI73" s="1">
        <v>43479</v>
      </c>
      <c r="AJ73">
        <f t="shared" si="48"/>
        <v>-4.5347279135409879</v>
      </c>
      <c r="AK73">
        <f t="shared" si="49"/>
        <v>8.9663845756860603</v>
      </c>
      <c r="AM73">
        <f t="shared" si="25"/>
        <v>-1.5298097570250349</v>
      </c>
      <c r="AN73">
        <f t="shared" si="26"/>
        <v>-1.8210799351914915</v>
      </c>
    </row>
    <row r="74" spans="1:40" x14ac:dyDescent="0.25">
      <c r="A74">
        <v>20190115</v>
      </c>
      <c r="B74">
        <v>6.2100000000000002E-2</v>
      </c>
      <c r="C74">
        <v>26852</v>
      </c>
      <c r="D74">
        <v>18742</v>
      </c>
      <c r="E74">
        <v>1150651</v>
      </c>
      <c r="F74">
        <v>2165462</v>
      </c>
      <c r="G74">
        <v>87</v>
      </c>
      <c r="H74">
        <v>3407</v>
      </c>
      <c r="I74">
        <v>3135</v>
      </c>
      <c r="J74">
        <v>116</v>
      </c>
      <c r="K74">
        <f t="shared" si="38"/>
        <v>0.32399821242365562</v>
      </c>
      <c r="L74">
        <f t="shared" si="39"/>
        <v>18.178422793725325</v>
      </c>
      <c r="M74">
        <f t="shared" si="36"/>
        <v>11.67510799940414</v>
      </c>
      <c r="N74">
        <f t="shared" si="39"/>
        <v>0.61893074378401447</v>
      </c>
      <c r="O74">
        <f t="shared" si="40"/>
        <v>88.000893788172192</v>
      </c>
      <c r="P74">
        <f t="shared" si="41"/>
        <v>81.202646462490648</v>
      </c>
      <c r="R74" s="4">
        <f t="shared" si="37"/>
        <v>2.1000000000000046E-3</v>
      </c>
      <c r="S74">
        <v>0.06</v>
      </c>
      <c r="T74">
        <v>26804</v>
      </c>
      <c r="U74">
        <v>18734</v>
      </c>
      <c r="V74">
        <v>4484240</v>
      </c>
      <c r="W74">
        <v>3278729</v>
      </c>
      <c r="X74">
        <v>1248</v>
      </c>
      <c r="Y74">
        <v>1687</v>
      </c>
      <c r="Z74">
        <v>1538</v>
      </c>
      <c r="AA74">
        <v>1470</v>
      </c>
      <c r="AB74">
        <f t="shared" si="42"/>
        <v>4.6560214893299507</v>
      </c>
      <c r="AC74">
        <f t="shared" si="43"/>
        <v>9.0050176150314929</v>
      </c>
      <c r="AD74">
        <f t="shared" si="44"/>
        <v>5.7379495597671992</v>
      </c>
      <c r="AE74">
        <f t="shared" si="45"/>
        <v>7.846695847122878</v>
      </c>
      <c r="AF74">
        <f t="shared" si="46"/>
        <v>89.606028950902854</v>
      </c>
      <c r="AG74">
        <f t="shared" si="47"/>
        <v>83.148286537845635</v>
      </c>
      <c r="AI74" s="1">
        <v>43480</v>
      </c>
      <c r="AJ74">
        <f t="shared" si="48"/>
        <v>-4.3320232769062947</v>
      </c>
      <c r="AK74">
        <f t="shared" si="49"/>
        <v>9.173405178693832</v>
      </c>
      <c r="AM74">
        <f t="shared" si="25"/>
        <v>-1.6051351627306616</v>
      </c>
      <c r="AN74">
        <f t="shared" si="26"/>
        <v>-1.9456400753549872</v>
      </c>
    </row>
    <row r="75" spans="1:40" x14ac:dyDescent="0.25">
      <c r="A75">
        <v>20190116</v>
      </c>
      <c r="B75">
        <v>7.0000000000000007E-2</v>
      </c>
      <c r="C75">
        <v>26919</v>
      </c>
      <c r="D75">
        <v>18771</v>
      </c>
      <c r="E75">
        <v>1398408</v>
      </c>
      <c r="F75">
        <v>2521971</v>
      </c>
      <c r="G75">
        <v>167</v>
      </c>
      <c r="H75">
        <v>3583</v>
      </c>
      <c r="I75">
        <v>3380</v>
      </c>
      <c r="J75">
        <v>97</v>
      </c>
      <c r="K75">
        <f t="shared" si="38"/>
        <v>0.62037965749099144</v>
      </c>
      <c r="L75">
        <f t="shared" si="39"/>
        <v>19.087954823930531</v>
      </c>
      <c r="M75">
        <f t="shared" si="36"/>
        <v>12.556187079757791</v>
      </c>
      <c r="N75">
        <f t="shared" si="39"/>
        <v>0.51675456821693033</v>
      </c>
      <c r="O75">
        <f t="shared" si="40"/>
        <v>86.823433262751223</v>
      </c>
      <c r="P75">
        <f t="shared" si="41"/>
        <v>80.395290607852544</v>
      </c>
      <c r="R75" s="4">
        <f t="shared" si="37"/>
        <v>2.1000000000000046E-3</v>
      </c>
      <c r="S75">
        <v>6.7900000000000002E-2</v>
      </c>
      <c r="T75">
        <v>26875</v>
      </c>
      <c r="U75">
        <v>18768</v>
      </c>
      <c r="V75">
        <v>5254135</v>
      </c>
      <c r="W75">
        <v>3676053</v>
      </c>
      <c r="X75">
        <v>1444</v>
      </c>
      <c r="Y75">
        <v>1751</v>
      </c>
      <c r="Z75">
        <v>1618</v>
      </c>
      <c r="AA75">
        <v>1616</v>
      </c>
      <c r="AB75">
        <f t="shared" si="42"/>
        <v>5.3730232558139539</v>
      </c>
      <c r="AC75">
        <f t="shared" si="43"/>
        <v>9.3297101449275353</v>
      </c>
      <c r="AD75">
        <f t="shared" si="44"/>
        <v>6.0204651162790697</v>
      </c>
      <c r="AE75">
        <f t="shared" si="45"/>
        <v>8.6104006820119352</v>
      </c>
      <c r="AF75">
        <f t="shared" si="46"/>
        <v>88.606511627906983</v>
      </c>
      <c r="AG75">
        <f t="shared" si="47"/>
        <v>82.059889173060526</v>
      </c>
      <c r="AI75" s="1">
        <v>43481</v>
      </c>
      <c r="AJ75">
        <f t="shared" si="48"/>
        <v>-4.7526435983229627</v>
      </c>
      <c r="AK75">
        <f t="shared" si="49"/>
        <v>9.7582446790029955</v>
      </c>
      <c r="AM75">
        <f t="shared" si="25"/>
        <v>-1.7830783651557596</v>
      </c>
      <c r="AN75">
        <f t="shared" si="26"/>
        <v>-1.6645985652079816</v>
      </c>
    </row>
    <row r="76" spans="1:40" x14ac:dyDescent="0.25">
      <c r="A76">
        <v>20190117</v>
      </c>
      <c r="B76">
        <v>6.3100000000000003E-2</v>
      </c>
      <c r="C76">
        <v>26602</v>
      </c>
      <c r="D76">
        <v>18670</v>
      </c>
      <c r="E76">
        <v>1291404</v>
      </c>
      <c r="F76">
        <v>2362169</v>
      </c>
      <c r="G76">
        <v>131</v>
      </c>
      <c r="H76">
        <v>3272</v>
      </c>
      <c r="I76">
        <v>3043</v>
      </c>
      <c r="J76">
        <v>103</v>
      </c>
      <c r="K76">
        <f t="shared" si="38"/>
        <v>0.49244417712953914</v>
      </c>
      <c r="L76">
        <f t="shared" si="39"/>
        <v>17.52544188537761</v>
      </c>
      <c r="M76">
        <f t="shared" si="36"/>
        <v>11.43898954965792</v>
      </c>
      <c r="N76">
        <f t="shared" si="39"/>
        <v>0.55168719871451521</v>
      </c>
      <c r="O76">
        <f t="shared" si="40"/>
        <v>88.068566273212539</v>
      </c>
      <c r="P76">
        <f t="shared" si="41"/>
        <v>81.922870915907879</v>
      </c>
      <c r="R76" s="4">
        <f t="shared" si="37"/>
        <v>2.0000000000000018E-3</v>
      </c>
      <c r="S76">
        <v>6.1100000000000002E-2</v>
      </c>
      <c r="T76">
        <v>26566</v>
      </c>
      <c r="U76">
        <v>18670</v>
      </c>
      <c r="V76">
        <v>4983722</v>
      </c>
      <c r="W76">
        <v>3279142</v>
      </c>
      <c r="X76">
        <v>1360</v>
      </c>
      <c r="Y76">
        <v>1510</v>
      </c>
      <c r="Z76">
        <v>1342</v>
      </c>
      <c r="AA76">
        <v>1466</v>
      </c>
      <c r="AB76">
        <f t="shared" si="42"/>
        <v>5.1193254535872921</v>
      </c>
      <c r="AC76">
        <f t="shared" si="43"/>
        <v>8.0878414568826997</v>
      </c>
      <c r="AD76">
        <f t="shared" si="44"/>
        <v>5.0515696755251076</v>
      </c>
      <c r="AE76">
        <f t="shared" si="45"/>
        <v>7.8521692554900904</v>
      </c>
      <c r="AF76">
        <f t="shared" si="46"/>
        <v>89.829104870887605</v>
      </c>
      <c r="AG76">
        <f t="shared" si="47"/>
        <v>84.059989287627204</v>
      </c>
      <c r="AI76" s="1">
        <v>43482</v>
      </c>
      <c r="AJ76">
        <f t="shared" si="48"/>
        <v>-4.6268812764577527</v>
      </c>
      <c r="AK76">
        <f t="shared" si="49"/>
        <v>9.4376004284949104</v>
      </c>
      <c r="AM76">
        <f t="shared" si="25"/>
        <v>-1.7605385976750654</v>
      </c>
      <c r="AN76">
        <f t="shared" si="26"/>
        <v>-2.1371183717193247</v>
      </c>
    </row>
    <row r="77" spans="1:40" x14ac:dyDescent="0.25">
      <c r="A77">
        <v>20190118</v>
      </c>
      <c r="B77">
        <v>6.9000000000000006E-2</v>
      </c>
      <c r="C77">
        <v>16595</v>
      </c>
      <c r="D77">
        <v>11546</v>
      </c>
      <c r="E77">
        <v>1070001</v>
      </c>
      <c r="F77">
        <v>1883552</v>
      </c>
      <c r="G77">
        <v>64</v>
      </c>
      <c r="H77">
        <v>2745</v>
      </c>
      <c r="I77">
        <v>2606</v>
      </c>
      <c r="J77">
        <v>71</v>
      </c>
      <c r="K77">
        <f t="shared" si="38"/>
        <v>0.38565833082253692</v>
      </c>
      <c r="L77">
        <f t="shared" si="39"/>
        <v>23.774467347999305</v>
      </c>
      <c r="M77">
        <f t="shared" si="36"/>
        <v>15.703525158180176</v>
      </c>
      <c r="N77">
        <f t="shared" si="39"/>
        <v>0.61493157803568332</v>
      </c>
      <c r="O77">
        <f t="shared" si="40"/>
        <v>83.910816510997293</v>
      </c>
      <c r="P77">
        <f t="shared" si="41"/>
        <v>75.610601073965015</v>
      </c>
      <c r="R77" s="4">
        <f t="shared" si="37"/>
        <v>6.0000000000000331E-4</v>
      </c>
      <c r="S77">
        <v>6.8400000000000002E-2</v>
      </c>
      <c r="T77">
        <v>16571</v>
      </c>
      <c r="U77">
        <v>11531</v>
      </c>
      <c r="V77">
        <v>4917597</v>
      </c>
      <c r="W77">
        <v>2923690</v>
      </c>
      <c r="X77">
        <v>1467</v>
      </c>
      <c r="Y77">
        <v>1233</v>
      </c>
      <c r="Z77">
        <v>1059</v>
      </c>
      <c r="AA77">
        <v>1325</v>
      </c>
      <c r="AB77">
        <f t="shared" si="42"/>
        <v>8.8528151590127333</v>
      </c>
      <c r="AC77">
        <f t="shared" si="43"/>
        <v>10.692914751539329</v>
      </c>
      <c r="AD77">
        <f t="shared" si="44"/>
        <v>6.3906825176513182</v>
      </c>
      <c r="AE77">
        <f t="shared" si="45"/>
        <v>11.490764027404389</v>
      </c>
      <c r="AF77">
        <f t="shared" si="46"/>
        <v>84.756502323335951</v>
      </c>
      <c r="AG77">
        <f t="shared" si="47"/>
        <v>77.816321221056285</v>
      </c>
      <c r="AI77" s="1">
        <v>43483</v>
      </c>
      <c r="AJ77">
        <f t="shared" si="48"/>
        <v>-8.4671568281901965</v>
      </c>
      <c r="AK77">
        <f t="shared" si="49"/>
        <v>13.081552596459977</v>
      </c>
      <c r="AM77">
        <f t="shared" si="25"/>
        <v>-0.84568581233865814</v>
      </c>
      <c r="AN77">
        <f t="shared" si="26"/>
        <v>-2.2057201470912702</v>
      </c>
    </row>
    <row r="78" spans="1:40" x14ac:dyDescent="0.25">
      <c r="A78">
        <v>20190119</v>
      </c>
      <c r="B78">
        <v>5.0200000000000002E-2</v>
      </c>
      <c r="C78">
        <v>22526</v>
      </c>
      <c r="D78">
        <v>18325</v>
      </c>
      <c r="E78">
        <v>529850</v>
      </c>
      <c r="F78">
        <v>1844353</v>
      </c>
      <c r="G78">
        <v>120</v>
      </c>
      <c r="H78">
        <v>2526</v>
      </c>
      <c r="I78">
        <v>2331</v>
      </c>
      <c r="J78">
        <v>169</v>
      </c>
      <c r="K78">
        <f t="shared" si="38"/>
        <v>0.53271774837965014</v>
      </c>
      <c r="L78">
        <f t="shared" si="39"/>
        <v>13.784447476125511</v>
      </c>
      <c r="M78">
        <f t="shared" si="36"/>
        <v>10.348042262274705</v>
      </c>
      <c r="N78">
        <f t="shared" si="39"/>
        <v>0.922237380627558</v>
      </c>
      <c r="O78">
        <f t="shared" si="40"/>
        <v>89.119239989345644</v>
      </c>
      <c r="P78">
        <f t="shared" si="41"/>
        <v>85.293315143246929</v>
      </c>
      <c r="R78" s="4">
        <f t="shared" si="37"/>
        <v>-9.9999999999995925E-5</v>
      </c>
      <c r="S78">
        <v>5.0299999999999997E-2</v>
      </c>
      <c r="T78">
        <v>22501</v>
      </c>
      <c r="U78">
        <v>18300</v>
      </c>
      <c r="V78">
        <v>3353770</v>
      </c>
      <c r="W78">
        <v>2934931</v>
      </c>
      <c r="X78">
        <v>1142</v>
      </c>
      <c r="Y78">
        <v>1527</v>
      </c>
      <c r="Z78">
        <v>1351</v>
      </c>
      <c r="AA78">
        <v>1157</v>
      </c>
      <c r="AB78">
        <f t="shared" si="42"/>
        <v>5.0753299853339851</v>
      </c>
      <c r="AC78">
        <f t="shared" si="43"/>
        <v>8.3442622950819665</v>
      </c>
      <c r="AD78">
        <f t="shared" si="44"/>
        <v>6.004177592107018</v>
      </c>
      <c r="AE78">
        <f t="shared" si="45"/>
        <v>6.3224043715846996</v>
      </c>
      <c r="AF78">
        <f t="shared" si="46"/>
        <v>88.920492422559008</v>
      </c>
      <c r="AG78">
        <f t="shared" si="47"/>
        <v>85.333333333333343</v>
      </c>
      <c r="AI78" s="1">
        <v>43484</v>
      </c>
      <c r="AJ78">
        <f t="shared" si="48"/>
        <v>-4.5426122369543354</v>
      </c>
      <c r="AK78">
        <f t="shared" si="49"/>
        <v>5.4401851810435442</v>
      </c>
      <c r="AM78">
        <f t="shared" si="25"/>
        <v>0.1987475667866363</v>
      </c>
      <c r="AN78">
        <f t="shared" si="26"/>
        <v>-4.0018190086414052E-2</v>
      </c>
    </row>
    <row r="79" spans="1:40" x14ac:dyDescent="0.25">
      <c r="A79">
        <v>20190120</v>
      </c>
      <c r="B79">
        <v>8.0199999999999994E-2</v>
      </c>
      <c r="C79">
        <v>18908</v>
      </c>
      <c r="D79">
        <v>15034</v>
      </c>
      <c r="E79">
        <v>901812</v>
      </c>
      <c r="F79">
        <v>1765341</v>
      </c>
      <c r="G79">
        <v>73</v>
      </c>
      <c r="H79">
        <v>2434</v>
      </c>
      <c r="I79">
        <v>2421</v>
      </c>
      <c r="J79">
        <v>67</v>
      </c>
      <c r="K79">
        <f t="shared" si="38"/>
        <v>0.38607996615189338</v>
      </c>
      <c r="L79">
        <f t="shared" si="39"/>
        <v>16.189969402687243</v>
      </c>
      <c r="M79">
        <f t="shared" si="36"/>
        <v>12.804104082927861</v>
      </c>
      <c r="N79">
        <f t="shared" si="39"/>
        <v>0.44565651190634559</v>
      </c>
      <c r="O79">
        <f t="shared" si="40"/>
        <v>86.809815950920239</v>
      </c>
      <c r="P79">
        <f t="shared" si="41"/>
        <v>83.364374085406411</v>
      </c>
      <c r="R79" s="4">
        <f t="shared" si="37"/>
        <v>-3.1000000000000055E-3</v>
      </c>
      <c r="S79">
        <v>8.3299999999999999E-2</v>
      </c>
      <c r="T79">
        <v>18903</v>
      </c>
      <c r="U79">
        <v>15022</v>
      </c>
      <c r="V79">
        <v>5547120</v>
      </c>
      <c r="W79">
        <v>3997573</v>
      </c>
      <c r="X79">
        <v>1968</v>
      </c>
      <c r="Y79">
        <v>1160</v>
      </c>
      <c r="Z79">
        <v>905</v>
      </c>
      <c r="AA79">
        <v>1616</v>
      </c>
      <c r="AB79">
        <f t="shared" si="42"/>
        <v>10.411045865735598</v>
      </c>
      <c r="AC79">
        <f t="shared" si="43"/>
        <v>7.7220077220077217</v>
      </c>
      <c r="AD79">
        <f t="shared" si="44"/>
        <v>4.7875998518753642</v>
      </c>
      <c r="AE79">
        <f t="shared" si="45"/>
        <v>10.757555585141793</v>
      </c>
      <c r="AF79">
        <f t="shared" si="46"/>
        <v>84.801354282389028</v>
      </c>
      <c r="AG79">
        <f t="shared" si="47"/>
        <v>81.520436692850495</v>
      </c>
      <c r="AI79" s="1">
        <v>43485</v>
      </c>
      <c r="AJ79">
        <f t="shared" si="48"/>
        <v>-10.024965899583705</v>
      </c>
      <c r="AK79">
        <f t="shared" si="49"/>
        <v>8.4679616806795224</v>
      </c>
      <c r="AM79">
        <f t="shared" si="25"/>
        <v>2.0084616685312113</v>
      </c>
      <c r="AN79">
        <f t="shared" si="26"/>
        <v>1.8439373925559153</v>
      </c>
    </row>
    <row r="80" spans="1:40" x14ac:dyDescent="0.25">
      <c r="A80">
        <v>20190121</v>
      </c>
      <c r="B80">
        <v>5.9799999999999999E-2</v>
      </c>
      <c r="C80">
        <v>26668</v>
      </c>
      <c r="D80">
        <v>18601</v>
      </c>
      <c r="E80">
        <v>1301325</v>
      </c>
      <c r="F80">
        <v>1918525</v>
      </c>
      <c r="G80">
        <v>218</v>
      </c>
      <c r="H80">
        <v>2738</v>
      </c>
      <c r="I80">
        <v>2474</v>
      </c>
      <c r="J80">
        <v>165</v>
      </c>
      <c r="K80">
        <f t="shared" si="38"/>
        <v>0.81745912704364787</v>
      </c>
      <c r="L80">
        <f t="shared" si="39"/>
        <v>14.719638729100588</v>
      </c>
      <c r="M80">
        <f t="shared" si="36"/>
        <v>9.2770361481925896</v>
      </c>
      <c r="N80">
        <f t="shared" si="39"/>
        <v>0.88704908338261379</v>
      </c>
      <c r="O80">
        <f t="shared" si="40"/>
        <v>89.905504724763759</v>
      </c>
      <c r="P80">
        <f t="shared" si="41"/>
        <v>84.393312187516813</v>
      </c>
      <c r="R80" s="4">
        <f t="shared" si="37"/>
        <v>1.3999999999999985E-3</v>
      </c>
      <c r="S80">
        <v>5.8400000000000001E-2</v>
      </c>
      <c r="T80">
        <v>26635</v>
      </c>
      <c r="U80">
        <v>18593</v>
      </c>
      <c r="V80">
        <v>3526040</v>
      </c>
      <c r="W80">
        <v>2649427</v>
      </c>
      <c r="X80">
        <v>1012</v>
      </c>
      <c r="Y80">
        <v>1579</v>
      </c>
      <c r="Z80">
        <v>1430</v>
      </c>
      <c r="AA80">
        <v>1104</v>
      </c>
      <c r="AB80">
        <f t="shared" si="42"/>
        <v>3.7995119204054815</v>
      </c>
      <c r="AC80">
        <f t="shared" si="43"/>
        <v>8.4924433926746623</v>
      </c>
      <c r="AD80">
        <f t="shared" si="44"/>
        <v>5.3688755397033976</v>
      </c>
      <c r="AE80">
        <f t="shared" si="45"/>
        <v>5.9377184962082508</v>
      </c>
      <c r="AF80">
        <f t="shared" si="46"/>
        <v>90.831612539891125</v>
      </c>
      <c r="AG80">
        <f t="shared" si="47"/>
        <v>85.569838111117093</v>
      </c>
      <c r="AI80" s="1">
        <v>43486</v>
      </c>
      <c r="AJ80">
        <f t="shared" si="48"/>
        <v>-2.9820527933618335</v>
      </c>
      <c r="AK80">
        <f t="shared" si="49"/>
        <v>6.2271953364259254</v>
      </c>
      <c r="AM80">
        <f t="shared" si="25"/>
        <v>-0.92610781512736651</v>
      </c>
      <c r="AN80">
        <f t="shared" si="26"/>
        <v>-1.1765259236002805</v>
      </c>
    </row>
    <row r="81" spans="1:40" x14ac:dyDescent="0.25">
      <c r="A81">
        <v>20190122</v>
      </c>
      <c r="B81">
        <v>6.3600000000000004E-2</v>
      </c>
      <c r="C81">
        <v>26427</v>
      </c>
      <c r="D81">
        <v>18507</v>
      </c>
      <c r="E81">
        <v>1302111</v>
      </c>
      <c r="F81">
        <v>2364450</v>
      </c>
      <c r="G81">
        <v>80</v>
      </c>
      <c r="H81">
        <v>3391</v>
      </c>
      <c r="I81">
        <v>3128</v>
      </c>
      <c r="J81">
        <v>102</v>
      </c>
      <c r="K81">
        <f t="shared" si="38"/>
        <v>0.30272070231202935</v>
      </c>
      <c r="L81">
        <f t="shared" si="39"/>
        <v>18.32279677959691</v>
      </c>
      <c r="M81">
        <f t="shared" si="36"/>
        <v>11.836379460400348</v>
      </c>
      <c r="N81">
        <f t="shared" si="39"/>
        <v>0.55114281082833527</v>
      </c>
      <c r="O81">
        <f t="shared" si="40"/>
        <v>87.860899837287619</v>
      </c>
      <c r="P81">
        <f t="shared" si="41"/>
        <v>81.126060409574748</v>
      </c>
      <c r="R81" s="4">
        <f t="shared" si="37"/>
        <v>1.7000000000000071E-3</v>
      </c>
      <c r="S81">
        <v>6.1899999999999997E-2</v>
      </c>
      <c r="T81">
        <v>26375</v>
      </c>
      <c r="U81">
        <v>18503</v>
      </c>
      <c r="V81">
        <v>5060631</v>
      </c>
      <c r="W81">
        <v>3494757</v>
      </c>
      <c r="X81">
        <v>1400</v>
      </c>
      <c r="Y81">
        <v>1615</v>
      </c>
      <c r="Z81">
        <v>1534</v>
      </c>
      <c r="AA81">
        <v>1647</v>
      </c>
      <c r="AB81">
        <f t="shared" si="42"/>
        <v>5.3080568720379144</v>
      </c>
      <c r="AC81">
        <f t="shared" si="43"/>
        <v>8.7283143274063661</v>
      </c>
      <c r="AD81">
        <f t="shared" si="44"/>
        <v>5.816113744075829</v>
      </c>
      <c r="AE81">
        <f t="shared" si="45"/>
        <v>8.9012592552559049</v>
      </c>
      <c r="AF81">
        <f t="shared" si="46"/>
        <v>88.875829383886256</v>
      </c>
      <c r="AG81">
        <f t="shared" si="47"/>
        <v>82.370426417337725</v>
      </c>
      <c r="AI81" s="1">
        <v>43487</v>
      </c>
      <c r="AJ81">
        <f t="shared" si="48"/>
        <v>-5.0053361697258847</v>
      </c>
      <c r="AK81">
        <f t="shared" si="49"/>
        <v>9.5944824521905439</v>
      </c>
      <c r="AM81">
        <f t="shared" si="25"/>
        <v>-1.014929546598637</v>
      </c>
      <c r="AN81">
        <f t="shared" si="26"/>
        <v>-1.2443660077629772</v>
      </c>
    </row>
    <row r="82" spans="1:40" x14ac:dyDescent="0.25">
      <c r="A82">
        <v>20190123</v>
      </c>
      <c r="B82">
        <v>7.5899999999999995E-2</v>
      </c>
      <c r="C82">
        <v>26614</v>
      </c>
      <c r="D82">
        <v>18659</v>
      </c>
      <c r="E82">
        <v>1620925</v>
      </c>
      <c r="F82">
        <v>2974556</v>
      </c>
      <c r="G82">
        <v>125</v>
      </c>
      <c r="H82">
        <v>4196</v>
      </c>
      <c r="I82">
        <v>3893</v>
      </c>
      <c r="J82">
        <v>85</v>
      </c>
      <c r="K82">
        <f t="shared" si="38"/>
        <v>0.4696776132862403</v>
      </c>
      <c r="L82">
        <f t="shared" si="39"/>
        <v>22.487807492362936</v>
      </c>
      <c r="M82">
        <f t="shared" ref="M82:M89" si="50">I82/$C82*100</f>
        <v>14.627639588186669</v>
      </c>
      <c r="N82">
        <f t="shared" si="39"/>
        <v>0.45554424138485444</v>
      </c>
      <c r="O82">
        <f t="shared" si="40"/>
        <v>84.902682798527096</v>
      </c>
      <c r="P82">
        <f t="shared" si="41"/>
        <v>77.056648266252211</v>
      </c>
      <c r="R82" s="4">
        <f t="shared" si="37"/>
        <v>5.9999999999998943E-4</v>
      </c>
      <c r="S82">
        <v>7.5300000000000006E-2</v>
      </c>
      <c r="T82">
        <v>26575</v>
      </c>
      <c r="U82">
        <v>18631</v>
      </c>
      <c r="V82">
        <v>6545791</v>
      </c>
      <c r="W82">
        <v>4623108</v>
      </c>
      <c r="X82">
        <v>2001</v>
      </c>
      <c r="Y82">
        <v>2170</v>
      </c>
      <c r="Z82">
        <v>1701</v>
      </c>
      <c r="AA82">
        <v>1971</v>
      </c>
      <c r="AB82">
        <f t="shared" si="42"/>
        <v>7.529633113828786</v>
      </c>
      <c r="AC82">
        <f t="shared" si="43"/>
        <v>11.647254575707153</v>
      </c>
      <c r="AD82">
        <f t="shared" si="44"/>
        <v>6.4007525870178741</v>
      </c>
      <c r="AE82">
        <f t="shared" si="45"/>
        <v>10.579142289732166</v>
      </c>
      <c r="AF82">
        <f t="shared" si="46"/>
        <v>86.069614299153343</v>
      </c>
      <c r="AG82">
        <f t="shared" si="47"/>
        <v>77.773603134560688</v>
      </c>
      <c r="AI82" s="1">
        <v>43488</v>
      </c>
      <c r="AJ82">
        <f t="shared" si="48"/>
        <v>-7.0599555005425456</v>
      </c>
      <c r="AK82">
        <f t="shared" si="49"/>
        <v>10.840552916655783</v>
      </c>
      <c r="AM82">
        <f t="shared" si="25"/>
        <v>-1.166931500626248</v>
      </c>
      <c r="AN82">
        <f t="shared" si="26"/>
        <v>-0.71695486830847699</v>
      </c>
    </row>
    <row r="83" spans="1:40" x14ac:dyDescent="0.25">
      <c r="A83">
        <v>20190124</v>
      </c>
      <c r="B83">
        <v>7.9799999999999996E-2</v>
      </c>
      <c r="C83">
        <v>26251</v>
      </c>
      <c r="D83">
        <v>18446</v>
      </c>
      <c r="E83">
        <v>1573598</v>
      </c>
      <c r="F83">
        <v>3047210</v>
      </c>
      <c r="G83">
        <v>128</v>
      </c>
      <c r="H83">
        <v>4010</v>
      </c>
      <c r="I83">
        <v>3676</v>
      </c>
      <c r="J83">
        <v>113</v>
      </c>
      <c r="K83">
        <f t="shared" si="38"/>
        <v>0.48760047236295762</v>
      </c>
      <c r="L83">
        <f t="shared" si="39"/>
        <v>21.739130434782609</v>
      </c>
      <c r="M83">
        <f t="shared" si="50"/>
        <v>14.00327606567369</v>
      </c>
      <c r="N83">
        <f t="shared" si="39"/>
        <v>0.61259893743901117</v>
      </c>
      <c r="O83">
        <f t="shared" si="40"/>
        <v>85.509123461963355</v>
      </c>
      <c r="P83">
        <f t="shared" si="41"/>
        <v>77.648270627778373</v>
      </c>
      <c r="R83" s="4">
        <f t="shared" si="37"/>
        <v>1.6999999999999932E-3</v>
      </c>
      <c r="S83">
        <v>7.8100000000000003E-2</v>
      </c>
      <c r="T83">
        <v>26196</v>
      </c>
      <c r="U83">
        <v>18446</v>
      </c>
      <c r="V83">
        <v>6406104</v>
      </c>
      <c r="W83">
        <v>4195362</v>
      </c>
      <c r="X83">
        <v>1846</v>
      </c>
      <c r="Y83">
        <v>1860</v>
      </c>
      <c r="Z83">
        <v>1634</v>
      </c>
      <c r="AA83">
        <v>1917</v>
      </c>
      <c r="AB83">
        <f t="shared" si="42"/>
        <v>7.0468773858604363</v>
      </c>
      <c r="AC83">
        <f t="shared" si="43"/>
        <v>10.083486934836822</v>
      </c>
      <c r="AD83">
        <f t="shared" si="44"/>
        <v>6.2375935257291193</v>
      </c>
      <c r="AE83">
        <f t="shared" si="45"/>
        <v>10.392497018323755</v>
      </c>
      <c r="AF83">
        <f t="shared" si="46"/>
        <v>86.715529088410435</v>
      </c>
      <c r="AG83">
        <f t="shared" si="47"/>
        <v>79.524016046839421</v>
      </c>
      <c r="AI83" s="1">
        <v>43489</v>
      </c>
      <c r="AJ83">
        <f t="shared" si="48"/>
        <v>-6.5592769134974791</v>
      </c>
      <c r="AK83">
        <f t="shared" si="49"/>
        <v>11.655643499945787</v>
      </c>
      <c r="AM83">
        <f t="shared" si="25"/>
        <v>-1.2064056264470793</v>
      </c>
      <c r="AN83">
        <f t="shared" si="26"/>
        <v>-1.8757454190610474</v>
      </c>
    </row>
    <row r="84" spans="1:40" x14ac:dyDescent="0.25">
      <c r="A84">
        <v>20190125</v>
      </c>
      <c r="B84">
        <v>6.1699999999999998E-2</v>
      </c>
      <c r="C84">
        <v>25930</v>
      </c>
      <c r="D84">
        <v>18222</v>
      </c>
      <c r="E84">
        <v>1608731</v>
      </c>
      <c r="F84">
        <v>2529417</v>
      </c>
      <c r="G84">
        <v>152</v>
      </c>
      <c r="H84">
        <v>3597</v>
      </c>
      <c r="I84">
        <v>3368</v>
      </c>
      <c r="J84">
        <v>96</v>
      </c>
      <c r="K84">
        <f t="shared" si="38"/>
        <v>0.58619359814886229</v>
      </c>
      <c r="L84">
        <f t="shared" si="39"/>
        <v>19.739874876522883</v>
      </c>
      <c r="M84">
        <f t="shared" si="50"/>
        <v>12.988816043193212</v>
      </c>
      <c r="N84">
        <f t="shared" si="39"/>
        <v>0.52683569311820877</v>
      </c>
      <c r="O84">
        <f t="shared" si="40"/>
        <v>86.424990358657922</v>
      </c>
      <c r="P84">
        <f t="shared" si="41"/>
        <v>79.733289430358894</v>
      </c>
      <c r="R84" s="4">
        <f t="shared" si="37"/>
        <v>2.700000000000001E-3</v>
      </c>
      <c r="S84">
        <v>5.8999999999999997E-2</v>
      </c>
      <c r="T84">
        <v>25888</v>
      </c>
      <c r="U84">
        <v>18217</v>
      </c>
      <c r="V84">
        <v>5030751</v>
      </c>
      <c r="W84">
        <v>3685822</v>
      </c>
      <c r="X84">
        <v>1260</v>
      </c>
      <c r="Y84">
        <v>1769</v>
      </c>
      <c r="Z84">
        <v>1693</v>
      </c>
      <c r="AA84">
        <v>1357</v>
      </c>
      <c r="AB84">
        <f t="shared" si="42"/>
        <v>4.8671199011124839</v>
      </c>
      <c r="AC84">
        <f t="shared" si="43"/>
        <v>9.7107097765823127</v>
      </c>
      <c r="AD84">
        <f t="shared" si="44"/>
        <v>6.5397095179233613</v>
      </c>
      <c r="AE84">
        <f t="shared" si="45"/>
        <v>7.4490860185540981</v>
      </c>
      <c r="AF84">
        <f t="shared" si="46"/>
        <v>88.593170580964156</v>
      </c>
      <c r="AG84">
        <f t="shared" si="47"/>
        <v>82.840204204863582</v>
      </c>
      <c r="AI84" s="1">
        <v>43490</v>
      </c>
      <c r="AJ84">
        <f t="shared" si="48"/>
        <v>-4.2809263029636213</v>
      </c>
      <c r="AK84">
        <f t="shared" si="49"/>
        <v>10.02916509994057</v>
      </c>
      <c r="AM84">
        <f t="shared" si="25"/>
        <v>-2.1681802223062334</v>
      </c>
      <c r="AN84">
        <f t="shared" si="26"/>
        <v>-3.1069147745046877</v>
      </c>
    </row>
    <row r="85" spans="1:40" x14ac:dyDescent="0.25">
      <c r="A85">
        <v>20190126</v>
      </c>
      <c r="B85">
        <v>5.4800000000000001E-2</v>
      </c>
      <c r="C85">
        <v>22824</v>
      </c>
      <c r="D85">
        <v>18646</v>
      </c>
      <c r="E85">
        <v>687784</v>
      </c>
      <c r="F85">
        <v>2213509</v>
      </c>
      <c r="G85">
        <v>87</v>
      </c>
      <c r="H85">
        <v>2753</v>
      </c>
      <c r="I85">
        <v>2530</v>
      </c>
      <c r="J85">
        <v>121</v>
      </c>
      <c r="K85">
        <f t="shared" si="38"/>
        <v>0.38117770767613041</v>
      </c>
      <c r="L85">
        <f t="shared" si="39"/>
        <v>14.764560763702672</v>
      </c>
      <c r="M85">
        <f t="shared" si="50"/>
        <v>11.084822993340342</v>
      </c>
      <c r="N85">
        <f t="shared" si="39"/>
        <v>0.64893274696985948</v>
      </c>
      <c r="O85">
        <f t="shared" si="40"/>
        <v>88.533999298983531</v>
      </c>
      <c r="P85">
        <f t="shared" si="41"/>
        <v>84.586506489327462</v>
      </c>
      <c r="R85" s="4">
        <f t="shared" si="37"/>
        <v>6.9999999999999923E-4</v>
      </c>
      <c r="S85">
        <v>5.4100000000000002E-2</v>
      </c>
      <c r="T85">
        <v>22808</v>
      </c>
      <c r="U85">
        <v>18635</v>
      </c>
      <c r="V85">
        <v>3399850</v>
      </c>
      <c r="W85">
        <v>3231666</v>
      </c>
      <c r="X85">
        <v>1050</v>
      </c>
      <c r="Y85">
        <v>1612</v>
      </c>
      <c r="Z85">
        <v>1422</v>
      </c>
      <c r="AA85">
        <v>1102</v>
      </c>
      <c r="AB85">
        <f t="shared" si="42"/>
        <v>4.6036478428621539</v>
      </c>
      <c r="AC85">
        <f t="shared" si="43"/>
        <v>8.6503890528575269</v>
      </c>
      <c r="AD85">
        <f t="shared" si="44"/>
        <v>6.2346545071904593</v>
      </c>
      <c r="AE85">
        <f t="shared" si="45"/>
        <v>5.9136034343976389</v>
      </c>
      <c r="AF85">
        <f t="shared" si="46"/>
        <v>89.161697649947385</v>
      </c>
      <c r="AG85">
        <f t="shared" si="47"/>
        <v>85.436007512744837</v>
      </c>
      <c r="AI85" s="1">
        <v>43491</v>
      </c>
      <c r="AJ85">
        <f t="shared" si="48"/>
        <v>-4.2224701351860237</v>
      </c>
      <c r="AK85">
        <f t="shared" si="49"/>
        <v>6.1141717108451452</v>
      </c>
      <c r="AM85">
        <f t="shared" si="25"/>
        <v>-0.62769835096385407</v>
      </c>
      <c r="AN85">
        <f t="shared" si="26"/>
        <v>-0.84950102341737477</v>
      </c>
    </row>
    <row r="86" spans="1:40" x14ac:dyDescent="0.25">
      <c r="A86">
        <v>20190127</v>
      </c>
      <c r="B86">
        <v>4.2799999999999998E-2</v>
      </c>
      <c r="C86">
        <v>19993</v>
      </c>
      <c r="D86">
        <v>15989</v>
      </c>
      <c r="E86">
        <v>663899</v>
      </c>
      <c r="F86">
        <v>1467883</v>
      </c>
      <c r="G86">
        <v>125</v>
      </c>
      <c r="H86">
        <v>1825</v>
      </c>
      <c r="I86">
        <v>1829</v>
      </c>
      <c r="J86">
        <v>105</v>
      </c>
      <c r="K86">
        <f t="shared" si="38"/>
        <v>0.62521882658930628</v>
      </c>
      <c r="L86">
        <f t="shared" si="39"/>
        <v>11.414097191819376</v>
      </c>
      <c r="M86">
        <f t="shared" si="50"/>
        <v>9.148201870654729</v>
      </c>
      <c r="N86">
        <f t="shared" si="39"/>
        <v>0.65670148226906</v>
      </c>
      <c r="O86">
        <f t="shared" si="40"/>
        <v>90.226579302755965</v>
      </c>
      <c r="P86">
        <f t="shared" si="41"/>
        <v>87.929201325911563</v>
      </c>
      <c r="R86" s="4">
        <f t="shared" si="37"/>
        <v>-3.2000000000000015E-3</v>
      </c>
      <c r="S86">
        <v>4.5999999999999999E-2</v>
      </c>
      <c r="T86">
        <v>19974</v>
      </c>
      <c r="U86">
        <v>15981</v>
      </c>
      <c r="V86">
        <v>4880000</v>
      </c>
      <c r="W86">
        <v>2582477</v>
      </c>
      <c r="X86">
        <v>1836</v>
      </c>
      <c r="Y86">
        <v>756</v>
      </c>
      <c r="Z86">
        <v>538</v>
      </c>
      <c r="AA86">
        <v>1869</v>
      </c>
      <c r="AB86">
        <f t="shared" si="42"/>
        <v>9.1919495343947126</v>
      </c>
      <c r="AC86">
        <f t="shared" si="43"/>
        <v>4.7306176084099869</v>
      </c>
      <c r="AD86">
        <f t="shared" si="44"/>
        <v>2.6935015520176226</v>
      </c>
      <c r="AE86">
        <f t="shared" si="45"/>
        <v>11.695137976346912</v>
      </c>
      <c r="AF86">
        <f t="shared" si="46"/>
        <v>88.114548913587669</v>
      </c>
      <c r="AG86">
        <f t="shared" si="47"/>
        <v>83.574244415243101</v>
      </c>
      <c r="AI86" s="1">
        <v>43492</v>
      </c>
      <c r="AJ86">
        <f t="shared" si="48"/>
        <v>-8.5667307078054069</v>
      </c>
      <c r="AK86">
        <f t="shared" si="49"/>
        <v>6.6834795834093894</v>
      </c>
      <c r="AM86">
        <f t="shared" si="25"/>
        <v>2.1120303891682966</v>
      </c>
      <c r="AN86">
        <f t="shared" si="26"/>
        <v>4.3549569106684629</v>
      </c>
    </row>
    <row r="87" spans="1:40" x14ac:dyDescent="0.25">
      <c r="A87">
        <v>20190128</v>
      </c>
      <c r="B87">
        <v>6.4799999999999996E-2</v>
      </c>
      <c r="C87">
        <v>26764</v>
      </c>
      <c r="D87">
        <v>18735</v>
      </c>
      <c r="E87">
        <v>1391439</v>
      </c>
      <c r="F87">
        <v>2211244</v>
      </c>
      <c r="G87">
        <v>203</v>
      </c>
      <c r="H87">
        <v>3216</v>
      </c>
      <c r="I87">
        <v>2894</v>
      </c>
      <c r="J87">
        <v>142</v>
      </c>
      <c r="K87">
        <f t="shared" si="38"/>
        <v>0.75848154237034815</v>
      </c>
      <c r="L87">
        <f t="shared" si="39"/>
        <v>17.165732586068856</v>
      </c>
      <c r="M87">
        <f t="shared" si="50"/>
        <v>10.813032431624571</v>
      </c>
      <c r="N87">
        <f t="shared" si="39"/>
        <v>0.75793968508139853</v>
      </c>
      <c r="O87">
        <f t="shared" si="40"/>
        <v>88.428486026005089</v>
      </c>
      <c r="P87">
        <f t="shared" si="41"/>
        <v>82.076327728849748</v>
      </c>
      <c r="R87" s="4">
        <f t="shared" si="37"/>
        <v>1.0000000000000009E-3</v>
      </c>
      <c r="S87">
        <v>6.3799999999999996E-2</v>
      </c>
      <c r="T87">
        <v>26727</v>
      </c>
      <c r="U87">
        <v>18719</v>
      </c>
      <c r="V87">
        <v>4706829</v>
      </c>
      <c r="W87">
        <v>3225786</v>
      </c>
      <c r="X87">
        <v>1382</v>
      </c>
      <c r="Y87">
        <v>1770</v>
      </c>
      <c r="Z87">
        <v>1537</v>
      </c>
      <c r="AA87">
        <v>1336</v>
      </c>
      <c r="AB87">
        <f t="shared" si="42"/>
        <v>5.1708010625958769</v>
      </c>
      <c r="AC87">
        <f t="shared" si="43"/>
        <v>9.455633313745393</v>
      </c>
      <c r="AD87">
        <f t="shared" si="44"/>
        <v>5.7507389531185691</v>
      </c>
      <c r="AE87">
        <f t="shared" si="45"/>
        <v>7.1371333938778783</v>
      </c>
      <c r="AF87">
        <f t="shared" si="46"/>
        <v>89.078459984285558</v>
      </c>
      <c r="AG87">
        <f t="shared" si="47"/>
        <v>83.407233292376731</v>
      </c>
      <c r="AI87" s="1">
        <v>43493</v>
      </c>
      <c r="AJ87">
        <f t="shared" si="48"/>
        <v>-4.4123195202255285</v>
      </c>
      <c r="AK87">
        <f t="shared" si="49"/>
        <v>7.7100992723234629</v>
      </c>
      <c r="AM87">
        <f t="shared" si="25"/>
        <v>-0.64997395828046933</v>
      </c>
      <c r="AN87">
        <f t="shared" si="26"/>
        <v>-1.3309055635269829</v>
      </c>
    </row>
    <row r="88" spans="1:40" x14ac:dyDescent="0.25">
      <c r="A88">
        <v>20190129</v>
      </c>
      <c r="B88">
        <v>6.1400000000000003E-2</v>
      </c>
      <c r="C88">
        <v>26265</v>
      </c>
      <c r="D88">
        <v>18451</v>
      </c>
      <c r="E88">
        <v>1197276</v>
      </c>
      <c r="F88">
        <v>2035609</v>
      </c>
      <c r="G88">
        <v>206</v>
      </c>
      <c r="H88">
        <v>3113</v>
      </c>
      <c r="I88">
        <v>2899</v>
      </c>
      <c r="J88">
        <v>147</v>
      </c>
      <c r="K88">
        <f t="shared" si="38"/>
        <v>0.78431372549019607</v>
      </c>
      <c r="L88">
        <f t="shared" si="39"/>
        <v>16.871714270229258</v>
      </c>
      <c r="M88">
        <f t="shared" si="50"/>
        <v>11.037502379592613</v>
      </c>
      <c r="N88">
        <f t="shared" si="39"/>
        <v>0.79670478564847436</v>
      </c>
      <c r="O88">
        <f t="shared" si="40"/>
        <v>88.178183894917197</v>
      </c>
      <c r="P88">
        <f t="shared" si="41"/>
        <v>82.331580944122265</v>
      </c>
      <c r="R88" s="4">
        <f t="shared" si="37"/>
        <v>2.1000000000000046E-3</v>
      </c>
      <c r="S88">
        <v>5.9299999999999999E-2</v>
      </c>
      <c r="T88">
        <v>26231</v>
      </c>
      <c r="U88">
        <v>18436</v>
      </c>
      <c r="V88">
        <v>4325480</v>
      </c>
      <c r="W88">
        <v>3189943</v>
      </c>
      <c r="X88">
        <v>1236</v>
      </c>
      <c r="Y88">
        <v>1539</v>
      </c>
      <c r="Z88">
        <v>1424</v>
      </c>
      <c r="AA88">
        <v>1364</v>
      </c>
      <c r="AB88">
        <f t="shared" si="42"/>
        <v>4.7119820060234074</v>
      </c>
      <c r="AC88">
        <f t="shared" si="43"/>
        <v>8.3477977869385995</v>
      </c>
      <c r="AD88">
        <f t="shared" si="44"/>
        <v>5.4286912431855443</v>
      </c>
      <c r="AE88">
        <f t="shared" si="45"/>
        <v>7.3985680190930783</v>
      </c>
      <c r="AF88">
        <f t="shared" si="46"/>
        <v>89.859326750791055</v>
      </c>
      <c r="AG88">
        <f t="shared" si="47"/>
        <v>84.253634193968324</v>
      </c>
      <c r="AI88" s="1">
        <v>43494</v>
      </c>
      <c r="AJ88">
        <f t="shared" si="48"/>
        <v>-3.9276682805332115</v>
      </c>
      <c r="AK88">
        <f t="shared" si="49"/>
        <v>8.5239164832906589</v>
      </c>
      <c r="AM88">
        <f t="shared" ref="AM88:AM89" si="51">O88-AF88</f>
        <v>-1.6811428558738584</v>
      </c>
      <c r="AN88">
        <f t="shared" ref="AN88:AN89" si="52">P88-AG88</f>
        <v>-1.9220532498460585</v>
      </c>
    </row>
    <row r="89" spans="1:40" x14ac:dyDescent="0.25">
      <c r="A89">
        <v>20190130</v>
      </c>
      <c r="B89">
        <v>4.2799999999999998E-2</v>
      </c>
      <c r="C89">
        <v>26869</v>
      </c>
      <c r="D89">
        <v>18742</v>
      </c>
      <c r="E89">
        <v>909078</v>
      </c>
      <c r="F89">
        <v>1066833</v>
      </c>
      <c r="G89">
        <v>138</v>
      </c>
      <c r="H89">
        <v>1818</v>
      </c>
      <c r="I89">
        <v>1692</v>
      </c>
      <c r="J89">
        <v>176</v>
      </c>
      <c r="K89">
        <f t="shared" si="38"/>
        <v>0.51360303695708809</v>
      </c>
      <c r="L89">
        <f t="shared" si="39"/>
        <v>9.7001387258563643</v>
      </c>
      <c r="M89">
        <f t="shared" si="50"/>
        <v>6.2972198444303853</v>
      </c>
      <c r="N89">
        <f t="shared" si="39"/>
        <v>0.93906733539643583</v>
      </c>
      <c r="O89">
        <f t="shared" si="40"/>
        <v>93.18917711861252</v>
      </c>
      <c r="P89">
        <f t="shared" si="41"/>
        <v>89.360793938747207</v>
      </c>
      <c r="R89" s="4">
        <f t="shared" si="37"/>
        <v>6.9999999999999923E-4</v>
      </c>
      <c r="S89">
        <v>4.2099999999999999E-2</v>
      </c>
      <c r="T89">
        <v>26838</v>
      </c>
      <c r="U89">
        <v>18734</v>
      </c>
      <c r="V89">
        <v>2748889</v>
      </c>
      <c r="W89">
        <v>1789240</v>
      </c>
      <c r="X89">
        <v>825</v>
      </c>
      <c r="Y89">
        <v>945</v>
      </c>
      <c r="Z89">
        <v>904</v>
      </c>
      <c r="AA89">
        <v>1081</v>
      </c>
      <c r="AB89">
        <f t="shared" si="42"/>
        <v>3.0739995528727921</v>
      </c>
      <c r="AC89">
        <f t="shared" si="43"/>
        <v>5.0443044731504214</v>
      </c>
      <c r="AD89">
        <f t="shared" si="44"/>
        <v>3.3683582979357625</v>
      </c>
      <c r="AE89">
        <f t="shared" si="45"/>
        <v>5.7702572862175723</v>
      </c>
      <c r="AF89">
        <f t="shared" si="46"/>
        <v>93.557642149191452</v>
      </c>
      <c r="AG89">
        <f t="shared" si="47"/>
        <v>89.18543824063201</v>
      </c>
      <c r="AI89" s="1">
        <v>43495</v>
      </c>
      <c r="AJ89">
        <f t="shared" si="48"/>
        <v>-2.5603965159157038</v>
      </c>
      <c r="AK89">
        <f t="shared" si="49"/>
        <v>4.6558342527059429</v>
      </c>
      <c r="AM89">
        <f t="shared" si="51"/>
        <v>-0.36846503057893187</v>
      </c>
      <c r="AN89">
        <f t="shared" si="52"/>
        <v>0.17535569811519736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9"/>
  <sheetViews>
    <sheetView topLeftCell="B1" workbookViewId="0">
      <selection activeCell="AC1" sqref="AC1:AD1048576"/>
    </sheetView>
  </sheetViews>
  <sheetFormatPr defaultRowHeight="15" x14ac:dyDescent="0.25"/>
  <cols>
    <col min="1" max="1" width="12" customWidth="1"/>
  </cols>
  <sheetData>
    <row r="1" spans="1:30" x14ac:dyDescent="0.25">
      <c r="A1" t="s">
        <v>38</v>
      </c>
      <c r="B1" t="s">
        <v>44</v>
      </c>
      <c r="C1" t="s">
        <v>45</v>
      </c>
      <c r="D1" t="s">
        <v>46</v>
      </c>
      <c r="E1" t="s">
        <v>47</v>
      </c>
      <c r="F1" t="s">
        <v>52</v>
      </c>
      <c r="G1" t="s">
        <v>53</v>
      </c>
      <c r="H1" t="s">
        <v>50</v>
      </c>
      <c r="I1" t="s">
        <v>51</v>
      </c>
      <c r="J1" t="s">
        <v>44</v>
      </c>
      <c r="K1" t="s">
        <v>45</v>
      </c>
      <c r="L1" t="s">
        <v>46</v>
      </c>
      <c r="M1" t="s">
        <v>47</v>
      </c>
      <c r="O1" t="s">
        <v>54</v>
      </c>
      <c r="P1" t="s">
        <v>44</v>
      </c>
      <c r="Q1" t="s">
        <v>45</v>
      </c>
      <c r="R1" t="s">
        <v>46</v>
      </c>
      <c r="S1" t="s">
        <v>47</v>
      </c>
      <c r="T1" t="s">
        <v>52</v>
      </c>
      <c r="U1" t="s">
        <v>53</v>
      </c>
      <c r="V1" t="s">
        <v>50</v>
      </c>
      <c r="W1" t="s">
        <v>51</v>
      </c>
      <c r="X1" t="s">
        <v>44</v>
      </c>
      <c r="Y1" t="s">
        <v>45</v>
      </c>
      <c r="Z1" t="s">
        <v>46</v>
      </c>
      <c r="AA1" t="s">
        <v>47</v>
      </c>
      <c r="AC1" t="s">
        <v>65</v>
      </c>
      <c r="AD1" t="s">
        <v>66</v>
      </c>
    </row>
    <row r="2" spans="1:30" x14ac:dyDescent="0.25">
      <c r="A2" s="1">
        <v>43408</v>
      </c>
      <c r="B2">
        <v>0.55064550460413686</v>
      </c>
      <c r="C2">
        <v>12.855999084982273</v>
      </c>
      <c r="D2">
        <v>10.092082735643885</v>
      </c>
      <c r="E2">
        <v>0.78920279080407185</v>
      </c>
      <c r="F2">
        <v>89.357271759751981</v>
      </c>
      <c r="G2">
        <v>86.354798124213659</v>
      </c>
      <c r="H2">
        <v>21611</v>
      </c>
      <c r="I2">
        <v>17486</v>
      </c>
      <c r="J2">
        <v>119</v>
      </c>
      <c r="K2">
        <v>2248</v>
      </c>
      <c r="L2">
        <v>2181</v>
      </c>
      <c r="M2">
        <v>138</v>
      </c>
      <c r="P2">
        <v>11.332376233038485</v>
      </c>
      <c r="Q2">
        <v>4.5462353277984544</v>
      </c>
      <c r="R2">
        <v>3.3853563654888159</v>
      </c>
      <c r="S2">
        <v>15.625536787861439</v>
      </c>
      <c r="T2">
        <v>85.282267401472694</v>
      </c>
      <c r="U2">
        <v>79.828227884340109</v>
      </c>
      <c r="V2">
        <v>21593</v>
      </c>
      <c r="W2">
        <v>17465</v>
      </c>
      <c r="X2">
        <v>2447</v>
      </c>
      <c r="Y2">
        <v>794</v>
      </c>
      <c r="Z2">
        <v>731</v>
      </c>
      <c r="AA2">
        <v>2729</v>
      </c>
      <c r="AC2">
        <f>(X2+Y2)/(V2+W2)</f>
        <v>8.2979159199139743E-2</v>
      </c>
      <c r="AD2">
        <f>(J2+K2)/(H2+I2)</f>
        <v>6.0541729544466329E-2</v>
      </c>
    </row>
    <row r="3" spans="1:30" x14ac:dyDescent="0.25">
      <c r="A3" s="1">
        <v>43409</v>
      </c>
      <c r="B3">
        <v>0.60280820407263103</v>
      </c>
      <c r="C3">
        <v>19.527763362740011</v>
      </c>
      <c r="D3">
        <v>13.24707785047416</v>
      </c>
      <c r="E3">
        <v>0.66943435391800721</v>
      </c>
      <c r="F3">
        <v>86.150113945453214</v>
      </c>
      <c r="G3">
        <v>79.802802283341975</v>
      </c>
      <c r="H3">
        <v>27206</v>
      </c>
      <c r="I3">
        <v>19270</v>
      </c>
      <c r="J3">
        <v>164</v>
      </c>
      <c r="K3">
        <v>3763</v>
      </c>
      <c r="L3">
        <v>3604</v>
      </c>
      <c r="M3">
        <v>129</v>
      </c>
      <c r="P3">
        <v>5.6446864880777161</v>
      </c>
      <c r="Q3">
        <v>11.848660992318871</v>
      </c>
      <c r="R3">
        <v>7.8267589049161019</v>
      </c>
      <c r="S3">
        <v>7.9458168984845337</v>
      </c>
      <c r="T3">
        <v>86.528554607006186</v>
      </c>
      <c r="U3">
        <v>80.205522109196593</v>
      </c>
      <c r="V3">
        <v>27176</v>
      </c>
      <c r="W3">
        <v>19268</v>
      </c>
      <c r="X3">
        <v>1534</v>
      </c>
      <c r="Y3">
        <v>2283</v>
      </c>
      <c r="Z3">
        <v>2127</v>
      </c>
      <c r="AA3">
        <v>1531</v>
      </c>
      <c r="AC3">
        <f t="shared" ref="AC3:AC66" si="0">(X3+Y3)/(V3+W3)</f>
        <v>8.2184996985617084E-2</v>
      </c>
      <c r="AD3">
        <f t="shared" ref="AD3:AD66" si="1">(J3+K3)/(H3+I3)</f>
        <v>8.449522334107927E-2</v>
      </c>
    </row>
    <row r="4" spans="1:30" x14ac:dyDescent="0.25">
      <c r="A4" s="1">
        <v>43410</v>
      </c>
      <c r="B4">
        <v>0.67587641117052877</v>
      </c>
      <c r="C4">
        <v>19.801612561001487</v>
      </c>
      <c r="D4">
        <v>12.789661319073083</v>
      </c>
      <c r="E4">
        <v>0.63653723742838952</v>
      </c>
      <c r="F4">
        <v>86.534462269756375</v>
      </c>
      <c r="G4">
        <v>79.561850201570124</v>
      </c>
      <c r="H4">
        <v>26928</v>
      </c>
      <c r="I4">
        <v>18852</v>
      </c>
      <c r="J4">
        <v>182</v>
      </c>
      <c r="K4">
        <v>3733</v>
      </c>
      <c r="L4">
        <v>3444</v>
      </c>
      <c r="M4">
        <v>120</v>
      </c>
      <c r="P4">
        <v>5.3431992265932919</v>
      </c>
      <c r="Q4">
        <v>11.542954231708611</v>
      </c>
      <c r="R4">
        <v>7.4254480553283262</v>
      </c>
      <c r="S4">
        <v>7.911224381437826</v>
      </c>
      <c r="T4">
        <v>87.231352718078369</v>
      </c>
      <c r="U4">
        <v>80.545821386853561</v>
      </c>
      <c r="V4">
        <v>26894</v>
      </c>
      <c r="W4">
        <v>18834</v>
      </c>
      <c r="X4">
        <v>1437</v>
      </c>
      <c r="Y4">
        <v>2174</v>
      </c>
      <c r="Z4">
        <v>1997</v>
      </c>
      <c r="AA4">
        <v>1490</v>
      </c>
      <c r="AC4">
        <f t="shared" si="0"/>
        <v>7.896693491952414E-2</v>
      </c>
      <c r="AD4">
        <f t="shared" si="1"/>
        <v>8.5517693315858456E-2</v>
      </c>
    </row>
    <row r="5" spans="1:30" x14ac:dyDescent="0.25">
      <c r="A5" s="1">
        <v>43411</v>
      </c>
      <c r="B5">
        <v>0.44288276417407851</v>
      </c>
      <c r="C5">
        <v>19.245949314499377</v>
      </c>
      <c r="D5">
        <v>12.664250942498445</v>
      </c>
      <c r="E5">
        <v>0.65434150394682178</v>
      </c>
      <c r="F5">
        <v>86.892866293327486</v>
      </c>
      <c r="G5">
        <v>80.099709181553806</v>
      </c>
      <c r="H5">
        <v>27321</v>
      </c>
      <c r="I5">
        <v>19256</v>
      </c>
      <c r="J5">
        <v>121</v>
      </c>
      <c r="K5">
        <v>3706</v>
      </c>
      <c r="L5">
        <v>3460</v>
      </c>
      <c r="M5">
        <v>126</v>
      </c>
      <c r="P5">
        <v>6.0451646015103746</v>
      </c>
      <c r="Q5">
        <v>11.410896236223747</v>
      </c>
      <c r="R5">
        <v>7.3942371141579297</v>
      </c>
      <c r="S5">
        <v>7.7562902890413801</v>
      </c>
      <c r="T5">
        <v>86.560598284331689</v>
      </c>
      <c r="U5">
        <v>80.832813474734877</v>
      </c>
      <c r="V5">
        <v>27278</v>
      </c>
      <c r="W5">
        <v>19236</v>
      </c>
      <c r="X5">
        <v>1649</v>
      </c>
      <c r="Y5">
        <v>2195</v>
      </c>
      <c r="Z5">
        <v>2017</v>
      </c>
      <c r="AA5">
        <v>1492</v>
      </c>
      <c r="AC5">
        <f t="shared" si="0"/>
        <v>8.2641785268951287E-2</v>
      </c>
      <c r="AD5">
        <f t="shared" si="1"/>
        <v>8.2165017068510204E-2</v>
      </c>
    </row>
    <row r="6" spans="1:30" x14ac:dyDescent="0.25">
      <c r="A6" s="1">
        <v>43412</v>
      </c>
      <c r="B6">
        <v>0.60727245797230245</v>
      </c>
      <c r="C6">
        <v>18.373700596274603</v>
      </c>
      <c r="D6">
        <v>12.001036806635563</v>
      </c>
      <c r="E6">
        <v>0.80206849242784017</v>
      </c>
      <c r="F6">
        <v>87.391690735392132</v>
      </c>
      <c r="G6">
        <v>80.824230911297562</v>
      </c>
      <c r="H6">
        <v>27006</v>
      </c>
      <c r="I6">
        <v>18951</v>
      </c>
      <c r="J6">
        <v>164</v>
      </c>
      <c r="K6">
        <v>3482</v>
      </c>
      <c r="L6">
        <v>3241</v>
      </c>
      <c r="M6">
        <v>152</v>
      </c>
      <c r="P6">
        <v>6.2117332739619275</v>
      </c>
      <c r="Q6">
        <v>9.5408970976253293</v>
      </c>
      <c r="R6">
        <v>6.3824260640469035</v>
      </c>
      <c r="S6">
        <v>9.6200527704485488</v>
      </c>
      <c r="T6">
        <v>87.405840661991164</v>
      </c>
      <c r="U6">
        <v>80.839050131926115</v>
      </c>
      <c r="V6">
        <v>26949</v>
      </c>
      <c r="W6">
        <v>18950</v>
      </c>
      <c r="X6">
        <v>1674</v>
      </c>
      <c r="Y6">
        <v>1808</v>
      </c>
      <c r="Z6">
        <v>1720</v>
      </c>
      <c r="AA6">
        <v>1823</v>
      </c>
      <c r="AC6">
        <f t="shared" si="0"/>
        <v>7.5862219220462324E-2</v>
      </c>
      <c r="AD6">
        <f t="shared" si="1"/>
        <v>7.9335030572056486E-2</v>
      </c>
    </row>
    <row r="7" spans="1:30" x14ac:dyDescent="0.25">
      <c r="A7" s="1">
        <v>43413</v>
      </c>
      <c r="B7">
        <v>0.60830371211843592</v>
      </c>
      <c r="C7">
        <v>19.742668125227901</v>
      </c>
      <c r="D7">
        <v>12.756055553519733</v>
      </c>
      <c r="E7">
        <v>0.66677084961191857</v>
      </c>
      <c r="F7">
        <v>86.635640734361829</v>
      </c>
      <c r="G7">
        <v>79.59056102516017</v>
      </c>
      <c r="H7">
        <v>27289</v>
      </c>
      <c r="I7">
        <v>19197</v>
      </c>
      <c r="J7">
        <v>166</v>
      </c>
      <c r="K7">
        <v>3790</v>
      </c>
      <c r="L7">
        <v>3481</v>
      </c>
      <c r="M7">
        <v>128</v>
      </c>
      <c r="P7">
        <v>6.8031704095112291</v>
      </c>
      <c r="Q7">
        <v>11.346704871060172</v>
      </c>
      <c r="R7">
        <v>7.0416850139439306</v>
      </c>
      <c r="S7">
        <v>9.7681687939567592</v>
      </c>
      <c r="T7">
        <v>86.155144576544842</v>
      </c>
      <c r="U7">
        <v>78.88512633498307</v>
      </c>
      <c r="V7">
        <v>27252</v>
      </c>
      <c r="W7">
        <v>19195</v>
      </c>
      <c r="X7">
        <v>1854</v>
      </c>
      <c r="Y7">
        <v>2178</v>
      </c>
      <c r="Z7">
        <v>1919</v>
      </c>
      <c r="AA7">
        <v>1875</v>
      </c>
      <c r="AC7">
        <f t="shared" si="0"/>
        <v>8.6808620578293541E-2</v>
      </c>
      <c r="AD7">
        <f t="shared" si="1"/>
        <v>8.5100890590715489E-2</v>
      </c>
    </row>
    <row r="8" spans="1:30" x14ac:dyDescent="0.25">
      <c r="A8" s="1">
        <v>43414</v>
      </c>
      <c r="B8">
        <v>0.34400747473031512</v>
      </c>
      <c r="C8">
        <v>13.494809688581316</v>
      </c>
      <c r="D8">
        <v>10.273507177439905</v>
      </c>
      <c r="E8">
        <v>0.49579094148633995</v>
      </c>
      <c r="F8">
        <v>89.382485347829771</v>
      </c>
      <c r="G8">
        <v>86.009399369932353</v>
      </c>
      <c r="H8">
        <v>23546</v>
      </c>
      <c r="I8">
        <v>19363</v>
      </c>
      <c r="J8">
        <v>81</v>
      </c>
      <c r="K8">
        <v>2613</v>
      </c>
      <c r="L8">
        <v>2419</v>
      </c>
      <c r="M8">
        <v>96</v>
      </c>
      <c r="P8">
        <v>3.7518589335032928</v>
      </c>
      <c r="Q8">
        <v>9.6907642982728301</v>
      </c>
      <c r="R8">
        <v>7.2190354790737192</v>
      </c>
      <c r="S8">
        <v>4.7109318440376464</v>
      </c>
      <c r="T8">
        <v>89.02910558742299</v>
      </c>
      <c r="U8">
        <v>85.59830385768953</v>
      </c>
      <c r="V8">
        <v>23535</v>
      </c>
      <c r="W8">
        <v>19338</v>
      </c>
      <c r="X8">
        <v>883</v>
      </c>
      <c r="Y8">
        <v>1874</v>
      </c>
      <c r="Z8">
        <v>1699</v>
      </c>
      <c r="AA8">
        <v>911</v>
      </c>
      <c r="AC8">
        <f t="shared" si="0"/>
        <v>6.4306206703519692E-2</v>
      </c>
      <c r="AD8">
        <f t="shared" si="1"/>
        <v>6.2784031322100253E-2</v>
      </c>
    </row>
    <row r="9" spans="1:30" x14ac:dyDescent="0.25">
      <c r="A9" s="1">
        <v>43415</v>
      </c>
      <c r="B9">
        <v>0.38746711313082993</v>
      </c>
      <c r="C9">
        <v>11.932054403991209</v>
      </c>
      <c r="D9">
        <v>9.820617077254246</v>
      </c>
      <c r="E9">
        <v>0.66520163924689668</v>
      </c>
      <c r="F9">
        <v>89.791915809614935</v>
      </c>
      <c r="G9">
        <v>87.402743956761896</v>
      </c>
      <c r="H9">
        <v>20905</v>
      </c>
      <c r="I9">
        <v>16837</v>
      </c>
      <c r="J9">
        <v>81</v>
      </c>
      <c r="K9">
        <v>2009</v>
      </c>
      <c r="L9">
        <v>2053</v>
      </c>
      <c r="M9">
        <v>112</v>
      </c>
      <c r="P9">
        <v>8.5543322163714706</v>
      </c>
      <c r="Q9">
        <v>4.0750861352025662</v>
      </c>
      <c r="R9">
        <v>3.2886548587841071</v>
      </c>
      <c r="S9">
        <v>12.338125222763455</v>
      </c>
      <c r="T9">
        <v>88.157012924844409</v>
      </c>
      <c r="U9">
        <v>83.58678864203398</v>
      </c>
      <c r="V9">
        <v>20890</v>
      </c>
      <c r="W9">
        <v>16834</v>
      </c>
      <c r="X9">
        <v>1787</v>
      </c>
      <c r="Y9">
        <v>686</v>
      </c>
      <c r="Z9">
        <v>687</v>
      </c>
      <c r="AA9">
        <v>2077</v>
      </c>
      <c r="AC9">
        <f t="shared" si="0"/>
        <v>6.5555084296469085E-2</v>
      </c>
      <c r="AD9">
        <f t="shared" si="1"/>
        <v>5.5375973716284242E-2</v>
      </c>
    </row>
    <row r="10" spans="1:30" x14ac:dyDescent="0.25">
      <c r="A10" s="1">
        <v>43416</v>
      </c>
      <c r="B10">
        <v>0.62789763808272181</v>
      </c>
      <c r="C10">
        <v>11.089160384715363</v>
      </c>
      <c r="D10">
        <v>7.1624137553389549</v>
      </c>
      <c r="E10">
        <v>0.98778268780868217</v>
      </c>
      <c r="F10">
        <v>92.209688606578311</v>
      </c>
      <c r="G10">
        <v>87.923056927475955</v>
      </c>
      <c r="H10">
        <v>27393</v>
      </c>
      <c r="I10">
        <v>19235</v>
      </c>
      <c r="J10">
        <v>172</v>
      </c>
      <c r="K10">
        <v>2133</v>
      </c>
      <c r="L10">
        <v>1962</v>
      </c>
      <c r="M10">
        <v>190</v>
      </c>
      <c r="P10">
        <v>4.5966091786027476</v>
      </c>
      <c r="Q10">
        <v>7.033241429537533</v>
      </c>
      <c r="R10">
        <v>4.4650686933645138</v>
      </c>
      <c r="S10">
        <v>7.1060708526244607</v>
      </c>
      <c r="T10">
        <v>90.938322128032738</v>
      </c>
      <c r="U10">
        <v>85.860687717838019</v>
      </c>
      <c r="V10">
        <v>27368</v>
      </c>
      <c r="W10">
        <v>19223</v>
      </c>
      <c r="X10">
        <v>1258</v>
      </c>
      <c r="Y10">
        <v>1352</v>
      </c>
      <c r="Z10">
        <v>1222</v>
      </c>
      <c r="AA10">
        <v>1366</v>
      </c>
      <c r="AC10">
        <f t="shared" si="0"/>
        <v>5.601940288896997E-2</v>
      </c>
      <c r="AD10">
        <f t="shared" si="1"/>
        <v>4.9433816590889593E-2</v>
      </c>
    </row>
    <row r="11" spans="1:30" x14ac:dyDescent="0.25">
      <c r="A11" s="1">
        <v>43417</v>
      </c>
      <c r="B11">
        <v>0.61640066042927899</v>
      </c>
      <c r="C11">
        <v>17.657827292222397</v>
      </c>
      <c r="D11">
        <v>11.777655476059438</v>
      </c>
      <c r="E11">
        <v>0.94670223338040693</v>
      </c>
      <c r="F11">
        <v>87.605943863511285</v>
      </c>
      <c r="G11">
        <v>81.3954704743972</v>
      </c>
      <c r="H11">
        <v>27255</v>
      </c>
      <c r="I11">
        <v>19119</v>
      </c>
      <c r="J11">
        <v>168</v>
      </c>
      <c r="K11">
        <v>3376</v>
      </c>
      <c r="L11">
        <v>3210</v>
      </c>
      <c r="M11">
        <v>181</v>
      </c>
      <c r="P11">
        <v>6.2986631408843836</v>
      </c>
      <c r="Q11">
        <v>10.106355110808405</v>
      </c>
      <c r="R11">
        <v>6.3060085206405176</v>
      </c>
      <c r="S11">
        <v>9.5614816367160884</v>
      </c>
      <c r="T11">
        <v>87.395328338475096</v>
      </c>
      <c r="U11">
        <v>80.33216325247551</v>
      </c>
      <c r="V11">
        <v>27228</v>
      </c>
      <c r="W11">
        <v>19087</v>
      </c>
      <c r="X11">
        <v>1715</v>
      </c>
      <c r="Y11">
        <v>1929</v>
      </c>
      <c r="Z11">
        <v>1717</v>
      </c>
      <c r="AA11">
        <v>1825</v>
      </c>
      <c r="AC11">
        <f t="shared" si="0"/>
        <v>7.867861384000864E-2</v>
      </c>
      <c r="AD11">
        <f t="shared" si="1"/>
        <v>7.6422133091818695E-2</v>
      </c>
    </row>
    <row r="12" spans="1:30" x14ac:dyDescent="0.25">
      <c r="A12" s="1">
        <v>43418</v>
      </c>
      <c r="B12">
        <v>0.39741860210741242</v>
      </c>
      <c r="C12">
        <v>16.833792279316256</v>
      </c>
      <c r="D12">
        <v>11.113136690122872</v>
      </c>
      <c r="E12">
        <v>0.62347378812282439</v>
      </c>
      <c r="F12">
        <v>88.489444707769721</v>
      </c>
      <c r="G12">
        <v>82.542733932560921</v>
      </c>
      <c r="H12">
        <v>27427</v>
      </c>
      <c r="I12">
        <v>19247</v>
      </c>
      <c r="J12">
        <v>109</v>
      </c>
      <c r="K12">
        <v>3240</v>
      </c>
      <c r="L12">
        <v>3048</v>
      </c>
      <c r="M12">
        <v>120</v>
      </c>
      <c r="P12">
        <v>5.7160597538259248</v>
      </c>
      <c r="Q12">
        <v>9.4834753689461646</v>
      </c>
      <c r="R12">
        <v>6.0301691077102895</v>
      </c>
      <c r="S12">
        <v>8.880690085221369</v>
      </c>
      <c r="T12">
        <v>88.253771138463776</v>
      </c>
      <c r="U12">
        <v>81.635834545832466</v>
      </c>
      <c r="V12">
        <v>27379</v>
      </c>
      <c r="W12">
        <v>19244</v>
      </c>
      <c r="X12">
        <v>1565</v>
      </c>
      <c r="Y12">
        <v>1825</v>
      </c>
      <c r="Z12">
        <v>1651</v>
      </c>
      <c r="AA12">
        <v>1709</v>
      </c>
      <c r="AC12">
        <f t="shared" si="0"/>
        <v>7.2710893764879991E-2</v>
      </c>
      <c r="AD12">
        <f t="shared" si="1"/>
        <v>7.1753010241247805E-2</v>
      </c>
    </row>
    <row r="13" spans="1:30" x14ac:dyDescent="0.25">
      <c r="A13" s="1">
        <v>43419</v>
      </c>
      <c r="B13">
        <v>0.62619714159422424</v>
      </c>
      <c r="C13">
        <v>22.592108701332634</v>
      </c>
      <c r="D13">
        <v>14.925593045528215</v>
      </c>
      <c r="E13">
        <v>0.50692448392997125</v>
      </c>
      <c r="F13">
        <v>84.448209812877565</v>
      </c>
      <c r="G13">
        <v>76.900966814737401</v>
      </c>
      <c r="H13">
        <v>27148</v>
      </c>
      <c r="I13">
        <v>19135</v>
      </c>
      <c r="J13">
        <v>170</v>
      </c>
      <c r="K13">
        <v>4323</v>
      </c>
      <c r="L13">
        <v>4052</v>
      </c>
      <c r="M13">
        <v>97</v>
      </c>
      <c r="P13">
        <v>8.7442375069149918</v>
      </c>
      <c r="Q13">
        <v>13.8259458893715</v>
      </c>
      <c r="R13">
        <v>8.3127420247095696</v>
      </c>
      <c r="S13">
        <v>11.413470092626511</v>
      </c>
      <c r="T13">
        <v>82.943020468375437</v>
      </c>
      <c r="U13">
        <v>74.760584018001992</v>
      </c>
      <c r="V13">
        <v>27115</v>
      </c>
      <c r="W13">
        <v>19109</v>
      </c>
      <c r="X13">
        <v>2371</v>
      </c>
      <c r="Y13">
        <v>2642</v>
      </c>
      <c r="Z13">
        <v>2254</v>
      </c>
      <c r="AA13">
        <v>2181</v>
      </c>
      <c r="AC13">
        <f t="shared" si="0"/>
        <v>0.10845015576323988</v>
      </c>
      <c r="AD13">
        <f t="shared" si="1"/>
        <v>9.707668042261737E-2</v>
      </c>
    </row>
    <row r="14" spans="1:30" x14ac:dyDescent="0.25">
      <c r="A14" s="1">
        <v>43420</v>
      </c>
      <c r="B14">
        <v>0.35694572217111314</v>
      </c>
      <c r="C14">
        <v>19.574445783763952</v>
      </c>
      <c r="D14">
        <v>12.978840846366147</v>
      </c>
      <c r="E14">
        <v>0.50311828520517798</v>
      </c>
      <c r="F14">
        <v>86.664213431462741</v>
      </c>
      <c r="G14">
        <v>79.922435931030876</v>
      </c>
      <c r="H14">
        <v>27175</v>
      </c>
      <c r="I14">
        <v>19081</v>
      </c>
      <c r="J14">
        <v>97</v>
      </c>
      <c r="K14">
        <v>3735</v>
      </c>
      <c r="L14">
        <v>3527</v>
      </c>
      <c r="M14">
        <v>96</v>
      </c>
      <c r="P14">
        <v>4.9234055089114745</v>
      </c>
      <c r="Q14">
        <v>11.24278972207656</v>
      </c>
      <c r="R14">
        <v>7.5195168655177484</v>
      </c>
      <c r="S14">
        <v>7.9968536969061352</v>
      </c>
      <c r="T14">
        <v>87.557077625570784</v>
      </c>
      <c r="U14">
        <v>80.760356581017305</v>
      </c>
      <c r="V14">
        <v>27156</v>
      </c>
      <c r="W14">
        <v>19070</v>
      </c>
      <c r="X14">
        <v>1337</v>
      </c>
      <c r="Y14">
        <v>2144</v>
      </c>
      <c r="Z14">
        <v>2042</v>
      </c>
      <c r="AA14">
        <v>1525</v>
      </c>
      <c r="AC14">
        <f t="shared" si="0"/>
        <v>7.5303941504780855E-2</v>
      </c>
      <c r="AD14">
        <f t="shared" si="1"/>
        <v>8.284330681425113E-2</v>
      </c>
    </row>
    <row r="15" spans="1:30" x14ac:dyDescent="0.25">
      <c r="A15" s="1">
        <v>43421</v>
      </c>
      <c r="B15">
        <v>0.65950066378313554</v>
      </c>
      <c r="C15">
        <v>14.148144292332518</v>
      </c>
      <c r="D15">
        <v>10.89460836794998</v>
      </c>
      <c r="E15">
        <v>0.66628494091926505</v>
      </c>
      <c r="F15">
        <v>88.44589096826688</v>
      </c>
      <c r="G15">
        <v>85.185570766748214</v>
      </c>
      <c r="H15">
        <v>23351</v>
      </c>
      <c r="I15">
        <v>19211</v>
      </c>
      <c r="J15">
        <v>154</v>
      </c>
      <c r="K15">
        <v>2718</v>
      </c>
      <c r="L15">
        <v>2544</v>
      </c>
      <c r="M15">
        <v>128</v>
      </c>
      <c r="P15">
        <v>3.3880155908682057</v>
      </c>
      <c r="Q15">
        <v>10.278473091364205</v>
      </c>
      <c r="R15">
        <v>8.0738424636998332</v>
      </c>
      <c r="S15">
        <v>4.3856904463913224</v>
      </c>
      <c r="T15">
        <v>88.53814194543196</v>
      </c>
      <c r="U15">
        <v>85.335836462244473</v>
      </c>
      <c r="V15">
        <v>23347</v>
      </c>
      <c r="W15">
        <v>19176</v>
      </c>
      <c r="X15">
        <v>791</v>
      </c>
      <c r="Y15">
        <v>1971</v>
      </c>
      <c r="Z15">
        <v>1885</v>
      </c>
      <c r="AA15">
        <v>841</v>
      </c>
      <c r="AC15">
        <f t="shared" si="0"/>
        <v>6.4953084213249301E-2</v>
      </c>
      <c r="AD15">
        <f t="shared" si="1"/>
        <v>6.7478032047366202E-2</v>
      </c>
    </row>
    <row r="16" spans="1:30" x14ac:dyDescent="0.25">
      <c r="A16" s="1">
        <v>43422</v>
      </c>
      <c r="B16">
        <v>0.19536973722770343</v>
      </c>
      <c r="C16">
        <v>8.9226388229710487</v>
      </c>
      <c r="D16">
        <v>6.9063202109993158</v>
      </c>
      <c r="E16">
        <v>0.41528239202657813</v>
      </c>
      <c r="F16">
        <v>92.898310051772981</v>
      </c>
      <c r="G16">
        <v>90.662078785002365</v>
      </c>
      <c r="H16">
        <v>10237</v>
      </c>
      <c r="I16">
        <v>8428</v>
      </c>
      <c r="J16">
        <v>20</v>
      </c>
      <c r="K16">
        <v>752</v>
      </c>
      <c r="L16">
        <v>707</v>
      </c>
      <c r="M16">
        <v>35</v>
      </c>
      <c r="P16">
        <v>9.1879713977862671</v>
      </c>
      <c r="Q16">
        <v>3.2418952618453867</v>
      </c>
      <c r="R16">
        <v>2.3998432755411891</v>
      </c>
      <c r="S16">
        <v>12.848830305189407</v>
      </c>
      <c r="T16">
        <v>88.412185326672542</v>
      </c>
      <c r="U16">
        <v>83.909274432965205</v>
      </c>
      <c r="V16">
        <v>10209</v>
      </c>
      <c r="W16">
        <v>8421</v>
      </c>
      <c r="X16">
        <v>938</v>
      </c>
      <c r="Y16">
        <v>273</v>
      </c>
      <c r="Z16">
        <v>245</v>
      </c>
      <c r="AA16">
        <v>1082</v>
      </c>
      <c r="AC16">
        <f t="shared" si="0"/>
        <v>6.5002683843263548E-2</v>
      </c>
      <c r="AD16">
        <f t="shared" si="1"/>
        <v>4.1360835788909721E-2</v>
      </c>
    </row>
    <row r="17" spans="1:30" x14ac:dyDescent="0.25">
      <c r="A17" s="1">
        <v>43423</v>
      </c>
      <c r="B17">
        <v>0.57739387500577388</v>
      </c>
      <c r="C17">
        <v>19.298131811105346</v>
      </c>
      <c r="D17">
        <v>12.490184304124902</v>
      </c>
      <c r="E17">
        <v>0.78489880643487286</v>
      </c>
      <c r="F17">
        <v>86.932421820869337</v>
      </c>
      <c r="G17">
        <v>79.916969382459783</v>
      </c>
      <c r="H17">
        <v>21649</v>
      </c>
      <c r="I17">
        <v>15416</v>
      </c>
      <c r="J17">
        <v>125</v>
      </c>
      <c r="K17">
        <v>2975</v>
      </c>
      <c r="L17">
        <v>2704</v>
      </c>
      <c r="M17">
        <v>121</v>
      </c>
      <c r="P17">
        <v>5.9387150527680062</v>
      </c>
      <c r="Q17">
        <v>11.286652363305377</v>
      </c>
      <c r="R17">
        <v>7.1283095723014247</v>
      </c>
      <c r="S17">
        <v>8.601521357519017</v>
      </c>
      <c r="T17">
        <v>86.932975374930578</v>
      </c>
      <c r="U17">
        <v>80.111826279175602</v>
      </c>
      <c r="V17">
        <v>21604</v>
      </c>
      <c r="W17">
        <v>15381</v>
      </c>
      <c r="X17">
        <v>1283</v>
      </c>
      <c r="Y17">
        <v>1736</v>
      </c>
      <c r="Z17">
        <v>1540</v>
      </c>
      <c r="AA17">
        <v>1323</v>
      </c>
      <c r="AC17">
        <f t="shared" si="0"/>
        <v>8.1627686900094629E-2</v>
      </c>
      <c r="AD17">
        <f t="shared" si="1"/>
        <v>8.3636854175097808E-2</v>
      </c>
    </row>
    <row r="18" spans="1:30" x14ac:dyDescent="0.25">
      <c r="A18" s="1">
        <v>43424</v>
      </c>
      <c r="B18">
        <v>0.45173919590423123</v>
      </c>
      <c r="C18">
        <v>18.548127481489431</v>
      </c>
      <c r="D18">
        <v>12.456708327059179</v>
      </c>
      <c r="E18">
        <v>0.70286511428264831</v>
      </c>
      <c r="F18">
        <v>87.091552477036601</v>
      </c>
      <c r="G18">
        <v>80.749007404227925</v>
      </c>
      <c r="H18">
        <v>26564</v>
      </c>
      <c r="I18">
        <v>18638</v>
      </c>
      <c r="J18">
        <v>120</v>
      </c>
      <c r="K18">
        <v>3457</v>
      </c>
      <c r="L18">
        <v>3309</v>
      </c>
      <c r="M18">
        <v>131</v>
      </c>
      <c r="P18">
        <v>6.4816560461521053</v>
      </c>
      <c r="Q18">
        <v>10.883111302105714</v>
      </c>
      <c r="R18">
        <v>6.8096979751894731</v>
      </c>
      <c r="S18">
        <v>10.286850021486893</v>
      </c>
      <c r="T18">
        <v>86.70864597865841</v>
      </c>
      <c r="U18">
        <v>78.830038676407383</v>
      </c>
      <c r="V18">
        <v>26521</v>
      </c>
      <c r="W18">
        <v>18616</v>
      </c>
      <c r="X18">
        <v>1719</v>
      </c>
      <c r="Y18">
        <v>2026</v>
      </c>
      <c r="Z18">
        <v>1806</v>
      </c>
      <c r="AA18">
        <v>1915</v>
      </c>
      <c r="AC18">
        <f t="shared" si="0"/>
        <v>8.2969625805879882E-2</v>
      </c>
      <c r="AD18">
        <f t="shared" si="1"/>
        <v>7.9133666651918053E-2</v>
      </c>
    </row>
    <row r="19" spans="1:30" x14ac:dyDescent="0.25">
      <c r="A19" s="1">
        <v>43425</v>
      </c>
      <c r="B19">
        <v>0.51316129508620378</v>
      </c>
      <c r="C19">
        <v>11.30311465938337</v>
      </c>
      <c r="D19">
        <v>7.335622254217891</v>
      </c>
      <c r="E19">
        <v>0.83512789537265619</v>
      </c>
      <c r="F19">
        <v>92.151216450695898</v>
      </c>
      <c r="G19">
        <v>87.861757445243981</v>
      </c>
      <c r="H19">
        <v>27087</v>
      </c>
      <c r="I19">
        <v>19039</v>
      </c>
      <c r="J19">
        <v>139</v>
      </c>
      <c r="K19">
        <v>2152</v>
      </c>
      <c r="L19">
        <v>1987</v>
      </c>
      <c r="M19">
        <v>159</v>
      </c>
      <c r="P19">
        <v>3.7391464991686685</v>
      </c>
      <c r="Q19">
        <v>7.3756702765219213</v>
      </c>
      <c r="R19">
        <v>4.7145760206909291</v>
      </c>
      <c r="S19">
        <v>6.0666596572389864</v>
      </c>
      <c r="T19">
        <v>91.546277480140404</v>
      </c>
      <c r="U19">
        <v>86.557670066239098</v>
      </c>
      <c r="V19">
        <v>27065</v>
      </c>
      <c r="W19">
        <v>19022</v>
      </c>
      <c r="X19">
        <v>1012</v>
      </c>
      <c r="Y19">
        <v>1403</v>
      </c>
      <c r="Z19">
        <v>1276</v>
      </c>
      <c r="AA19">
        <v>1154</v>
      </c>
      <c r="AC19">
        <f t="shared" si="0"/>
        <v>5.2400893961420794E-2</v>
      </c>
      <c r="AD19">
        <f t="shared" si="1"/>
        <v>4.9668299874257471E-2</v>
      </c>
    </row>
    <row r="20" spans="1:30" x14ac:dyDescent="0.25">
      <c r="A20" s="1">
        <v>43426</v>
      </c>
      <c r="T20">
        <v>100</v>
      </c>
      <c r="U20">
        <v>100</v>
      </c>
    </row>
    <row r="21" spans="1:30" x14ac:dyDescent="0.25">
      <c r="A21" s="1">
        <v>43427</v>
      </c>
      <c r="T21">
        <v>100</v>
      </c>
      <c r="U21">
        <v>100</v>
      </c>
    </row>
    <row r="22" spans="1:30" x14ac:dyDescent="0.25">
      <c r="A22" s="1">
        <v>43428</v>
      </c>
      <c r="B22">
        <v>0.58452086355491084</v>
      </c>
      <c r="C22">
        <v>19.315874420784091</v>
      </c>
      <c r="D22">
        <v>15.376738629575904</v>
      </c>
      <c r="E22">
        <v>0.74972666215442285</v>
      </c>
      <c r="F22">
        <v>84.038740506869175</v>
      </c>
      <c r="G22">
        <v>79.934398917061472</v>
      </c>
      <c r="H22">
        <v>23438</v>
      </c>
      <c r="I22">
        <v>19207</v>
      </c>
      <c r="J22">
        <v>137</v>
      </c>
      <c r="K22">
        <v>3710</v>
      </c>
      <c r="L22">
        <v>3604</v>
      </c>
      <c r="M22">
        <v>144</v>
      </c>
      <c r="P22">
        <v>10.620942944994875</v>
      </c>
      <c r="Q22">
        <v>13.390669794109982</v>
      </c>
      <c r="R22">
        <v>9.779637854458489</v>
      </c>
      <c r="S22">
        <v>11.774824081313525</v>
      </c>
      <c r="T22">
        <v>79.599419200546635</v>
      </c>
      <c r="U22">
        <v>74.834506124576492</v>
      </c>
      <c r="V22">
        <v>23416</v>
      </c>
      <c r="W22">
        <v>19185</v>
      </c>
      <c r="X22">
        <v>2487</v>
      </c>
      <c r="Y22">
        <v>2569</v>
      </c>
      <c r="Z22">
        <v>2290</v>
      </c>
      <c r="AA22">
        <v>2259</v>
      </c>
      <c r="AC22">
        <f t="shared" si="0"/>
        <v>0.11868266003145467</v>
      </c>
      <c r="AD22">
        <f t="shared" si="1"/>
        <v>9.0209872200726932E-2</v>
      </c>
    </row>
    <row r="23" spans="1:30" x14ac:dyDescent="0.25">
      <c r="A23" s="1">
        <v>43429</v>
      </c>
      <c r="B23">
        <v>0.28915434205536594</v>
      </c>
      <c r="C23">
        <v>9.6812278630460451</v>
      </c>
      <c r="D23">
        <v>7.7313234736442933</v>
      </c>
      <c r="E23">
        <v>0.48996458087367178</v>
      </c>
      <c r="F23">
        <v>91.979522184300336</v>
      </c>
      <c r="G23">
        <v>89.828807556080278</v>
      </c>
      <c r="H23">
        <v>21096</v>
      </c>
      <c r="I23">
        <v>16940</v>
      </c>
      <c r="J23">
        <v>61</v>
      </c>
      <c r="K23">
        <v>1640</v>
      </c>
      <c r="L23">
        <v>1631</v>
      </c>
      <c r="M23">
        <v>83</v>
      </c>
      <c r="P23">
        <v>6.9700132852533692</v>
      </c>
      <c r="Q23">
        <v>3.1307224289680429</v>
      </c>
      <c r="R23">
        <v>2.4387929398367811</v>
      </c>
      <c r="S23">
        <v>10.425896390808671</v>
      </c>
      <c r="T23">
        <v>90.59119377490984</v>
      </c>
      <c r="U23">
        <v>86.443381180223284</v>
      </c>
      <c r="V23">
        <v>21076</v>
      </c>
      <c r="W23">
        <v>16929</v>
      </c>
      <c r="X23">
        <v>1469</v>
      </c>
      <c r="Y23">
        <v>530</v>
      </c>
      <c r="Z23">
        <v>514</v>
      </c>
      <c r="AA23">
        <v>1765</v>
      </c>
      <c r="AC23">
        <f t="shared" si="0"/>
        <v>5.2598342323378504E-2</v>
      </c>
      <c r="AD23">
        <f t="shared" si="1"/>
        <v>4.4720790829740245E-2</v>
      </c>
    </row>
    <row r="24" spans="1:30" x14ac:dyDescent="0.25">
      <c r="A24" s="1">
        <v>43430</v>
      </c>
      <c r="B24">
        <v>0.68059922322914734</v>
      </c>
      <c r="C24">
        <v>16.581430906310963</v>
      </c>
      <c r="D24">
        <v>10.567782504161274</v>
      </c>
      <c r="E24">
        <v>0.84357041176780723</v>
      </c>
      <c r="F24">
        <v>88.751618272609576</v>
      </c>
      <c r="G24">
        <v>82.574998681921215</v>
      </c>
      <c r="H24">
        <v>27035</v>
      </c>
      <c r="I24">
        <v>18967</v>
      </c>
      <c r="J24">
        <v>184</v>
      </c>
      <c r="K24">
        <v>3145</v>
      </c>
      <c r="L24">
        <v>2857</v>
      </c>
      <c r="M24">
        <v>160</v>
      </c>
      <c r="P24">
        <v>5.0120392665308389</v>
      </c>
      <c r="Q24">
        <v>9.6135571745327848</v>
      </c>
      <c r="R24">
        <v>6.0233376551213187</v>
      </c>
      <c r="S24">
        <v>8.0561714708056176</v>
      </c>
      <c r="T24">
        <v>88.964623078347842</v>
      </c>
      <c r="U24">
        <v>82.330271354661591</v>
      </c>
      <c r="V24">
        <v>26995</v>
      </c>
      <c r="W24">
        <v>18942</v>
      </c>
      <c r="X24">
        <v>1353</v>
      </c>
      <c r="Y24">
        <v>1821</v>
      </c>
      <c r="Z24">
        <v>1626</v>
      </c>
      <c r="AA24">
        <v>1526</v>
      </c>
      <c r="AC24">
        <f t="shared" si="0"/>
        <v>6.9094629601410634E-2</v>
      </c>
      <c r="AD24">
        <f t="shared" si="1"/>
        <v>7.2366418851354294E-2</v>
      </c>
    </row>
    <row r="25" spans="1:30" x14ac:dyDescent="0.25">
      <c r="A25" s="1">
        <v>43431</v>
      </c>
      <c r="B25">
        <v>0.63876406580755374</v>
      </c>
      <c r="C25">
        <v>22.155846902093465</v>
      </c>
      <c r="D25">
        <v>14.94039439967319</v>
      </c>
      <c r="E25">
        <v>0.49164728272362024</v>
      </c>
      <c r="F25">
        <v>84.420841534519255</v>
      </c>
      <c r="G25">
        <v>77.352505815182923</v>
      </c>
      <c r="H25">
        <v>26927</v>
      </c>
      <c r="I25">
        <v>18916</v>
      </c>
      <c r="J25">
        <v>172</v>
      </c>
      <c r="K25">
        <v>4191</v>
      </c>
      <c r="L25">
        <v>4023</v>
      </c>
      <c r="M25">
        <v>93</v>
      </c>
      <c r="P25">
        <v>5.7036623907789554</v>
      </c>
      <c r="Q25">
        <v>13.062800910004762</v>
      </c>
      <c r="R25">
        <v>8.3361219557538568</v>
      </c>
      <c r="S25">
        <v>8.3223109888365698</v>
      </c>
      <c r="T25">
        <v>85.960215653467188</v>
      </c>
      <c r="U25">
        <v>78.61488810115867</v>
      </c>
      <c r="V25">
        <v>26895</v>
      </c>
      <c r="W25">
        <v>18901</v>
      </c>
      <c r="X25">
        <v>1534</v>
      </c>
      <c r="Y25">
        <v>2469</v>
      </c>
      <c r="Z25">
        <v>2242</v>
      </c>
      <c r="AA25">
        <v>1573</v>
      </c>
      <c r="AC25">
        <f t="shared" si="0"/>
        <v>8.7409380731941655E-2</v>
      </c>
      <c r="AD25">
        <f t="shared" si="1"/>
        <v>9.5172654494688397E-2</v>
      </c>
    </row>
    <row r="26" spans="1:30" x14ac:dyDescent="0.25">
      <c r="A26" s="1">
        <v>43432</v>
      </c>
      <c r="B26">
        <v>0.38621850024855642</v>
      </c>
      <c r="C26">
        <v>15.219162457226659</v>
      </c>
      <c r="D26">
        <v>10.079920461932621</v>
      </c>
      <c r="E26">
        <v>0.82016185975775346</v>
      </c>
      <c r="F26">
        <v>89.533861037818824</v>
      </c>
      <c r="G26">
        <v>83.960675683015594</v>
      </c>
      <c r="H26">
        <v>26151</v>
      </c>
      <c r="I26">
        <v>18411</v>
      </c>
      <c r="J26">
        <v>101</v>
      </c>
      <c r="K26">
        <v>2802</v>
      </c>
      <c r="L26">
        <v>2636</v>
      </c>
      <c r="M26">
        <v>151</v>
      </c>
      <c r="P26">
        <v>4.7575270052861409</v>
      </c>
      <c r="Q26">
        <v>8.7722158812978979</v>
      </c>
      <c r="R26">
        <v>5.5657703209990039</v>
      </c>
      <c r="S26">
        <v>6.9949453774661663</v>
      </c>
      <c r="T26">
        <v>89.676702673714857</v>
      </c>
      <c r="U26">
        <v>84.232838741235938</v>
      </c>
      <c r="V26">
        <v>26106</v>
      </c>
      <c r="W26">
        <v>18399</v>
      </c>
      <c r="X26">
        <v>1242</v>
      </c>
      <c r="Y26">
        <v>1614</v>
      </c>
      <c r="Z26">
        <v>1453</v>
      </c>
      <c r="AA26">
        <v>1287</v>
      </c>
      <c r="AC26">
        <f t="shared" si="0"/>
        <v>6.4172564880350516E-2</v>
      </c>
      <c r="AD26">
        <f t="shared" si="1"/>
        <v>6.514519096988465E-2</v>
      </c>
    </row>
    <row r="27" spans="1:30" x14ac:dyDescent="0.25">
      <c r="A27" s="1">
        <v>43433</v>
      </c>
      <c r="B27">
        <v>0.54841219846592804</v>
      </c>
      <c r="C27">
        <v>15.339498018494055</v>
      </c>
      <c r="D27">
        <v>10.04187201245044</v>
      </c>
      <c r="E27">
        <v>0.8190224570673712</v>
      </c>
      <c r="F27">
        <v>89.409715789083634</v>
      </c>
      <c r="G27">
        <v>83.841479524438569</v>
      </c>
      <c r="H27">
        <v>26987</v>
      </c>
      <c r="I27">
        <v>18925</v>
      </c>
      <c r="J27">
        <v>148</v>
      </c>
      <c r="K27">
        <v>2903</v>
      </c>
      <c r="L27">
        <v>2710</v>
      </c>
      <c r="M27">
        <v>155</v>
      </c>
      <c r="P27">
        <v>5.704411163551228</v>
      </c>
      <c r="Q27">
        <v>8.2382160219826677</v>
      </c>
      <c r="R27">
        <v>5.4554238358913381</v>
      </c>
      <c r="S27">
        <v>8.8406256605368849</v>
      </c>
      <c r="T27">
        <v>88.840165000557434</v>
      </c>
      <c r="U27">
        <v>82.921158317480447</v>
      </c>
      <c r="V27">
        <v>26909</v>
      </c>
      <c r="W27">
        <v>18924</v>
      </c>
      <c r="X27">
        <v>1535</v>
      </c>
      <c r="Y27">
        <v>1559</v>
      </c>
      <c r="Z27">
        <v>1468</v>
      </c>
      <c r="AA27">
        <v>1673</v>
      </c>
      <c r="AC27">
        <f t="shared" si="0"/>
        <v>6.7505945497785436E-2</v>
      </c>
      <c r="AD27">
        <f t="shared" si="1"/>
        <v>6.6453214845791947E-2</v>
      </c>
    </row>
    <row r="28" spans="1:30" x14ac:dyDescent="0.25">
      <c r="A28" s="1">
        <v>43434</v>
      </c>
      <c r="B28">
        <v>0.71666050978943485</v>
      </c>
      <c r="C28">
        <v>21.763287556347628</v>
      </c>
      <c r="D28">
        <v>14.739564093091984</v>
      </c>
      <c r="E28">
        <v>0.61327183142887098</v>
      </c>
      <c r="F28">
        <v>84.54377539711858</v>
      </c>
      <c r="G28">
        <v>77.623440612223504</v>
      </c>
      <c r="H28">
        <v>27070</v>
      </c>
      <c r="I28">
        <v>19078</v>
      </c>
      <c r="J28">
        <v>194</v>
      </c>
      <c r="K28">
        <v>4152</v>
      </c>
      <c r="L28">
        <v>3990</v>
      </c>
      <c r="M28">
        <v>117</v>
      </c>
      <c r="P28">
        <v>6.3927447714232839</v>
      </c>
      <c r="Q28">
        <v>11.817466561762393</v>
      </c>
      <c r="R28">
        <v>7.9178234314269851</v>
      </c>
      <c r="S28">
        <v>9.2892735378966691</v>
      </c>
      <c r="T28">
        <v>85.689431797149737</v>
      </c>
      <c r="U28">
        <v>78.893259900340951</v>
      </c>
      <c r="V28">
        <v>27015</v>
      </c>
      <c r="W28">
        <v>19065</v>
      </c>
      <c r="X28">
        <v>1727</v>
      </c>
      <c r="Y28">
        <v>2253</v>
      </c>
      <c r="Z28">
        <v>2139</v>
      </c>
      <c r="AA28">
        <v>1771</v>
      </c>
      <c r="AC28">
        <f t="shared" si="0"/>
        <v>8.6371527777777776E-2</v>
      </c>
      <c r="AD28">
        <f t="shared" si="1"/>
        <v>9.4175262199878651E-2</v>
      </c>
    </row>
    <row r="29" spans="1:30" x14ac:dyDescent="0.25">
      <c r="A29" s="1">
        <v>43435</v>
      </c>
      <c r="B29">
        <v>0.47433870347421048</v>
      </c>
      <c r="C29">
        <v>15.263486124103522</v>
      </c>
      <c r="D29">
        <v>11.63625486090338</v>
      </c>
      <c r="E29">
        <v>0.64442365658455469</v>
      </c>
      <c r="F29">
        <v>87.889406435622405</v>
      </c>
      <c r="G29">
        <v>84.092090219311928</v>
      </c>
      <c r="H29">
        <v>23401</v>
      </c>
      <c r="I29">
        <v>19242</v>
      </c>
      <c r="J29">
        <v>111</v>
      </c>
      <c r="K29">
        <v>2937</v>
      </c>
      <c r="L29">
        <v>2723</v>
      </c>
      <c r="M29">
        <v>124</v>
      </c>
      <c r="P29">
        <v>7.1431624845039119</v>
      </c>
      <c r="Q29">
        <v>9.6025801081980866</v>
      </c>
      <c r="R29">
        <v>7.480870345829949</v>
      </c>
      <c r="S29">
        <v>8.8535164377860998</v>
      </c>
      <c r="T29">
        <v>85.375967169666126</v>
      </c>
      <c r="U29">
        <v>81.543903454015819</v>
      </c>
      <c r="V29">
        <v>23393</v>
      </c>
      <c r="W29">
        <v>19224</v>
      </c>
      <c r="X29">
        <v>1671</v>
      </c>
      <c r="Y29">
        <v>1846</v>
      </c>
      <c r="Z29">
        <v>1750</v>
      </c>
      <c r="AA29">
        <v>1702</v>
      </c>
      <c r="AC29">
        <f t="shared" si="0"/>
        <v>8.2525752633925434E-2</v>
      </c>
      <c r="AD29">
        <f t="shared" si="1"/>
        <v>7.1477147480242947E-2</v>
      </c>
    </row>
    <row r="30" spans="1:30" x14ac:dyDescent="0.25">
      <c r="A30" s="1">
        <v>43436</v>
      </c>
      <c r="B30">
        <v>0.514463211026985</v>
      </c>
      <c r="C30">
        <v>13.551542967570507</v>
      </c>
      <c r="D30">
        <v>10.750339739856338</v>
      </c>
      <c r="E30">
        <v>0.55558910562232022</v>
      </c>
      <c r="F30">
        <v>88.735197049116678</v>
      </c>
      <c r="G30">
        <v>85.89286792680717</v>
      </c>
      <c r="H30">
        <v>20604</v>
      </c>
      <c r="I30">
        <v>16559</v>
      </c>
      <c r="J30">
        <v>106</v>
      </c>
      <c r="K30">
        <v>2244</v>
      </c>
      <c r="L30">
        <v>2215</v>
      </c>
      <c r="M30">
        <v>92</v>
      </c>
      <c r="P30">
        <v>10.682867557715674</v>
      </c>
      <c r="Q30">
        <v>4.5737417678690111</v>
      </c>
      <c r="R30">
        <v>3.3438639125151881</v>
      </c>
      <c r="S30">
        <v>14.639598815781524</v>
      </c>
      <c r="T30">
        <v>85.973268529769143</v>
      </c>
      <c r="U30">
        <v>80.786659416349465</v>
      </c>
      <c r="V30">
        <v>20575</v>
      </c>
      <c r="W30">
        <v>16551</v>
      </c>
      <c r="X30">
        <v>2198</v>
      </c>
      <c r="Y30">
        <v>757</v>
      </c>
      <c r="Z30">
        <v>688</v>
      </c>
      <c r="AA30">
        <v>2423</v>
      </c>
      <c r="AC30">
        <f t="shared" si="0"/>
        <v>7.9593815654797173E-2</v>
      </c>
      <c r="AD30">
        <f t="shared" si="1"/>
        <v>6.3234937975943817E-2</v>
      </c>
    </row>
    <row r="31" spans="1:30" x14ac:dyDescent="0.25">
      <c r="A31" s="1">
        <v>43437</v>
      </c>
      <c r="B31">
        <v>0.53109662295802507</v>
      </c>
      <c r="C31">
        <v>15.702651910628523</v>
      </c>
      <c r="D31">
        <v>10.306937220716431</v>
      </c>
      <c r="E31">
        <v>0.90311129672165391</v>
      </c>
      <c r="F31">
        <v>89.161966156325533</v>
      </c>
      <c r="G31">
        <v>83.394236792649835</v>
      </c>
      <c r="H31">
        <v>27302</v>
      </c>
      <c r="I31">
        <v>19156</v>
      </c>
      <c r="J31">
        <v>145</v>
      </c>
      <c r="K31">
        <v>3008</v>
      </c>
      <c r="L31">
        <v>2814</v>
      </c>
      <c r="M31">
        <v>173</v>
      </c>
      <c r="P31">
        <v>6.4823641563393704</v>
      </c>
      <c r="Q31">
        <v>8.6081639052945178</v>
      </c>
      <c r="R31">
        <v>5.4887438586199311</v>
      </c>
      <c r="S31">
        <v>10.589034652171641</v>
      </c>
      <c r="T31">
        <v>88.028891985040701</v>
      </c>
      <c r="U31">
        <v>80.802801442533848</v>
      </c>
      <c r="V31">
        <v>27274</v>
      </c>
      <c r="W31">
        <v>19133</v>
      </c>
      <c r="X31">
        <v>1768</v>
      </c>
      <c r="Y31">
        <v>1647</v>
      </c>
      <c r="Z31">
        <v>1497</v>
      </c>
      <c r="AA31">
        <v>2026</v>
      </c>
      <c r="AC31">
        <f t="shared" si="0"/>
        <v>7.3588036287629027E-2</v>
      </c>
      <c r="AD31">
        <f t="shared" si="1"/>
        <v>6.7867751517499672E-2</v>
      </c>
    </row>
    <row r="32" spans="1:30" x14ac:dyDescent="0.25">
      <c r="A32" s="1">
        <v>43438</v>
      </c>
      <c r="B32">
        <v>0.48373254271670441</v>
      </c>
      <c r="C32">
        <v>17.408134642356242</v>
      </c>
      <c r="D32">
        <v>11.17266130919872</v>
      </c>
      <c r="E32">
        <v>0.71809256661991583</v>
      </c>
      <c r="F32">
        <v>88.343606148084575</v>
      </c>
      <c r="G32">
        <v>81.873772791023839</v>
      </c>
      <c r="H32">
        <v>25634</v>
      </c>
      <c r="I32">
        <v>17825</v>
      </c>
      <c r="J32">
        <v>124</v>
      </c>
      <c r="K32">
        <v>3103</v>
      </c>
      <c r="L32">
        <v>2864</v>
      </c>
      <c r="M32">
        <v>128</v>
      </c>
      <c r="P32">
        <v>6.1006092798000306</v>
      </c>
      <c r="Q32">
        <v>10.359348680516565</v>
      </c>
      <c r="R32">
        <v>6.0146852054366509</v>
      </c>
      <c r="S32">
        <v>8.804042672655811</v>
      </c>
      <c r="T32">
        <v>87.884705514763326</v>
      </c>
      <c r="U32">
        <v>80.836608646827628</v>
      </c>
      <c r="V32">
        <v>25604</v>
      </c>
      <c r="W32">
        <v>17810</v>
      </c>
      <c r="X32">
        <v>1562</v>
      </c>
      <c r="Y32">
        <v>1845</v>
      </c>
      <c r="Z32">
        <v>1540</v>
      </c>
      <c r="AA32">
        <v>1568</v>
      </c>
      <c r="AC32">
        <f t="shared" si="0"/>
        <v>7.8476988989726812E-2</v>
      </c>
      <c r="AD32">
        <f t="shared" si="1"/>
        <v>7.4253894475252533E-2</v>
      </c>
    </row>
    <row r="33" spans="1:30" x14ac:dyDescent="0.25">
      <c r="A33" s="1">
        <v>43439</v>
      </c>
      <c r="B33">
        <v>0.63699126520959681</v>
      </c>
      <c r="C33">
        <v>15.129494044366737</v>
      </c>
      <c r="D33">
        <v>9.5663119350040056</v>
      </c>
      <c r="E33">
        <v>0.90154081521145235</v>
      </c>
      <c r="F33">
        <v>89.796696799786389</v>
      </c>
      <c r="G33">
        <v>83.968965140421815</v>
      </c>
      <c r="H33">
        <v>26217</v>
      </c>
      <c r="I33">
        <v>18302</v>
      </c>
      <c r="J33">
        <v>167</v>
      </c>
      <c r="K33">
        <v>2769</v>
      </c>
      <c r="L33">
        <v>2508</v>
      </c>
      <c r="M33">
        <v>165</v>
      </c>
      <c r="P33">
        <v>7.1450416698524348</v>
      </c>
      <c r="Q33">
        <v>8.4199015855658832</v>
      </c>
      <c r="R33">
        <v>4.5607462344215923</v>
      </c>
      <c r="S33">
        <v>9.945325314379442</v>
      </c>
      <c r="T33">
        <v>88.294212095725982</v>
      </c>
      <c r="U33">
        <v>81.634773100054673</v>
      </c>
      <c r="V33">
        <v>26158</v>
      </c>
      <c r="W33">
        <v>18290</v>
      </c>
      <c r="X33">
        <v>1869</v>
      </c>
      <c r="Y33">
        <v>1540</v>
      </c>
      <c r="Z33">
        <v>1193</v>
      </c>
      <c r="AA33">
        <v>1819</v>
      </c>
      <c r="AC33">
        <f t="shared" si="0"/>
        <v>7.6696364290856731E-2</v>
      </c>
      <c r="AD33">
        <f t="shared" si="1"/>
        <v>6.5949369931939172E-2</v>
      </c>
    </row>
    <row r="34" spans="1:30" x14ac:dyDescent="0.25">
      <c r="A34" s="1">
        <v>43440</v>
      </c>
      <c r="B34">
        <v>0.50321604237608775</v>
      </c>
      <c r="C34">
        <v>18.681437449338016</v>
      </c>
      <c r="D34">
        <v>12.088535754824063</v>
      </c>
      <c r="E34">
        <v>0.56741421237503387</v>
      </c>
      <c r="F34">
        <v>87.408248202799854</v>
      </c>
      <c r="G34">
        <v>80.751148338286953</v>
      </c>
      <c r="H34">
        <v>26430</v>
      </c>
      <c r="I34">
        <v>18505</v>
      </c>
      <c r="J34">
        <v>133</v>
      </c>
      <c r="K34">
        <v>3457</v>
      </c>
      <c r="L34">
        <v>3195</v>
      </c>
      <c r="M34">
        <v>105</v>
      </c>
      <c r="P34">
        <v>5.6746723236608831</v>
      </c>
      <c r="Q34">
        <v>9.5835586803677675</v>
      </c>
      <c r="R34">
        <v>6.2391090234108644</v>
      </c>
      <c r="S34">
        <v>8.6857760951865863</v>
      </c>
      <c r="T34">
        <v>88.086218652928252</v>
      </c>
      <c r="U34">
        <v>81.730665224445644</v>
      </c>
      <c r="V34">
        <v>26398</v>
      </c>
      <c r="W34">
        <v>18490</v>
      </c>
      <c r="X34">
        <v>1498</v>
      </c>
      <c r="Y34">
        <v>1772</v>
      </c>
      <c r="Z34">
        <v>1647</v>
      </c>
      <c r="AA34">
        <v>1606</v>
      </c>
      <c r="AC34">
        <f t="shared" si="0"/>
        <v>7.2847977187667085E-2</v>
      </c>
      <c r="AD34">
        <f t="shared" si="1"/>
        <v>7.9893179036385889E-2</v>
      </c>
    </row>
    <row r="35" spans="1:30" x14ac:dyDescent="0.25">
      <c r="A35" s="1">
        <v>43441</v>
      </c>
      <c r="B35">
        <v>0.61121943902804865</v>
      </c>
      <c r="C35">
        <v>19.243341728739082</v>
      </c>
      <c r="D35">
        <v>12.666866656667167</v>
      </c>
      <c r="E35">
        <v>0.728792669203151</v>
      </c>
      <c r="F35">
        <v>86.721913904304785</v>
      </c>
      <c r="G35">
        <v>80.027865602057773</v>
      </c>
      <c r="H35">
        <v>26668</v>
      </c>
      <c r="I35">
        <v>18661</v>
      </c>
      <c r="J35">
        <v>163</v>
      </c>
      <c r="K35">
        <v>3591</v>
      </c>
      <c r="L35">
        <v>3378</v>
      </c>
      <c r="M35">
        <v>136</v>
      </c>
      <c r="P35">
        <v>6.6997145861499172</v>
      </c>
      <c r="Q35">
        <v>9.3704717436805662</v>
      </c>
      <c r="R35">
        <v>6.2340393570677488</v>
      </c>
      <c r="S35">
        <v>10.062791820962808</v>
      </c>
      <c r="T35">
        <v>87.066246056782333</v>
      </c>
      <c r="U35">
        <v>80.566736435356631</v>
      </c>
      <c r="V35">
        <v>26628</v>
      </c>
      <c r="W35">
        <v>18633</v>
      </c>
      <c r="X35">
        <v>1784</v>
      </c>
      <c r="Y35">
        <v>1746</v>
      </c>
      <c r="Z35">
        <v>1660</v>
      </c>
      <c r="AA35">
        <v>1875</v>
      </c>
      <c r="AC35">
        <f t="shared" si="0"/>
        <v>7.7992090320585045E-2</v>
      </c>
      <c r="AD35">
        <f t="shared" si="1"/>
        <v>8.2816739835425451E-2</v>
      </c>
    </row>
    <row r="36" spans="1:30" x14ac:dyDescent="0.25">
      <c r="A36" s="1">
        <v>43442</v>
      </c>
      <c r="B36">
        <v>0.43814432989690721</v>
      </c>
      <c r="C36">
        <v>14.976199194434272</v>
      </c>
      <c r="D36">
        <v>11.580756013745704</v>
      </c>
      <c r="E36">
        <v>0.56494219804362611</v>
      </c>
      <c r="F36">
        <v>87.981099656357401</v>
      </c>
      <c r="G36">
        <v>84.458858607522103</v>
      </c>
      <c r="H36">
        <v>23280</v>
      </c>
      <c r="I36">
        <v>19117</v>
      </c>
      <c r="J36">
        <v>102</v>
      </c>
      <c r="K36">
        <v>2863</v>
      </c>
      <c r="L36">
        <v>2696</v>
      </c>
      <c r="M36">
        <v>108</v>
      </c>
      <c r="P36">
        <v>4.0058454396974126</v>
      </c>
      <c r="Q36">
        <v>9.4692211055276374</v>
      </c>
      <c r="R36">
        <v>7.5088111407203648</v>
      </c>
      <c r="S36">
        <v>5.265912897822445</v>
      </c>
      <c r="T36">
        <v>88.485343419582222</v>
      </c>
      <c r="U36">
        <v>85.264865996649917</v>
      </c>
      <c r="V36">
        <v>23266</v>
      </c>
      <c r="W36">
        <v>19104</v>
      </c>
      <c r="X36">
        <v>932</v>
      </c>
      <c r="Y36">
        <v>1809</v>
      </c>
      <c r="Z36">
        <v>1747</v>
      </c>
      <c r="AA36">
        <v>1006</v>
      </c>
      <c r="AC36">
        <f t="shared" si="0"/>
        <v>6.4691999055935798E-2</v>
      </c>
      <c r="AD36">
        <f t="shared" si="1"/>
        <v>6.9934193457084223E-2</v>
      </c>
    </row>
    <row r="37" spans="1:30" x14ac:dyDescent="0.25">
      <c r="A37" s="1">
        <v>43443</v>
      </c>
      <c r="B37">
        <v>0.26761385753211364</v>
      </c>
      <c r="C37">
        <v>10.566514313206639</v>
      </c>
      <c r="D37">
        <v>8.5101206695212142</v>
      </c>
      <c r="E37">
        <v>0.50517199903776766</v>
      </c>
      <c r="F37">
        <v>91.222265472946674</v>
      </c>
      <c r="G37">
        <v>88.92831368775559</v>
      </c>
      <c r="H37">
        <v>20552</v>
      </c>
      <c r="I37">
        <v>16628</v>
      </c>
      <c r="J37">
        <v>55</v>
      </c>
      <c r="K37">
        <v>1757</v>
      </c>
      <c r="L37">
        <v>1749</v>
      </c>
      <c r="M37">
        <v>84</v>
      </c>
      <c r="P37">
        <v>8.9346577076638436</v>
      </c>
      <c r="Q37">
        <v>4.8421052631578947</v>
      </c>
      <c r="R37">
        <v>3.0577466160288247</v>
      </c>
      <c r="S37">
        <v>11.001503759398497</v>
      </c>
      <c r="T37">
        <v>88.007595676307332</v>
      </c>
      <c r="U37">
        <v>84.156390977443607</v>
      </c>
      <c r="V37">
        <v>20538</v>
      </c>
      <c r="W37">
        <v>16625</v>
      </c>
      <c r="X37">
        <v>1835</v>
      </c>
      <c r="Y37">
        <v>805</v>
      </c>
      <c r="Z37">
        <v>628</v>
      </c>
      <c r="AA37">
        <v>1829</v>
      </c>
      <c r="AC37">
        <f t="shared" si="0"/>
        <v>7.1038398407017728E-2</v>
      </c>
      <c r="AD37">
        <f t="shared" si="1"/>
        <v>4.8735879505110276E-2</v>
      </c>
    </row>
    <row r="38" spans="1:30" x14ac:dyDescent="0.25">
      <c r="A38" s="1">
        <v>43444</v>
      </c>
      <c r="B38">
        <v>0.53079730178038254</v>
      </c>
      <c r="C38">
        <v>13.727344365642239</v>
      </c>
      <c r="D38">
        <v>8.8576799734601348</v>
      </c>
      <c r="E38">
        <v>0.903598634095088</v>
      </c>
      <c r="F38">
        <v>90.611522724759482</v>
      </c>
      <c r="G38">
        <v>85.369057000262671</v>
      </c>
      <c r="H38">
        <v>27129</v>
      </c>
      <c r="I38">
        <v>19035</v>
      </c>
      <c r="J38">
        <v>144</v>
      </c>
      <c r="K38">
        <v>2613</v>
      </c>
      <c r="L38">
        <v>2403</v>
      </c>
      <c r="M38">
        <v>172</v>
      </c>
      <c r="P38">
        <v>4.5516630366569455</v>
      </c>
      <c r="Q38">
        <v>9.2271293375394325</v>
      </c>
      <c r="R38">
        <v>5.8769242127800947</v>
      </c>
      <c r="S38">
        <v>7.1240799158780233</v>
      </c>
      <c r="T38">
        <v>89.571412750562956</v>
      </c>
      <c r="U38">
        <v>83.648790746582534</v>
      </c>
      <c r="V38">
        <v>27089</v>
      </c>
      <c r="W38">
        <v>19020</v>
      </c>
      <c r="X38">
        <v>1233</v>
      </c>
      <c r="Y38">
        <v>1755</v>
      </c>
      <c r="Z38">
        <v>1592</v>
      </c>
      <c r="AA38">
        <v>1355</v>
      </c>
      <c r="AC38">
        <f t="shared" si="0"/>
        <v>6.4802966882821139E-2</v>
      </c>
      <c r="AD38">
        <f t="shared" si="1"/>
        <v>5.9721861190538079E-2</v>
      </c>
    </row>
    <row r="39" spans="1:30" x14ac:dyDescent="0.25">
      <c r="A39" s="1">
        <v>43445</v>
      </c>
      <c r="B39">
        <v>0.4022346368715084</v>
      </c>
      <c r="C39">
        <v>17.231065057152016</v>
      </c>
      <c r="D39">
        <v>11.437616387337057</v>
      </c>
      <c r="E39">
        <v>0.60356799487234269</v>
      </c>
      <c r="F39">
        <v>88.160148975791429</v>
      </c>
      <c r="G39">
        <v>82.165366947975627</v>
      </c>
      <c r="H39">
        <v>26850</v>
      </c>
      <c r="I39">
        <v>18722</v>
      </c>
      <c r="J39">
        <v>108</v>
      </c>
      <c r="K39">
        <v>3226</v>
      </c>
      <c r="L39">
        <v>3071</v>
      </c>
      <c r="M39">
        <v>113</v>
      </c>
      <c r="P39">
        <v>4.3196060877350044</v>
      </c>
      <c r="Q39">
        <v>9.9358974358974361</v>
      </c>
      <c r="R39">
        <v>6.6211578633243811</v>
      </c>
      <c r="S39">
        <v>7.0245726495726499</v>
      </c>
      <c r="T39">
        <v>89.059236048940605</v>
      </c>
      <c r="U39">
        <v>83.039529914529922</v>
      </c>
      <c r="V39">
        <v>26808</v>
      </c>
      <c r="W39">
        <v>18720</v>
      </c>
      <c r="X39">
        <v>1158</v>
      </c>
      <c r="Y39">
        <v>1860</v>
      </c>
      <c r="Z39">
        <v>1775</v>
      </c>
      <c r="AA39">
        <v>1315</v>
      </c>
      <c r="AC39">
        <f t="shared" si="0"/>
        <v>6.6288877174486033E-2</v>
      </c>
      <c r="AD39">
        <f t="shared" si="1"/>
        <v>7.3158957254454496E-2</v>
      </c>
    </row>
    <row r="40" spans="1:30" x14ac:dyDescent="0.25">
      <c r="A40" s="1">
        <v>43446</v>
      </c>
      <c r="B40">
        <v>0.37646879872228772</v>
      </c>
      <c r="C40">
        <v>16.274775997827859</v>
      </c>
      <c r="D40">
        <v>10.370004182986653</v>
      </c>
      <c r="E40">
        <v>0.67879446103719787</v>
      </c>
      <c r="F40">
        <v>89.253527018291066</v>
      </c>
      <c r="G40">
        <v>83.046429541134941</v>
      </c>
      <c r="H40">
        <v>26297</v>
      </c>
      <c r="I40">
        <v>18415</v>
      </c>
      <c r="J40">
        <v>99</v>
      </c>
      <c r="K40">
        <v>2997</v>
      </c>
      <c r="L40">
        <v>2727</v>
      </c>
      <c r="M40">
        <v>125</v>
      </c>
      <c r="P40">
        <v>5.139724358486256</v>
      </c>
      <c r="Q40">
        <v>9.4539527302363489</v>
      </c>
      <c r="R40">
        <v>5.8935505977309068</v>
      </c>
      <c r="S40">
        <v>8.5628905188807387</v>
      </c>
      <c r="T40">
        <v>88.96672504378283</v>
      </c>
      <c r="U40">
        <v>81.983156750882912</v>
      </c>
      <c r="V40">
        <v>26266</v>
      </c>
      <c r="W40">
        <v>18405</v>
      </c>
      <c r="X40">
        <v>1350</v>
      </c>
      <c r="Y40">
        <v>1740</v>
      </c>
      <c r="Z40">
        <v>1548</v>
      </c>
      <c r="AA40">
        <v>1576</v>
      </c>
      <c r="AC40">
        <f t="shared" si="0"/>
        <v>6.9172393722997022E-2</v>
      </c>
      <c r="AD40">
        <f t="shared" si="1"/>
        <v>6.9243156199677941E-2</v>
      </c>
    </row>
    <row r="41" spans="1:30" x14ac:dyDescent="0.25">
      <c r="A41" s="1">
        <v>43447</v>
      </c>
      <c r="B41">
        <v>0.58278656889231961</v>
      </c>
      <c r="C41">
        <v>15.480545394080478</v>
      </c>
      <c r="D41">
        <v>9.6950984175993824</v>
      </c>
      <c r="E41">
        <v>0.7149983372131693</v>
      </c>
      <c r="F41">
        <v>89.722115013508301</v>
      </c>
      <c r="G41">
        <v>83.804456268706346</v>
      </c>
      <c r="H41">
        <v>25910</v>
      </c>
      <c r="I41">
        <v>18042</v>
      </c>
      <c r="J41">
        <v>151</v>
      </c>
      <c r="K41">
        <v>2793</v>
      </c>
      <c r="L41">
        <v>2512</v>
      </c>
      <c r="M41">
        <v>129</v>
      </c>
      <c r="P41">
        <v>5.5173213733374578</v>
      </c>
      <c r="Q41">
        <v>8.0967169476486252</v>
      </c>
      <c r="R41">
        <v>5.0765542839467983</v>
      </c>
      <c r="S41">
        <v>8.4128216503992892</v>
      </c>
      <c r="T41">
        <v>89.406124342715742</v>
      </c>
      <c r="U41">
        <v>83.490461401952075</v>
      </c>
      <c r="V41">
        <v>25864</v>
      </c>
      <c r="W41">
        <v>18032</v>
      </c>
      <c r="X41">
        <v>1427</v>
      </c>
      <c r="Y41">
        <v>1460</v>
      </c>
      <c r="Z41">
        <v>1313</v>
      </c>
      <c r="AA41">
        <v>1517</v>
      </c>
      <c r="AC41">
        <f t="shared" si="0"/>
        <v>6.5769090577729172E-2</v>
      </c>
      <c r="AD41">
        <f t="shared" si="1"/>
        <v>6.6982162358937017E-2</v>
      </c>
    </row>
    <row r="42" spans="1:30" x14ac:dyDescent="0.25">
      <c r="A42" s="1">
        <v>43448</v>
      </c>
      <c r="B42">
        <v>0.41413373860182373</v>
      </c>
      <c r="C42">
        <v>17.698588655166819</v>
      </c>
      <c r="D42">
        <v>12.123860182370819</v>
      </c>
      <c r="E42">
        <v>0.62185691883415339</v>
      </c>
      <c r="F42">
        <v>87.462006079027361</v>
      </c>
      <c r="G42">
        <v>81.679554425999029</v>
      </c>
      <c r="H42">
        <v>26320</v>
      </c>
      <c r="I42">
        <v>18493</v>
      </c>
      <c r="J42">
        <v>109</v>
      </c>
      <c r="K42">
        <v>3273</v>
      </c>
      <c r="L42">
        <v>3191</v>
      </c>
      <c r="M42">
        <v>115</v>
      </c>
      <c r="P42">
        <v>7.4966685703407574</v>
      </c>
      <c r="Q42">
        <v>10.024886388227657</v>
      </c>
      <c r="R42">
        <v>6.6171711403007798</v>
      </c>
      <c r="S42">
        <v>10.858039385414413</v>
      </c>
      <c r="T42">
        <v>85.886160289358457</v>
      </c>
      <c r="U42">
        <v>79.117074226357929</v>
      </c>
      <c r="V42">
        <v>26265</v>
      </c>
      <c r="W42">
        <v>18484</v>
      </c>
      <c r="X42">
        <v>1969</v>
      </c>
      <c r="Y42">
        <v>1853</v>
      </c>
      <c r="Z42">
        <v>1738</v>
      </c>
      <c r="AA42">
        <v>2007</v>
      </c>
      <c r="AC42">
        <f t="shared" si="0"/>
        <v>8.5409729826364841E-2</v>
      </c>
      <c r="AD42">
        <f t="shared" si="1"/>
        <v>7.546917189208488E-2</v>
      </c>
    </row>
    <row r="43" spans="1:30" x14ac:dyDescent="0.25">
      <c r="A43" s="1">
        <v>43449</v>
      </c>
      <c r="B43">
        <v>0.5445242454114444</v>
      </c>
      <c r="C43">
        <v>14.767078950410356</v>
      </c>
      <c r="D43">
        <v>11.369290710228606</v>
      </c>
      <c r="E43">
        <v>0.6242052941856433</v>
      </c>
      <c r="F43">
        <v>88.086185044359951</v>
      </c>
      <c r="G43">
        <v>84.608715755404006</v>
      </c>
      <c r="H43">
        <v>21303</v>
      </c>
      <c r="I43">
        <v>17302</v>
      </c>
      <c r="J43">
        <v>116</v>
      </c>
      <c r="K43">
        <v>2555</v>
      </c>
      <c r="L43">
        <v>2422</v>
      </c>
      <c r="M43">
        <v>108</v>
      </c>
      <c r="P43">
        <v>3.3577533577533578</v>
      </c>
      <c r="Q43">
        <v>9.8056230475529329</v>
      </c>
      <c r="R43">
        <v>7.4528036066497609</v>
      </c>
      <c r="S43">
        <v>4.4371167418720354</v>
      </c>
      <c r="T43">
        <v>89.189443035596881</v>
      </c>
      <c r="U43">
        <v>85.757260210575041</v>
      </c>
      <c r="V43">
        <v>21294</v>
      </c>
      <c r="W43">
        <v>17286</v>
      </c>
      <c r="X43">
        <v>715</v>
      </c>
      <c r="Y43">
        <v>1695</v>
      </c>
      <c r="Z43">
        <v>1587</v>
      </c>
      <c r="AA43">
        <v>767</v>
      </c>
      <c r="AC43">
        <f t="shared" si="0"/>
        <v>6.2467599792638676E-2</v>
      </c>
      <c r="AD43">
        <f t="shared" si="1"/>
        <v>6.9187929024737735E-2</v>
      </c>
    </row>
    <row r="44" spans="1:30" x14ac:dyDescent="0.25">
      <c r="A44" s="1">
        <v>43450</v>
      </c>
      <c r="B44">
        <v>0.25460841226194114</v>
      </c>
      <c r="C44">
        <v>11.200050422286651</v>
      </c>
      <c r="D44">
        <v>9.2982992158060895</v>
      </c>
      <c r="E44">
        <v>0.51682843816967106</v>
      </c>
      <c r="F44">
        <v>90.447092371931973</v>
      </c>
      <c r="G44">
        <v>88.283121139543681</v>
      </c>
      <c r="H44">
        <v>19638</v>
      </c>
      <c r="I44">
        <v>15866</v>
      </c>
      <c r="J44">
        <v>50</v>
      </c>
      <c r="K44">
        <v>1777</v>
      </c>
      <c r="L44">
        <v>1826</v>
      </c>
      <c r="M44">
        <v>82</v>
      </c>
      <c r="P44">
        <v>7.8487334998216198</v>
      </c>
      <c r="Q44">
        <v>5.0160893431762252</v>
      </c>
      <c r="R44">
        <v>3.6134753580347589</v>
      </c>
      <c r="S44">
        <v>9.9501545838854195</v>
      </c>
      <c r="T44">
        <v>88.537791142143618</v>
      </c>
      <c r="U44">
        <v>85.03375607293836</v>
      </c>
      <c r="V44">
        <v>19621</v>
      </c>
      <c r="W44">
        <v>15849</v>
      </c>
      <c r="X44">
        <v>1540</v>
      </c>
      <c r="Y44">
        <v>795</v>
      </c>
      <c r="Z44">
        <v>709</v>
      </c>
      <c r="AA44">
        <v>1577</v>
      </c>
      <c r="AC44">
        <f t="shared" si="0"/>
        <v>6.5830279109106285E-2</v>
      </c>
      <c r="AD44">
        <f t="shared" si="1"/>
        <v>5.1458990536277602E-2</v>
      </c>
    </row>
    <row r="45" spans="1:30" x14ac:dyDescent="0.25">
      <c r="A45" s="1">
        <v>43451</v>
      </c>
      <c r="B45">
        <v>0.43178857249209007</v>
      </c>
      <c r="C45">
        <v>12.798889837745516</v>
      </c>
      <c r="D45">
        <v>8.1965382467895029</v>
      </c>
      <c r="E45">
        <v>0.92869342442356961</v>
      </c>
      <c r="F45">
        <v>91.371673180718403</v>
      </c>
      <c r="G45">
        <v>86.272416737830909</v>
      </c>
      <c r="H45">
        <v>26865</v>
      </c>
      <c r="I45">
        <v>18736</v>
      </c>
      <c r="J45">
        <v>116</v>
      </c>
      <c r="K45">
        <v>2398</v>
      </c>
      <c r="L45">
        <v>2202</v>
      </c>
      <c r="M45">
        <v>174</v>
      </c>
      <c r="P45">
        <v>5.3981509096331637</v>
      </c>
      <c r="Q45">
        <v>7.4791800128123</v>
      </c>
      <c r="R45">
        <v>4.6525499552639422</v>
      </c>
      <c r="S45">
        <v>8.4080717488789247</v>
      </c>
      <c r="T45">
        <v>89.949299135102905</v>
      </c>
      <c r="U45">
        <v>84.112748238308782</v>
      </c>
      <c r="V45">
        <v>26824</v>
      </c>
      <c r="W45">
        <v>18732</v>
      </c>
      <c r="X45">
        <v>1448</v>
      </c>
      <c r="Y45">
        <v>1401</v>
      </c>
      <c r="Z45">
        <v>1248</v>
      </c>
      <c r="AA45">
        <v>1575</v>
      </c>
      <c r="AC45">
        <f t="shared" si="0"/>
        <v>6.2538414259373079E-2</v>
      </c>
      <c r="AD45">
        <f t="shared" si="1"/>
        <v>5.5130369948027454E-2</v>
      </c>
    </row>
    <row r="46" spans="1:30" x14ac:dyDescent="0.25">
      <c r="A46" s="1">
        <v>43452</v>
      </c>
      <c r="B46">
        <v>0.62528422010004547</v>
      </c>
      <c r="C46">
        <v>15.265510849416639</v>
      </c>
      <c r="D46">
        <v>9.815067454903744</v>
      </c>
      <c r="E46">
        <v>0.73601570166830232</v>
      </c>
      <c r="F46">
        <v>89.559648324996218</v>
      </c>
      <c r="G46">
        <v>83.99847344891505</v>
      </c>
      <c r="H46">
        <v>26388</v>
      </c>
      <c r="I46">
        <v>18342</v>
      </c>
      <c r="J46">
        <v>165</v>
      </c>
      <c r="K46">
        <v>2800</v>
      </c>
      <c r="L46">
        <v>2590</v>
      </c>
      <c r="M46">
        <v>135</v>
      </c>
      <c r="P46">
        <v>5.8718591057466032</v>
      </c>
      <c r="Q46">
        <v>9.9929089619811275</v>
      </c>
      <c r="R46">
        <v>5.7693767554847035</v>
      </c>
      <c r="S46">
        <v>7.8110511100201823</v>
      </c>
      <c r="T46">
        <v>88.358764138768692</v>
      </c>
      <c r="U46">
        <v>82.196039927998683</v>
      </c>
      <c r="V46">
        <v>26346</v>
      </c>
      <c r="W46">
        <v>18333</v>
      </c>
      <c r="X46">
        <v>1547</v>
      </c>
      <c r="Y46">
        <v>1832</v>
      </c>
      <c r="Z46">
        <v>1520</v>
      </c>
      <c r="AA46">
        <v>1432</v>
      </c>
      <c r="AC46">
        <f t="shared" si="0"/>
        <v>7.5628371270619305E-2</v>
      </c>
      <c r="AD46">
        <f t="shared" si="1"/>
        <v>6.628660854012966E-2</v>
      </c>
    </row>
    <row r="47" spans="1:30" x14ac:dyDescent="0.25">
      <c r="A47" s="1">
        <v>43453</v>
      </c>
      <c r="B47">
        <v>0.76559333483449676</v>
      </c>
      <c r="C47">
        <v>17.75144756594467</v>
      </c>
      <c r="D47">
        <v>11.652780905201531</v>
      </c>
      <c r="E47">
        <v>0.65408535277718205</v>
      </c>
      <c r="F47">
        <v>87.58162575996397</v>
      </c>
      <c r="G47">
        <v>81.59446708127814</v>
      </c>
      <c r="H47">
        <v>26646</v>
      </c>
      <c r="I47">
        <v>18652</v>
      </c>
      <c r="J47">
        <v>204</v>
      </c>
      <c r="K47">
        <v>3311</v>
      </c>
      <c r="L47">
        <v>3105</v>
      </c>
      <c r="M47">
        <v>122</v>
      </c>
      <c r="P47">
        <v>5.4534520990716731</v>
      </c>
      <c r="Q47">
        <v>10.581357931996138</v>
      </c>
      <c r="R47">
        <v>6.5020483331454129</v>
      </c>
      <c r="S47">
        <v>7.7335621581036147</v>
      </c>
      <c r="T47">
        <v>88.044499567782921</v>
      </c>
      <c r="U47">
        <v>81.685079909900253</v>
      </c>
      <c r="V47">
        <v>26607</v>
      </c>
      <c r="W47">
        <v>18646</v>
      </c>
      <c r="X47">
        <v>1451</v>
      </c>
      <c r="Y47">
        <v>1973</v>
      </c>
      <c r="Z47">
        <v>1730</v>
      </c>
      <c r="AA47">
        <v>1442</v>
      </c>
      <c r="AC47">
        <f t="shared" si="0"/>
        <v>7.5663491923187415E-2</v>
      </c>
      <c r="AD47">
        <f t="shared" si="1"/>
        <v>7.7597244911475113E-2</v>
      </c>
    </row>
    <row r="48" spans="1:30" x14ac:dyDescent="0.25">
      <c r="A48" s="1">
        <v>43454</v>
      </c>
      <c r="B48">
        <v>0.29984438455991191</v>
      </c>
      <c r="C48">
        <v>17.56278258974778</v>
      </c>
      <c r="D48">
        <v>12.088662845864805</v>
      </c>
      <c r="E48">
        <v>0.55564634744239261</v>
      </c>
      <c r="F48">
        <v>87.611492769575278</v>
      </c>
      <c r="G48">
        <v>81.881571062809826</v>
      </c>
      <c r="H48">
        <v>26347</v>
      </c>
      <c r="I48">
        <v>18357</v>
      </c>
      <c r="J48">
        <v>79</v>
      </c>
      <c r="K48">
        <v>3224</v>
      </c>
      <c r="L48">
        <v>3185</v>
      </c>
      <c r="M48">
        <v>102</v>
      </c>
      <c r="P48">
        <v>5.202553773656609</v>
      </c>
      <c r="Q48">
        <v>10.906314756243866</v>
      </c>
      <c r="R48">
        <v>7.5511134757163489</v>
      </c>
      <c r="S48">
        <v>7.8743592540080707</v>
      </c>
      <c r="T48">
        <v>87.246332750627047</v>
      </c>
      <c r="U48">
        <v>81.219325989748071</v>
      </c>
      <c r="V48">
        <v>26314</v>
      </c>
      <c r="W48">
        <v>18338</v>
      </c>
      <c r="X48">
        <v>1369</v>
      </c>
      <c r="Y48">
        <v>2000</v>
      </c>
      <c r="Z48">
        <v>1987</v>
      </c>
      <c r="AA48">
        <v>1444</v>
      </c>
      <c r="AC48">
        <f t="shared" si="0"/>
        <v>7.5450147809728571E-2</v>
      </c>
      <c r="AD48">
        <f t="shared" si="1"/>
        <v>7.3886005726556903E-2</v>
      </c>
    </row>
    <row r="49" spans="1:30" x14ac:dyDescent="0.25">
      <c r="A49" s="1">
        <v>43455</v>
      </c>
      <c r="B49">
        <v>0.72872060701675312</v>
      </c>
      <c r="C49">
        <v>15.730276900005356</v>
      </c>
      <c r="D49">
        <v>10.754263391180228</v>
      </c>
      <c r="E49">
        <v>0.92121471801189014</v>
      </c>
      <c r="F49">
        <v>88.517016001803015</v>
      </c>
      <c r="G49">
        <v>83.348508381982754</v>
      </c>
      <c r="H49">
        <v>26622</v>
      </c>
      <c r="I49">
        <v>18671</v>
      </c>
      <c r="J49">
        <v>194</v>
      </c>
      <c r="K49">
        <v>2937</v>
      </c>
      <c r="L49">
        <v>2863</v>
      </c>
      <c r="M49">
        <v>172</v>
      </c>
      <c r="P49">
        <v>4.6395243829018664</v>
      </c>
      <c r="Q49">
        <v>9.6393934522852707</v>
      </c>
      <c r="R49">
        <v>6.769265502709211</v>
      </c>
      <c r="S49">
        <v>6.7834753255103681</v>
      </c>
      <c r="T49">
        <v>88.591210114388915</v>
      </c>
      <c r="U49">
        <v>83.577131222204358</v>
      </c>
      <c r="V49">
        <v>26576</v>
      </c>
      <c r="W49">
        <v>18663</v>
      </c>
      <c r="X49">
        <v>1233</v>
      </c>
      <c r="Y49">
        <v>1799</v>
      </c>
      <c r="Z49">
        <v>1799</v>
      </c>
      <c r="AA49">
        <v>1266</v>
      </c>
      <c r="AC49">
        <f t="shared" si="0"/>
        <v>6.7021817458387672E-2</v>
      </c>
      <c r="AD49">
        <f t="shared" si="1"/>
        <v>6.9127679773916498E-2</v>
      </c>
    </row>
    <row r="50" spans="1:30" x14ac:dyDescent="0.25">
      <c r="A50" s="1">
        <v>43456</v>
      </c>
      <c r="B50">
        <v>0.53416425550856894</v>
      </c>
      <c r="C50">
        <v>12.056699071308314</v>
      </c>
      <c r="D50">
        <v>9.25884709548186</v>
      </c>
      <c r="E50">
        <v>0.79834899255960456</v>
      </c>
      <c r="F50">
        <v>90.206988649009574</v>
      </c>
      <c r="G50">
        <v>87.144951936132074</v>
      </c>
      <c r="H50">
        <v>22465</v>
      </c>
      <c r="I50">
        <v>18413</v>
      </c>
      <c r="J50">
        <v>120</v>
      </c>
      <c r="K50">
        <v>2220</v>
      </c>
      <c r="L50">
        <v>2080</v>
      </c>
      <c r="M50">
        <v>147</v>
      </c>
      <c r="P50">
        <v>3.0693157519600853</v>
      </c>
      <c r="Q50">
        <v>8.8562890518880728</v>
      </c>
      <c r="R50">
        <v>7.149857448325017</v>
      </c>
      <c r="S50">
        <v>4.3357783211083945</v>
      </c>
      <c r="T50">
        <v>89.780826799714887</v>
      </c>
      <c r="U50">
        <v>86.807932627003538</v>
      </c>
      <c r="V50">
        <v>22448</v>
      </c>
      <c r="W50">
        <v>18405</v>
      </c>
      <c r="X50">
        <v>689</v>
      </c>
      <c r="Y50">
        <v>1630</v>
      </c>
      <c r="Z50">
        <v>1605</v>
      </c>
      <c r="AA50">
        <v>798</v>
      </c>
      <c r="AC50">
        <f t="shared" si="0"/>
        <v>5.6764497099356229E-2</v>
      </c>
      <c r="AD50">
        <f t="shared" si="1"/>
        <v>5.7243505063848524E-2</v>
      </c>
    </row>
    <row r="51" spans="1:30" x14ac:dyDescent="0.25">
      <c r="A51" s="1">
        <v>43457</v>
      </c>
      <c r="B51">
        <v>0.29963650653305823</v>
      </c>
      <c r="C51">
        <v>9.5975609756097562</v>
      </c>
      <c r="D51">
        <v>7.8396699086354253</v>
      </c>
      <c r="E51">
        <v>0.54268292682926822</v>
      </c>
      <c r="F51">
        <v>91.860693584831509</v>
      </c>
      <c r="G51">
        <v>89.859756097560975</v>
      </c>
      <c r="H51">
        <v>20358</v>
      </c>
      <c r="I51">
        <v>16400</v>
      </c>
      <c r="J51">
        <v>61</v>
      </c>
      <c r="K51">
        <v>1574</v>
      </c>
      <c r="L51">
        <v>1596</v>
      </c>
      <c r="M51">
        <v>89</v>
      </c>
      <c r="P51">
        <v>6.6073447716434783</v>
      </c>
      <c r="Q51">
        <v>4.1572553568158233</v>
      </c>
      <c r="R51">
        <v>2.974288383068679</v>
      </c>
      <c r="S51">
        <v>9.5049142299004945</v>
      </c>
      <c r="T51">
        <v>90.418366845287835</v>
      </c>
      <c r="U51">
        <v>86.337830413283683</v>
      </c>
      <c r="V51">
        <v>20341</v>
      </c>
      <c r="W51">
        <v>16381</v>
      </c>
      <c r="X51">
        <v>1344</v>
      </c>
      <c r="Y51">
        <v>681</v>
      </c>
      <c r="Z51">
        <v>605</v>
      </c>
      <c r="AA51">
        <v>1557</v>
      </c>
      <c r="AC51">
        <f t="shared" si="0"/>
        <v>5.5144055334676763E-2</v>
      </c>
      <c r="AD51">
        <f t="shared" si="1"/>
        <v>4.4480113172642693E-2</v>
      </c>
    </row>
    <row r="52" spans="1:30" x14ac:dyDescent="0.25">
      <c r="A52" s="1">
        <v>43458</v>
      </c>
      <c r="B52">
        <v>0.63818605000375406</v>
      </c>
      <c r="C52">
        <v>9.6593961534329011</v>
      </c>
      <c r="D52">
        <v>6.0665215106239208</v>
      </c>
      <c r="E52">
        <v>1.1604168905125174</v>
      </c>
      <c r="F52">
        <v>93.295292439372332</v>
      </c>
      <c r="G52">
        <v>89.18018695605457</v>
      </c>
      <c r="H52">
        <v>26638</v>
      </c>
      <c r="I52">
        <v>18614</v>
      </c>
      <c r="J52">
        <v>170</v>
      </c>
      <c r="K52">
        <v>1798</v>
      </c>
      <c r="L52">
        <v>1616</v>
      </c>
      <c r="M52">
        <v>216</v>
      </c>
      <c r="P52">
        <v>3.3968361327170933</v>
      </c>
      <c r="Q52">
        <v>6.4295706445711822</v>
      </c>
      <c r="R52">
        <v>4.0581670612106864</v>
      </c>
      <c r="S52">
        <v>5.6440331432260837</v>
      </c>
      <c r="T52">
        <v>92.54499680607222</v>
      </c>
      <c r="U52">
        <v>87.926396212202732</v>
      </c>
      <c r="V52">
        <v>26613</v>
      </c>
      <c r="W52">
        <v>18586</v>
      </c>
      <c r="X52">
        <v>904</v>
      </c>
      <c r="Y52">
        <v>1195</v>
      </c>
      <c r="Z52">
        <v>1080</v>
      </c>
      <c r="AA52">
        <v>1049</v>
      </c>
      <c r="AC52">
        <f t="shared" si="0"/>
        <v>4.6439080510630767E-2</v>
      </c>
      <c r="AD52">
        <f t="shared" si="1"/>
        <v>4.3489790506496949E-2</v>
      </c>
    </row>
    <row r="53" spans="1:30" x14ac:dyDescent="0.25">
      <c r="A53" s="1">
        <v>43459</v>
      </c>
      <c r="F53">
        <v>100</v>
      </c>
      <c r="G53">
        <v>100</v>
      </c>
      <c r="T53">
        <v>100</v>
      </c>
      <c r="U53">
        <v>100</v>
      </c>
    </row>
    <row r="54" spans="1:30" x14ac:dyDescent="0.25">
      <c r="A54" s="1">
        <v>43460</v>
      </c>
      <c r="B54">
        <v>0.52211302211302213</v>
      </c>
      <c r="C54">
        <v>9.5046780407264713</v>
      </c>
      <c r="D54">
        <v>6.0388513513513518</v>
      </c>
      <c r="E54">
        <v>1.1172261970280684</v>
      </c>
      <c r="F54">
        <v>93.439035626535627</v>
      </c>
      <c r="G54">
        <v>89.378095762245451</v>
      </c>
      <c r="H54">
        <v>26048</v>
      </c>
      <c r="I54">
        <v>18170</v>
      </c>
      <c r="J54">
        <v>136</v>
      </c>
      <c r="K54">
        <v>1727</v>
      </c>
      <c r="L54">
        <v>1573</v>
      </c>
      <c r="M54">
        <v>203</v>
      </c>
      <c r="P54">
        <v>4.3802351494659186</v>
      </c>
      <c r="Q54">
        <v>6.4132231404958677</v>
      </c>
      <c r="R54">
        <v>3.7347268116498884</v>
      </c>
      <c r="S54">
        <v>6.7493112947658407</v>
      </c>
      <c r="T54">
        <v>91.88503803888419</v>
      </c>
      <c r="U54">
        <v>86.837465564738281</v>
      </c>
      <c r="V54">
        <v>26026</v>
      </c>
      <c r="W54">
        <v>18150</v>
      </c>
      <c r="X54">
        <v>1140</v>
      </c>
      <c r="Y54">
        <v>1164</v>
      </c>
      <c r="Z54">
        <v>972</v>
      </c>
      <c r="AA54">
        <v>1225</v>
      </c>
      <c r="AC54">
        <f t="shared" si="0"/>
        <v>5.2155016298442596E-2</v>
      </c>
      <c r="AD54">
        <f t="shared" si="1"/>
        <v>4.2132163372382285E-2</v>
      </c>
    </row>
    <row r="55" spans="1:30" x14ac:dyDescent="0.25">
      <c r="A55" s="1">
        <v>43461</v>
      </c>
      <c r="B55">
        <v>0.43065996751161645</v>
      </c>
      <c r="C55">
        <v>10.753038194444445</v>
      </c>
      <c r="D55">
        <v>7.13233349703449</v>
      </c>
      <c r="E55">
        <v>0.84092881944444442</v>
      </c>
      <c r="F55">
        <v>92.437006535453889</v>
      </c>
      <c r="G55">
        <v>88.406032986111114</v>
      </c>
      <c r="H55">
        <v>26471</v>
      </c>
      <c r="I55">
        <v>18432</v>
      </c>
      <c r="J55">
        <v>114</v>
      </c>
      <c r="K55">
        <v>1982</v>
      </c>
      <c r="L55">
        <v>1888</v>
      </c>
      <c r="M55">
        <v>155</v>
      </c>
      <c r="P55">
        <v>4.5712341197822148</v>
      </c>
      <c r="Q55">
        <v>6.360577444914794</v>
      </c>
      <c r="R55">
        <v>4.1628856624319424</v>
      </c>
      <c r="S55">
        <v>7.6305220883534144</v>
      </c>
      <c r="T55">
        <v>91.265880217785835</v>
      </c>
      <c r="U55">
        <v>86.008900466731788</v>
      </c>
      <c r="V55">
        <v>26448</v>
      </c>
      <c r="W55">
        <v>18426</v>
      </c>
      <c r="X55">
        <v>1209</v>
      </c>
      <c r="Y55">
        <v>1172</v>
      </c>
      <c r="Z55">
        <v>1101</v>
      </c>
      <c r="AA55">
        <v>1406</v>
      </c>
      <c r="AC55">
        <f t="shared" si="0"/>
        <v>5.3059678210099388E-2</v>
      </c>
      <c r="AD55">
        <f t="shared" si="1"/>
        <v>4.6678395652851701E-2</v>
      </c>
    </row>
    <row r="56" spans="1:30" x14ac:dyDescent="0.25">
      <c r="A56" s="1">
        <v>43462</v>
      </c>
      <c r="B56">
        <v>0.56939501779359436</v>
      </c>
      <c r="C56">
        <v>12.617702448210924</v>
      </c>
      <c r="D56">
        <v>7.9340700505712682</v>
      </c>
      <c r="E56">
        <v>1.0008071025020178</v>
      </c>
      <c r="F56">
        <v>91.496534931635139</v>
      </c>
      <c r="G56">
        <v>86.381490449287057</v>
      </c>
      <c r="H56">
        <v>26695</v>
      </c>
      <c r="I56">
        <v>18585</v>
      </c>
      <c r="J56">
        <v>152</v>
      </c>
      <c r="K56">
        <v>2345</v>
      </c>
      <c r="L56">
        <v>2118</v>
      </c>
      <c r="M56">
        <v>186</v>
      </c>
      <c r="P56">
        <v>4.8951573577403504</v>
      </c>
      <c r="Q56">
        <v>6.7643257216716934</v>
      </c>
      <c r="R56">
        <v>4.197456768821036</v>
      </c>
      <c r="S56">
        <v>7.7445066781559673</v>
      </c>
      <c r="T56">
        <v>90.907385873438614</v>
      </c>
      <c r="U56">
        <v>85.491167600172332</v>
      </c>
      <c r="V56">
        <v>26659</v>
      </c>
      <c r="W56">
        <v>18568</v>
      </c>
      <c r="X56">
        <v>1305</v>
      </c>
      <c r="Y56">
        <v>1256</v>
      </c>
      <c r="Z56">
        <v>1119</v>
      </c>
      <c r="AA56">
        <v>1438</v>
      </c>
      <c r="AC56">
        <f t="shared" si="0"/>
        <v>5.6625467088243751E-2</v>
      </c>
      <c r="AD56">
        <f t="shared" si="1"/>
        <v>5.5145759717314488E-2</v>
      </c>
    </row>
    <row r="57" spans="1:30" x14ac:dyDescent="0.25">
      <c r="A57" s="1">
        <v>43463</v>
      </c>
      <c r="B57">
        <v>0.56828272065352514</v>
      </c>
      <c r="C57">
        <v>11.005538060592897</v>
      </c>
      <c r="D57">
        <v>8.2312200319659024</v>
      </c>
      <c r="E57">
        <v>0.66782495384949503</v>
      </c>
      <c r="F57">
        <v>91.200497247380568</v>
      </c>
      <c r="G57">
        <v>88.326636985557613</v>
      </c>
      <c r="H57">
        <v>22524</v>
      </c>
      <c r="I57">
        <v>18418</v>
      </c>
      <c r="J57">
        <v>128</v>
      </c>
      <c r="K57">
        <v>2027</v>
      </c>
      <c r="L57">
        <v>1854</v>
      </c>
      <c r="M57">
        <v>123</v>
      </c>
      <c r="P57">
        <v>3.5380922748688772</v>
      </c>
      <c r="Q57">
        <v>7.6492638670071162</v>
      </c>
      <c r="R57">
        <v>5.9960885412036626</v>
      </c>
      <c r="S57">
        <v>4.9926658336502419</v>
      </c>
      <c r="T57">
        <v>90.465819183927465</v>
      </c>
      <c r="U57">
        <v>87.358070299342643</v>
      </c>
      <c r="V57">
        <v>22498</v>
      </c>
      <c r="W57">
        <v>18407</v>
      </c>
      <c r="X57">
        <v>796</v>
      </c>
      <c r="Y57">
        <v>1408</v>
      </c>
      <c r="Z57">
        <v>1349</v>
      </c>
      <c r="AA57">
        <v>919</v>
      </c>
      <c r="AC57">
        <f t="shared" si="0"/>
        <v>5.3880943649920549E-2</v>
      </c>
      <c r="AD57">
        <f t="shared" si="1"/>
        <v>5.2635435494113626E-2</v>
      </c>
    </row>
    <row r="58" spans="1:30" x14ac:dyDescent="0.25">
      <c r="A58" s="1">
        <v>43464</v>
      </c>
      <c r="B58">
        <v>0.34087540756842211</v>
      </c>
      <c r="C58">
        <v>10.869295634920634</v>
      </c>
      <c r="D58">
        <v>8.3390969271811084</v>
      </c>
      <c r="E58">
        <v>0.64484126984126977</v>
      </c>
      <c r="F58">
        <v>91.320027665250478</v>
      </c>
      <c r="G58">
        <v>88.485863095238102</v>
      </c>
      <c r="H58">
        <v>20242</v>
      </c>
      <c r="I58">
        <v>16128</v>
      </c>
      <c r="J58">
        <v>69</v>
      </c>
      <c r="K58">
        <v>1753</v>
      </c>
      <c r="L58">
        <v>1688</v>
      </c>
      <c r="M58">
        <v>104</v>
      </c>
      <c r="P58">
        <v>5.110463104828745</v>
      </c>
      <c r="Q58">
        <v>4.927698131943151</v>
      </c>
      <c r="R58">
        <v>3.6771610734937976</v>
      </c>
      <c r="S58">
        <v>7.6025569415999499</v>
      </c>
      <c r="T58">
        <v>91.212375821677469</v>
      </c>
      <c r="U58">
        <v>87.469744926456912</v>
      </c>
      <c r="V58">
        <v>20233</v>
      </c>
      <c r="W58">
        <v>16113</v>
      </c>
      <c r="X58">
        <v>1034</v>
      </c>
      <c r="Y58">
        <v>794</v>
      </c>
      <c r="Z58">
        <v>744</v>
      </c>
      <c r="AA58">
        <v>1225</v>
      </c>
      <c r="AC58">
        <f t="shared" si="0"/>
        <v>5.0294392780498541E-2</v>
      </c>
      <c r="AD58">
        <f t="shared" si="1"/>
        <v>5.0096233159197139E-2</v>
      </c>
    </row>
    <row r="59" spans="1:30" x14ac:dyDescent="0.25">
      <c r="A59" s="1">
        <v>43465</v>
      </c>
      <c r="B59">
        <v>0.56108326475648984</v>
      </c>
      <c r="C59">
        <v>12.73926331027827</v>
      </c>
      <c r="D59">
        <v>8.034712351312935</v>
      </c>
      <c r="E59">
        <v>1.0079888477829606</v>
      </c>
      <c r="F59">
        <v>91.404204383930576</v>
      </c>
      <c r="G59">
        <v>86.252747841938771</v>
      </c>
      <c r="H59">
        <v>26734</v>
      </c>
      <c r="I59">
        <v>18651</v>
      </c>
      <c r="J59">
        <v>150</v>
      </c>
      <c r="K59">
        <v>2376</v>
      </c>
      <c r="L59">
        <v>2148</v>
      </c>
      <c r="M59">
        <v>188</v>
      </c>
      <c r="P59">
        <v>4.402892794244389</v>
      </c>
      <c r="Q59">
        <v>6.9352070371164993</v>
      </c>
      <c r="R59">
        <v>4.3167085097613072</v>
      </c>
      <c r="S59">
        <v>7.1980261746406358</v>
      </c>
      <c r="T59">
        <v>91.280398695994293</v>
      </c>
      <c r="U59">
        <v>85.86676678824287</v>
      </c>
      <c r="V59">
        <v>26687</v>
      </c>
      <c r="W59">
        <v>18644</v>
      </c>
      <c r="X59">
        <v>1175</v>
      </c>
      <c r="Y59">
        <v>1293</v>
      </c>
      <c r="Z59">
        <v>1152</v>
      </c>
      <c r="AA59">
        <v>1342</v>
      </c>
      <c r="AC59">
        <f t="shared" si="0"/>
        <v>5.4443978734199552E-2</v>
      </c>
      <c r="AD59">
        <f t="shared" si="1"/>
        <v>5.5657155447835185E-2</v>
      </c>
    </row>
    <row r="60" spans="1:30" x14ac:dyDescent="0.25">
      <c r="A60" s="1">
        <v>43466</v>
      </c>
      <c r="F60">
        <v>100</v>
      </c>
      <c r="G60">
        <v>100</v>
      </c>
      <c r="T60">
        <v>100</v>
      </c>
      <c r="U60">
        <v>100</v>
      </c>
    </row>
    <row r="61" spans="1:30" x14ac:dyDescent="0.25">
      <c r="A61" s="1">
        <v>43467</v>
      </c>
      <c r="F61">
        <v>100</v>
      </c>
      <c r="G61">
        <v>100</v>
      </c>
      <c r="T61">
        <v>100</v>
      </c>
      <c r="U61">
        <v>100</v>
      </c>
    </row>
    <row r="62" spans="1:30" x14ac:dyDescent="0.25">
      <c r="A62" s="1">
        <v>43468</v>
      </c>
      <c r="B62">
        <v>0.37725883728826348</v>
      </c>
      <c r="C62">
        <v>13.133391078388911</v>
      </c>
      <c r="D62">
        <v>8.4392801901384544</v>
      </c>
      <c r="E62">
        <v>0.90948462537895192</v>
      </c>
      <c r="F62">
        <v>91.183460972573272</v>
      </c>
      <c r="G62">
        <v>85.957124296232138</v>
      </c>
      <c r="H62">
        <v>26507</v>
      </c>
      <c r="I62">
        <v>18472</v>
      </c>
      <c r="J62">
        <v>100</v>
      </c>
      <c r="K62">
        <v>2426</v>
      </c>
      <c r="L62">
        <v>2237</v>
      </c>
      <c r="M62">
        <v>168</v>
      </c>
      <c r="P62">
        <v>4.8639455782312924</v>
      </c>
      <c r="Q62">
        <v>7.0623916811091858</v>
      </c>
      <c r="R62">
        <v>4.6334089191232044</v>
      </c>
      <c r="S62">
        <v>8.3568024263431546</v>
      </c>
      <c r="T62">
        <v>90.502645502645507</v>
      </c>
      <c r="U62">
        <v>84.580805892547659</v>
      </c>
      <c r="V62">
        <v>26460</v>
      </c>
      <c r="W62">
        <v>18464</v>
      </c>
      <c r="X62">
        <v>1287</v>
      </c>
      <c r="Y62">
        <v>1304</v>
      </c>
      <c r="Z62">
        <v>1226</v>
      </c>
      <c r="AA62">
        <v>1543</v>
      </c>
      <c r="AC62">
        <f t="shared" si="0"/>
        <v>5.7675184756477607E-2</v>
      </c>
      <c r="AD62">
        <f t="shared" si="1"/>
        <v>5.6159541119188958E-2</v>
      </c>
    </row>
    <row r="63" spans="1:30" x14ac:dyDescent="0.25">
      <c r="A63" s="1">
        <v>43469</v>
      </c>
      <c r="B63">
        <v>0.48811013767209016</v>
      </c>
      <c r="C63">
        <v>14.028021015761821</v>
      </c>
      <c r="D63">
        <v>9.1072173550271174</v>
      </c>
      <c r="E63">
        <v>0.75306479859894915</v>
      </c>
      <c r="F63">
        <v>90.404672507300788</v>
      </c>
      <c r="G63">
        <v>85.218914185639221</v>
      </c>
      <c r="H63">
        <v>23970</v>
      </c>
      <c r="I63">
        <v>17130</v>
      </c>
      <c r="J63">
        <v>117</v>
      </c>
      <c r="K63">
        <v>2403</v>
      </c>
      <c r="L63">
        <v>2183</v>
      </c>
      <c r="M63">
        <v>129</v>
      </c>
      <c r="P63">
        <v>5.8683485088964993</v>
      </c>
      <c r="Q63">
        <v>6.4976043005726307</v>
      </c>
      <c r="R63">
        <v>4.3396541642302227</v>
      </c>
      <c r="S63">
        <v>9.2614233960500165</v>
      </c>
      <c r="T63">
        <v>89.791997326873272</v>
      </c>
      <c r="U63">
        <v>84.240972303377347</v>
      </c>
      <c r="V63">
        <v>23942</v>
      </c>
      <c r="W63">
        <v>17114</v>
      </c>
      <c r="X63">
        <v>1405</v>
      </c>
      <c r="Y63">
        <v>1112</v>
      </c>
      <c r="Z63">
        <v>1039</v>
      </c>
      <c r="AA63">
        <v>1585</v>
      </c>
      <c r="AC63">
        <f t="shared" si="0"/>
        <v>6.1306508183943884E-2</v>
      </c>
      <c r="AD63">
        <f t="shared" si="1"/>
        <v>6.1313868613138686E-2</v>
      </c>
    </row>
    <row r="64" spans="1:30" x14ac:dyDescent="0.25">
      <c r="A64" s="1">
        <v>43470</v>
      </c>
      <c r="B64">
        <v>0.33191715347849177</v>
      </c>
      <c r="C64">
        <v>16.259195153613152</v>
      </c>
      <c r="D64">
        <v>12.210125685962117</v>
      </c>
      <c r="E64">
        <v>0.47057550843790563</v>
      </c>
      <c r="F64">
        <v>87.457957160559403</v>
      </c>
      <c r="G64">
        <v>83.270229337948948</v>
      </c>
      <c r="H64">
        <v>22596</v>
      </c>
      <c r="I64">
        <v>18488</v>
      </c>
      <c r="J64">
        <v>75</v>
      </c>
      <c r="K64">
        <v>3006</v>
      </c>
      <c r="L64">
        <v>2759</v>
      </c>
      <c r="M64">
        <v>87</v>
      </c>
      <c r="P64">
        <v>3.9681133746678476</v>
      </c>
      <c r="Q64">
        <v>9.1732176741664411</v>
      </c>
      <c r="R64">
        <v>7.0194862710363157</v>
      </c>
      <c r="S64">
        <v>5.1124966115478445</v>
      </c>
      <c r="T64">
        <v>89.012400354295835</v>
      </c>
      <c r="U64">
        <v>85.714285714285722</v>
      </c>
      <c r="V64">
        <v>22580</v>
      </c>
      <c r="W64">
        <v>18445</v>
      </c>
      <c r="X64">
        <v>896</v>
      </c>
      <c r="Y64">
        <v>1692</v>
      </c>
      <c r="Z64">
        <v>1585</v>
      </c>
      <c r="AA64">
        <v>943</v>
      </c>
      <c r="AC64">
        <f t="shared" si="0"/>
        <v>6.3083485679463744E-2</v>
      </c>
      <c r="AD64">
        <f t="shared" si="1"/>
        <v>7.4992697887255377E-2</v>
      </c>
    </row>
    <row r="65" spans="1:30" x14ac:dyDescent="0.25">
      <c r="A65" s="1">
        <v>43471</v>
      </c>
      <c r="B65">
        <v>0.40430610356081637</v>
      </c>
      <c r="C65">
        <v>14.399707620149846</v>
      </c>
      <c r="D65">
        <v>11.48131910955234</v>
      </c>
      <c r="E65">
        <v>0.43247852835475425</v>
      </c>
      <c r="F65">
        <v>88.114374786886842</v>
      </c>
      <c r="G65">
        <v>85.16781385149541</v>
      </c>
      <c r="H65">
        <v>20529</v>
      </c>
      <c r="I65">
        <v>16417</v>
      </c>
      <c r="J65">
        <v>83</v>
      </c>
      <c r="K65">
        <v>2364</v>
      </c>
      <c r="L65">
        <v>2357</v>
      </c>
      <c r="M65">
        <v>71</v>
      </c>
      <c r="P65">
        <v>8.5345037795659593</v>
      </c>
      <c r="Q65">
        <v>3.9624481833699097</v>
      </c>
      <c r="R65">
        <v>2.8529626920263351</v>
      </c>
      <c r="S65">
        <v>12.204340404779321</v>
      </c>
      <c r="T65">
        <v>88.612533528407695</v>
      </c>
      <c r="U65">
        <v>83.833211411850769</v>
      </c>
      <c r="V65">
        <v>20505</v>
      </c>
      <c r="W65">
        <v>16404</v>
      </c>
      <c r="X65">
        <v>1750</v>
      </c>
      <c r="Y65">
        <v>650</v>
      </c>
      <c r="Z65">
        <v>585</v>
      </c>
      <c r="AA65">
        <v>2002</v>
      </c>
      <c r="AC65">
        <f t="shared" si="0"/>
        <v>6.5024790701454935E-2</v>
      </c>
      <c r="AD65">
        <f t="shared" si="1"/>
        <v>6.6231797758891361E-2</v>
      </c>
    </row>
    <row r="66" spans="1:30" x14ac:dyDescent="0.25">
      <c r="A66" s="1">
        <v>43472</v>
      </c>
      <c r="B66">
        <v>0.52118933697881065</v>
      </c>
      <c r="C66">
        <v>16.659536759762879</v>
      </c>
      <c r="D66">
        <v>10.325529733424469</v>
      </c>
      <c r="E66">
        <v>0.98392715272260578</v>
      </c>
      <c r="F66">
        <v>89.153280929596718</v>
      </c>
      <c r="G66">
        <v>82.356536087514513</v>
      </c>
      <c r="H66">
        <v>23408</v>
      </c>
      <c r="I66">
        <v>16363</v>
      </c>
      <c r="J66">
        <v>122</v>
      </c>
      <c r="K66">
        <v>2726</v>
      </c>
      <c r="L66">
        <v>2417</v>
      </c>
      <c r="M66">
        <v>161</v>
      </c>
      <c r="P66">
        <v>6.0631975028862186</v>
      </c>
      <c r="Q66">
        <v>8.0550458715596331</v>
      </c>
      <c r="R66">
        <v>4.8445717706418101</v>
      </c>
      <c r="S66">
        <v>8.2262996941896027</v>
      </c>
      <c r="T66">
        <v>89.092230726471968</v>
      </c>
      <c r="U66">
        <v>83.718654434250766</v>
      </c>
      <c r="V66">
        <v>23387</v>
      </c>
      <c r="W66">
        <v>16350</v>
      </c>
      <c r="X66">
        <v>1418</v>
      </c>
      <c r="Y66">
        <v>1317</v>
      </c>
      <c r="Z66">
        <v>1133</v>
      </c>
      <c r="AA66">
        <v>1345</v>
      </c>
      <c r="AC66">
        <f t="shared" si="0"/>
        <v>6.882754108261821E-2</v>
      </c>
      <c r="AD66">
        <f t="shared" si="1"/>
        <v>7.1609967061426666E-2</v>
      </c>
    </row>
    <row r="67" spans="1:30" x14ac:dyDescent="0.25">
      <c r="A67" s="1">
        <v>43473</v>
      </c>
      <c r="B67">
        <v>0.78640378666467903</v>
      </c>
      <c r="C67">
        <v>20.227783124799487</v>
      </c>
      <c r="D67">
        <v>13.700570235921136</v>
      </c>
      <c r="E67">
        <v>0.70045984386696614</v>
      </c>
      <c r="F67">
        <v>85.513025977414188</v>
      </c>
      <c r="G67">
        <v>79.071757031333547</v>
      </c>
      <c r="H67">
        <v>26831</v>
      </c>
      <c r="I67">
        <v>18702</v>
      </c>
      <c r="J67">
        <v>211</v>
      </c>
      <c r="K67">
        <v>3783</v>
      </c>
      <c r="L67">
        <v>3676</v>
      </c>
      <c r="M67">
        <v>131</v>
      </c>
      <c r="P67">
        <v>6.9727510265024257</v>
      </c>
      <c r="Q67">
        <v>10.589367846828537</v>
      </c>
      <c r="R67">
        <v>6.8047779022023152</v>
      </c>
      <c r="S67">
        <v>9.7817948443683811</v>
      </c>
      <c r="T67">
        <v>86.22247107129526</v>
      </c>
      <c r="U67">
        <v>79.628837308803085</v>
      </c>
      <c r="V67">
        <v>26790</v>
      </c>
      <c r="W67">
        <v>18698</v>
      </c>
      <c r="X67">
        <v>1868</v>
      </c>
      <c r="Y67">
        <v>1980</v>
      </c>
      <c r="Z67">
        <v>1823</v>
      </c>
      <c r="AA67">
        <v>1829</v>
      </c>
      <c r="AC67">
        <f t="shared" ref="AC67:AC89" si="2">(X67+Y67)/(V67+W67)</f>
        <v>8.4593739008090044E-2</v>
      </c>
      <c r="AD67">
        <f t="shared" ref="AD67:AD89" si="3">(J67+K67)/(H67+I67)</f>
        <v>8.7716601146421283E-2</v>
      </c>
    </row>
    <row r="68" spans="1:30" x14ac:dyDescent="0.25">
      <c r="A68" s="1">
        <v>43474</v>
      </c>
      <c r="B68">
        <v>0.4768699309101832</v>
      </c>
      <c r="C68">
        <v>16.398471556966793</v>
      </c>
      <c r="D68">
        <v>10.603784920396516</v>
      </c>
      <c r="E68">
        <v>0.7857488832678543</v>
      </c>
      <c r="F68">
        <v>88.919345148693296</v>
      </c>
      <c r="G68">
        <v>82.815779559765346</v>
      </c>
      <c r="H68">
        <v>26632</v>
      </c>
      <c r="I68">
        <v>18581</v>
      </c>
      <c r="J68">
        <v>127</v>
      </c>
      <c r="K68">
        <v>3047</v>
      </c>
      <c r="L68">
        <v>2824</v>
      </c>
      <c r="M68">
        <v>146</v>
      </c>
      <c r="P68">
        <v>5.6050524416375325</v>
      </c>
      <c r="Q68">
        <v>8.0583517252516561</v>
      </c>
      <c r="R68">
        <v>4.8719972933348368</v>
      </c>
      <c r="S68">
        <v>8.591268773214189</v>
      </c>
      <c r="T68">
        <v>89.522950265027632</v>
      </c>
      <c r="U68">
        <v>83.35037950153415</v>
      </c>
      <c r="V68">
        <v>26601</v>
      </c>
      <c r="W68">
        <v>18577</v>
      </c>
      <c r="X68">
        <v>1491</v>
      </c>
      <c r="Y68">
        <v>1497</v>
      </c>
      <c r="Z68">
        <v>1296</v>
      </c>
      <c r="AA68">
        <v>1596</v>
      </c>
      <c r="AC68">
        <f t="shared" si="2"/>
        <v>6.6138385940059316E-2</v>
      </c>
      <c r="AD68">
        <f t="shared" si="3"/>
        <v>7.0201048371043726E-2</v>
      </c>
    </row>
    <row r="69" spans="1:30" x14ac:dyDescent="0.25">
      <c r="A69" s="1">
        <v>43475</v>
      </c>
      <c r="B69">
        <v>0.54726182941811541</v>
      </c>
      <c r="C69">
        <v>15.641382261688241</v>
      </c>
      <c r="D69">
        <v>9.9772904955139428</v>
      </c>
      <c r="E69">
        <v>0.79704718091366222</v>
      </c>
      <c r="F69">
        <v>89.47544767506794</v>
      </c>
      <c r="G69">
        <v>83.561570557398099</v>
      </c>
      <c r="H69">
        <v>26861</v>
      </c>
      <c r="I69">
        <v>18694</v>
      </c>
      <c r="J69">
        <v>147</v>
      </c>
      <c r="K69">
        <v>2924</v>
      </c>
      <c r="L69">
        <v>2680</v>
      </c>
      <c r="M69">
        <v>149</v>
      </c>
      <c r="P69">
        <v>5.1316476467516967</v>
      </c>
      <c r="Q69">
        <v>6.7694118906191463</v>
      </c>
      <c r="R69">
        <v>4.2664279853807709</v>
      </c>
      <c r="S69">
        <v>8.2089152887033769</v>
      </c>
      <c r="T69">
        <v>90.601924367867525</v>
      </c>
      <c r="U69">
        <v>85.021672820677466</v>
      </c>
      <c r="V69">
        <v>26814</v>
      </c>
      <c r="W69">
        <v>18687</v>
      </c>
      <c r="X69">
        <v>1376</v>
      </c>
      <c r="Y69">
        <v>1265</v>
      </c>
      <c r="Z69">
        <v>1144</v>
      </c>
      <c r="AA69">
        <v>1534</v>
      </c>
      <c r="AC69">
        <f t="shared" si="2"/>
        <v>5.8042680380650975E-2</v>
      </c>
      <c r="AD69">
        <f t="shared" si="3"/>
        <v>6.7413017231917463E-2</v>
      </c>
    </row>
    <row r="70" spans="1:30" x14ac:dyDescent="0.25">
      <c r="A70" s="1">
        <v>43476</v>
      </c>
      <c r="B70">
        <v>0.67919996998011178</v>
      </c>
      <c r="C70">
        <v>21.737960721011568</v>
      </c>
      <c r="D70">
        <v>14.263199369582349</v>
      </c>
      <c r="E70">
        <v>0.42507398439601829</v>
      </c>
      <c r="F70">
        <v>85.057600660437529</v>
      </c>
      <c r="G70">
        <v>77.836965294592403</v>
      </c>
      <c r="H70">
        <v>26649</v>
      </c>
      <c r="I70">
        <v>18585</v>
      </c>
      <c r="J70">
        <v>181</v>
      </c>
      <c r="K70">
        <v>4040</v>
      </c>
      <c r="L70">
        <v>3801</v>
      </c>
      <c r="M70">
        <v>79</v>
      </c>
      <c r="P70">
        <v>6.1407794355293328</v>
      </c>
      <c r="Q70">
        <v>9.9784598815293482</v>
      </c>
      <c r="R70">
        <v>6.2986207674095223</v>
      </c>
      <c r="S70">
        <v>9.1114701130856215</v>
      </c>
      <c r="T70">
        <v>87.560599797061144</v>
      </c>
      <c r="U70">
        <v>80.910070005385037</v>
      </c>
      <c r="V70">
        <v>26609</v>
      </c>
      <c r="W70">
        <v>18570</v>
      </c>
      <c r="X70">
        <v>1634</v>
      </c>
      <c r="Y70">
        <v>1853</v>
      </c>
      <c r="Z70">
        <v>1676</v>
      </c>
      <c r="AA70">
        <v>1692</v>
      </c>
      <c r="AC70">
        <f t="shared" si="2"/>
        <v>7.7181876535558552E-2</v>
      </c>
      <c r="AD70">
        <f t="shared" si="3"/>
        <v>9.3314763231197778E-2</v>
      </c>
    </row>
    <row r="71" spans="1:30" x14ac:dyDescent="0.25">
      <c r="A71" s="1">
        <v>43477</v>
      </c>
      <c r="B71">
        <v>0.55614878092187214</v>
      </c>
      <c r="C71">
        <v>28.536505867014338</v>
      </c>
      <c r="D71">
        <v>21.427300231357894</v>
      </c>
      <c r="E71">
        <v>0.27705345501955675</v>
      </c>
      <c r="F71">
        <v>78.016550987720237</v>
      </c>
      <c r="G71">
        <v>71.186440677966104</v>
      </c>
      <c r="H71">
        <v>22476</v>
      </c>
      <c r="I71">
        <v>18408</v>
      </c>
      <c r="J71">
        <v>125</v>
      </c>
      <c r="K71">
        <v>5253</v>
      </c>
      <c r="L71">
        <v>4816</v>
      </c>
      <c r="M71">
        <v>51</v>
      </c>
      <c r="P71">
        <v>7.1527128677616059</v>
      </c>
      <c r="Q71">
        <v>16.298959524976848</v>
      </c>
      <c r="R71">
        <v>11.692704856011037</v>
      </c>
      <c r="S71">
        <v>8.138584736067985</v>
      </c>
      <c r="T71">
        <v>81.154582276227359</v>
      </c>
      <c r="U71">
        <v>75.562455738955165</v>
      </c>
      <c r="V71">
        <v>22467</v>
      </c>
      <c r="W71">
        <v>18357</v>
      </c>
      <c r="X71">
        <v>1607</v>
      </c>
      <c r="Y71">
        <v>2992</v>
      </c>
      <c r="Z71">
        <v>2627</v>
      </c>
      <c r="AA71">
        <v>1494</v>
      </c>
      <c r="AC71">
        <f t="shared" si="2"/>
        <v>0.11265432098765432</v>
      </c>
      <c r="AD71">
        <f t="shared" si="3"/>
        <v>0.13154290186870168</v>
      </c>
    </row>
    <row r="72" spans="1:30" x14ac:dyDescent="0.25">
      <c r="A72" s="1">
        <v>43478</v>
      </c>
      <c r="B72">
        <v>0.54647451397620661</v>
      </c>
      <c r="C72">
        <v>12.894483257046494</v>
      </c>
      <c r="D72">
        <v>10.368507592610504</v>
      </c>
      <c r="E72">
        <v>0.48783425680558906</v>
      </c>
      <c r="F72">
        <v>89.085017893413294</v>
      </c>
      <c r="G72">
        <v>86.617682486147928</v>
      </c>
      <c r="H72">
        <v>20678</v>
      </c>
      <c r="I72">
        <v>16604</v>
      </c>
      <c r="J72">
        <v>113</v>
      </c>
      <c r="K72">
        <v>2141</v>
      </c>
      <c r="L72">
        <v>2144</v>
      </c>
      <c r="M72">
        <v>81</v>
      </c>
      <c r="P72">
        <v>7.2303150558970142</v>
      </c>
      <c r="Q72">
        <v>4.4605183845690179</v>
      </c>
      <c r="R72">
        <v>3.2473503363499976</v>
      </c>
      <c r="S72">
        <v>9.8553345388788429</v>
      </c>
      <c r="T72">
        <v>89.522334607752995</v>
      </c>
      <c r="U72">
        <v>85.684147076552136</v>
      </c>
      <c r="V72">
        <v>20663</v>
      </c>
      <c r="W72">
        <v>16590</v>
      </c>
      <c r="X72">
        <v>1494</v>
      </c>
      <c r="Y72">
        <v>740</v>
      </c>
      <c r="Z72">
        <v>671</v>
      </c>
      <c r="AA72">
        <v>1635</v>
      </c>
      <c r="AC72">
        <f t="shared" si="2"/>
        <v>5.9968324698681984E-2</v>
      </c>
      <c r="AD72">
        <f t="shared" si="3"/>
        <v>6.0458129928651898E-2</v>
      </c>
    </row>
    <row r="73" spans="1:30" x14ac:dyDescent="0.25">
      <c r="A73" s="1">
        <v>43479</v>
      </c>
      <c r="B73">
        <v>0.50544467982309438</v>
      </c>
      <c r="C73">
        <v>17.48826291079812</v>
      </c>
      <c r="D73">
        <v>11.346489761028728</v>
      </c>
      <c r="E73">
        <v>0.75224071702944939</v>
      </c>
      <c r="F73">
        <v>88.148065559148165</v>
      </c>
      <c r="G73">
        <v>81.759496372172435</v>
      </c>
      <c r="H73">
        <v>26907</v>
      </c>
      <c r="I73">
        <v>18744</v>
      </c>
      <c r="J73">
        <v>136</v>
      </c>
      <c r="K73">
        <v>3278</v>
      </c>
      <c r="L73">
        <v>3053</v>
      </c>
      <c r="M73">
        <v>141</v>
      </c>
      <c r="P73">
        <v>5.0401725933640824</v>
      </c>
      <c r="Q73">
        <v>8.5218783351120599</v>
      </c>
      <c r="R73">
        <v>5.2819520904627284</v>
      </c>
      <c r="S73">
        <v>7.8975453575240131</v>
      </c>
      <c r="T73">
        <v>89.6778753161732</v>
      </c>
      <c r="U73">
        <v>83.580576307363927</v>
      </c>
      <c r="V73">
        <v>26884</v>
      </c>
      <c r="W73">
        <v>18740</v>
      </c>
      <c r="X73">
        <v>1355</v>
      </c>
      <c r="Y73">
        <v>1597</v>
      </c>
      <c r="Z73">
        <v>1420</v>
      </c>
      <c r="AA73">
        <v>1480</v>
      </c>
      <c r="AC73">
        <f t="shared" si="2"/>
        <v>6.4702788006312462E-2</v>
      </c>
      <c r="AD73">
        <f t="shared" si="3"/>
        <v>7.4784780180061766E-2</v>
      </c>
    </row>
    <row r="74" spans="1:30" x14ac:dyDescent="0.25">
      <c r="A74" s="1">
        <v>43480</v>
      </c>
      <c r="B74">
        <v>0.32399821242365562</v>
      </c>
      <c r="C74">
        <v>18.178422793725325</v>
      </c>
      <c r="D74">
        <v>11.67510799940414</v>
      </c>
      <c r="E74">
        <v>0.61893074378401447</v>
      </c>
      <c r="F74">
        <v>88.000893788172192</v>
      </c>
      <c r="G74">
        <v>81.202646462490648</v>
      </c>
      <c r="H74">
        <v>26852</v>
      </c>
      <c r="I74">
        <v>18742</v>
      </c>
      <c r="J74">
        <v>87</v>
      </c>
      <c r="K74">
        <v>3407</v>
      </c>
      <c r="L74">
        <v>3135</v>
      </c>
      <c r="M74">
        <v>116</v>
      </c>
      <c r="P74">
        <v>4.6560214893299507</v>
      </c>
      <c r="Q74">
        <v>9.0050176150314929</v>
      </c>
      <c r="R74">
        <v>5.7379495597671992</v>
      </c>
      <c r="S74">
        <v>7.846695847122878</v>
      </c>
      <c r="T74">
        <v>89.606028950902854</v>
      </c>
      <c r="U74">
        <v>83.148286537845635</v>
      </c>
      <c r="V74">
        <v>26804</v>
      </c>
      <c r="W74">
        <v>18734</v>
      </c>
      <c r="X74">
        <v>1248</v>
      </c>
      <c r="Y74">
        <v>1687</v>
      </c>
      <c r="Z74">
        <v>1538</v>
      </c>
      <c r="AA74">
        <v>1470</v>
      </c>
      <c r="AC74">
        <f t="shared" si="2"/>
        <v>6.4451666739865604E-2</v>
      </c>
      <c r="AD74">
        <f t="shared" si="3"/>
        <v>7.6632890292582356E-2</v>
      </c>
    </row>
    <row r="75" spans="1:30" x14ac:dyDescent="0.25">
      <c r="A75" s="1">
        <v>43481</v>
      </c>
      <c r="B75">
        <v>0.62037965749099144</v>
      </c>
      <c r="C75">
        <v>19.087954823930531</v>
      </c>
      <c r="D75">
        <v>12.556187079757791</v>
      </c>
      <c r="E75">
        <v>0.51675456821693033</v>
      </c>
      <c r="F75">
        <v>86.823433262751223</v>
      </c>
      <c r="G75">
        <v>80.395290607852544</v>
      </c>
      <c r="H75">
        <v>26919</v>
      </c>
      <c r="I75">
        <v>18771</v>
      </c>
      <c r="J75">
        <v>167</v>
      </c>
      <c r="K75">
        <v>3583</v>
      </c>
      <c r="L75">
        <v>3380</v>
      </c>
      <c r="M75">
        <v>97</v>
      </c>
      <c r="P75">
        <v>5.3730232558139539</v>
      </c>
      <c r="Q75">
        <v>9.3297101449275353</v>
      </c>
      <c r="R75">
        <v>6.0204651162790697</v>
      </c>
      <c r="S75">
        <v>8.6104006820119352</v>
      </c>
      <c r="T75">
        <v>88.606511627906983</v>
      </c>
      <c r="U75">
        <v>82.059889173060526</v>
      </c>
      <c r="V75">
        <v>26875</v>
      </c>
      <c r="W75">
        <v>18768</v>
      </c>
      <c r="X75">
        <v>1444</v>
      </c>
      <c r="Y75">
        <v>1751</v>
      </c>
      <c r="Z75">
        <v>1618</v>
      </c>
      <c r="AA75">
        <v>1616</v>
      </c>
      <c r="AC75">
        <f t="shared" si="2"/>
        <v>6.9999780908353959E-2</v>
      </c>
      <c r="AD75">
        <f t="shared" si="3"/>
        <v>8.2074852265265924E-2</v>
      </c>
    </row>
    <row r="76" spans="1:30" x14ac:dyDescent="0.25">
      <c r="A76" s="1">
        <v>43482</v>
      </c>
      <c r="B76">
        <v>0.49244417712953914</v>
      </c>
      <c r="C76">
        <v>17.52544188537761</v>
      </c>
      <c r="D76">
        <v>11.43898954965792</v>
      </c>
      <c r="E76">
        <v>0.55168719871451521</v>
      </c>
      <c r="F76">
        <v>88.068566273212539</v>
      </c>
      <c r="G76">
        <v>81.922870915907879</v>
      </c>
      <c r="H76">
        <v>26602</v>
      </c>
      <c r="I76">
        <v>18670</v>
      </c>
      <c r="J76">
        <v>131</v>
      </c>
      <c r="K76">
        <v>3272</v>
      </c>
      <c r="L76">
        <v>3043</v>
      </c>
      <c r="M76">
        <v>103</v>
      </c>
      <c r="P76">
        <v>5.1193254535872921</v>
      </c>
      <c r="Q76">
        <v>8.0878414568826997</v>
      </c>
      <c r="R76">
        <v>5.0515696755251076</v>
      </c>
      <c r="S76">
        <v>7.8521692554900904</v>
      </c>
      <c r="T76">
        <v>89.829104870887605</v>
      </c>
      <c r="U76">
        <v>84.059989287627204</v>
      </c>
      <c r="V76">
        <v>26566</v>
      </c>
      <c r="W76">
        <v>18670</v>
      </c>
      <c r="X76">
        <v>1360</v>
      </c>
      <c r="Y76">
        <v>1510</v>
      </c>
      <c r="Z76">
        <v>1342</v>
      </c>
      <c r="AA76">
        <v>1466</v>
      </c>
      <c r="AC76">
        <f t="shared" si="2"/>
        <v>6.3445043770448309E-2</v>
      </c>
      <c r="AD76">
        <f t="shared" si="3"/>
        <v>7.5167874182717795E-2</v>
      </c>
    </row>
    <row r="77" spans="1:30" x14ac:dyDescent="0.25">
      <c r="A77" s="1">
        <v>43483</v>
      </c>
      <c r="B77">
        <v>0.38565833082253692</v>
      </c>
      <c r="C77">
        <v>23.774467347999305</v>
      </c>
      <c r="D77">
        <v>15.703525158180176</v>
      </c>
      <c r="E77">
        <v>0.61493157803568332</v>
      </c>
      <c r="F77">
        <v>83.910816510997293</v>
      </c>
      <c r="G77">
        <v>75.610601073965015</v>
      </c>
      <c r="H77">
        <v>16595</v>
      </c>
      <c r="I77">
        <v>11546</v>
      </c>
      <c r="J77">
        <v>64</v>
      </c>
      <c r="K77">
        <v>2745</v>
      </c>
      <c r="L77">
        <v>2606</v>
      </c>
      <c r="M77">
        <v>71</v>
      </c>
      <c r="P77">
        <v>8.8528151590127333</v>
      </c>
      <c r="Q77">
        <v>10.692914751539329</v>
      </c>
      <c r="R77">
        <v>6.3906825176513182</v>
      </c>
      <c r="S77">
        <v>11.490764027404389</v>
      </c>
      <c r="T77">
        <v>84.756502323335951</v>
      </c>
      <c r="U77">
        <v>77.816321221056285</v>
      </c>
      <c r="V77">
        <v>16571</v>
      </c>
      <c r="W77">
        <v>11531</v>
      </c>
      <c r="X77">
        <v>1467</v>
      </c>
      <c r="Y77">
        <v>1233</v>
      </c>
      <c r="Z77">
        <v>1059</v>
      </c>
      <c r="AA77">
        <v>1325</v>
      </c>
      <c r="AC77">
        <f t="shared" si="2"/>
        <v>9.6078570920219208E-2</v>
      </c>
      <c r="AD77">
        <f t="shared" si="3"/>
        <v>9.9818769766532811E-2</v>
      </c>
    </row>
    <row r="78" spans="1:30" x14ac:dyDescent="0.25">
      <c r="A78" s="1">
        <v>43484</v>
      </c>
      <c r="B78">
        <v>0.53271774837965014</v>
      </c>
      <c r="C78">
        <v>13.784447476125511</v>
      </c>
      <c r="D78">
        <v>10.348042262274705</v>
      </c>
      <c r="E78">
        <v>0.922237380627558</v>
      </c>
      <c r="F78">
        <v>89.119239989345644</v>
      </c>
      <c r="G78">
        <v>85.293315143246929</v>
      </c>
      <c r="H78">
        <v>22526</v>
      </c>
      <c r="I78">
        <v>18325</v>
      </c>
      <c r="J78">
        <v>120</v>
      </c>
      <c r="K78">
        <v>2526</v>
      </c>
      <c r="L78">
        <v>2331</v>
      </c>
      <c r="M78">
        <v>169</v>
      </c>
      <c r="P78">
        <v>5.0753299853339851</v>
      </c>
      <c r="Q78">
        <v>8.3442622950819665</v>
      </c>
      <c r="R78">
        <v>6.004177592107018</v>
      </c>
      <c r="S78">
        <v>6.3224043715846996</v>
      </c>
      <c r="T78">
        <v>88.920492422559008</v>
      </c>
      <c r="U78">
        <v>85.333333333333343</v>
      </c>
      <c r="V78">
        <v>22501</v>
      </c>
      <c r="W78">
        <v>18300</v>
      </c>
      <c r="X78">
        <v>1142</v>
      </c>
      <c r="Y78">
        <v>1527</v>
      </c>
      <c r="Z78">
        <v>1351</v>
      </c>
      <c r="AA78">
        <v>1157</v>
      </c>
      <c r="AC78">
        <f t="shared" si="2"/>
        <v>6.5415063356290284E-2</v>
      </c>
      <c r="AD78">
        <f t="shared" si="3"/>
        <v>6.477197620621282E-2</v>
      </c>
    </row>
    <row r="79" spans="1:30" x14ac:dyDescent="0.25">
      <c r="A79" s="1">
        <v>43485</v>
      </c>
      <c r="B79">
        <v>0.38607996615189338</v>
      </c>
      <c r="C79">
        <v>16.189969402687243</v>
      </c>
      <c r="D79">
        <v>12.804104082927861</v>
      </c>
      <c r="E79">
        <v>0.44565651190634559</v>
      </c>
      <c r="F79">
        <v>86.809815950920239</v>
      </c>
      <c r="G79">
        <v>83.364374085406411</v>
      </c>
      <c r="H79">
        <v>18908</v>
      </c>
      <c r="I79">
        <v>15034</v>
      </c>
      <c r="J79">
        <v>73</v>
      </c>
      <c r="K79">
        <v>2434</v>
      </c>
      <c r="L79">
        <v>2421</v>
      </c>
      <c r="M79">
        <v>67</v>
      </c>
      <c r="P79">
        <v>10.411045865735598</v>
      </c>
      <c r="Q79">
        <v>7.7220077220077217</v>
      </c>
      <c r="R79">
        <v>4.7875998518753642</v>
      </c>
      <c r="S79">
        <v>10.757555585141793</v>
      </c>
      <c r="T79">
        <v>84.801354282389028</v>
      </c>
      <c r="U79">
        <v>81.520436692850495</v>
      </c>
      <c r="V79">
        <v>18903</v>
      </c>
      <c r="W79">
        <v>15022</v>
      </c>
      <c r="X79">
        <v>1968</v>
      </c>
      <c r="Y79">
        <v>1160</v>
      </c>
      <c r="Z79">
        <v>905</v>
      </c>
      <c r="AA79">
        <v>1616</v>
      </c>
      <c r="AC79">
        <f t="shared" si="2"/>
        <v>9.2203389830508478E-2</v>
      </c>
      <c r="AD79">
        <f t="shared" si="3"/>
        <v>7.3861292793589065E-2</v>
      </c>
    </row>
    <row r="80" spans="1:30" x14ac:dyDescent="0.25">
      <c r="A80" s="1">
        <v>43486</v>
      </c>
      <c r="B80">
        <v>0.81745912704364787</v>
      </c>
      <c r="C80">
        <v>14.719638729100588</v>
      </c>
      <c r="D80">
        <v>9.2770361481925896</v>
      </c>
      <c r="E80">
        <v>0.88704908338261379</v>
      </c>
      <c r="F80">
        <v>89.905504724763759</v>
      </c>
      <c r="G80">
        <v>84.393312187516813</v>
      </c>
      <c r="H80">
        <v>26668</v>
      </c>
      <c r="I80">
        <v>18601</v>
      </c>
      <c r="J80">
        <v>218</v>
      </c>
      <c r="K80">
        <v>2738</v>
      </c>
      <c r="L80">
        <v>2474</v>
      </c>
      <c r="M80">
        <v>165</v>
      </c>
      <c r="P80">
        <v>3.7995119204054815</v>
      </c>
      <c r="Q80">
        <v>8.4924433926746623</v>
      </c>
      <c r="R80">
        <v>5.3688755397033976</v>
      </c>
      <c r="S80">
        <v>5.9377184962082508</v>
      </c>
      <c r="T80">
        <v>90.831612539891125</v>
      </c>
      <c r="U80">
        <v>85.569838111117093</v>
      </c>
      <c r="V80">
        <v>26635</v>
      </c>
      <c r="W80">
        <v>18593</v>
      </c>
      <c r="X80">
        <v>1012</v>
      </c>
      <c r="Y80">
        <v>1579</v>
      </c>
      <c r="Z80">
        <v>1430</v>
      </c>
      <c r="AA80">
        <v>1104</v>
      </c>
      <c r="AC80">
        <f t="shared" si="2"/>
        <v>5.7287521004687363E-2</v>
      </c>
      <c r="AD80">
        <f t="shared" si="3"/>
        <v>6.5298548675694179E-2</v>
      </c>
    </row>
    <row r="81" spans="1:30" x14ac:dyDescent="0.25">
      <c r="A81" s="1">
        <v>43487</v>
      </c>
      <c r="B81">
        <v>0.30272070231202935</v>
      </c>
      <c r="C81">
        <v>18.32279677959691</v>
      </c>
      <c r="D81">
        <v>11.836379460400348</v>
      </c>
      <c r="E81">
        <v>0.55114281082833527</v>
      </c>
      <c r="F81">
        <v>87.860899837287619</v>
      </c>
      <c r="G81">
        <v>81.126060409574748</v>
      </c>
      <c r="H81">
        <v>26427</v>
      </c>
      <c r="I81">
        <v>18507</v>
      </c>
      <c r="J81">
        <v>80</v>
      </c>
      <c r="K81">
        <v>3391</v>
      </c>
      <c r="L81">
        <v>3128</v>
      </c>
      <c r="M81">
        <v>102</v>
      </c>
      <c r="P81">
        <v>5.3080568720379144</v>
      </c>
      <c r="Q81">
        <v>8.7283143274063661</v>
      </c>
      <c r="R81">
        <v>5.816113744075829</v>
      </c>
      <c r="S81">
        <v>8.9012592552559049</v>
      </c>
      <c r="T81">
        <v>88.875829383886256</v>
      </c>
      <c r="U81">
        <v>82.370426417337725</v>
      </c>
      <c r="V81">
        <v>26375</v>
      </c>
      <c r="W81">
        <v>18503</v>
      </c>
      <c r="X81">
        <v>1400</v>
      </c>
      <c r="Y81">
        <v>1615</v>
      </c>
      <c r="Z81">
        <v>1534</v>
      </c>
      <c r="AA81">
        <v>1647</v>
      </c>
      <c r="AC81">
        <f t="shared" si="2"/>
        <v>6.7182138241454609E-2</v>
      </c>
      <c r="AD81">
        <f t="shared" si="3"/>
        <v>7.7246628388302846E-2</v>
      </c>
    </row>
    <row r="82" spans="1:30" x14ac:dyDescent="0.25">
      <c r="A82" s="1">
        <v>43488</v>
      </c>
      <c r="B82">
        <v>0.4696776132862403</v>
      </c>
      <c r="C82">
        <v>22.487807492362936</v>
      </c>
      <c r="D82">
        <v>14.627639588186669</v>
      </c>
      <c r="E82">
        <v>0.45554424138485444</v>
      </c>
      <c r="F82">
        <v>84.902682798527096</v>
      </c>
      <c r="G82">
        <v>77.056648266252211</v>
      </c>
      <c r="H82">
        <v>26614</v>
      </c>
      <c r="I82">
        <v>18659</v>
      </c>
      <c r="J82">
        <v>125</v>
      </c>
      <c r="K82">
        <v>4196</v>
      </c>
      <c r="L82">
        <v>3893</v>
      </c>
      <c r="M82">
        <v>85</v>
      </c>
      <c r="P82">
        <v>7.529633113828786</v>
      </c>
      <c r="Q82">
        <v>11.647254575707153</v>
      </c>
      <c r="R82">
        <v>6.4007525870178741</v>
      </c>
      <c r="S82">
        <v>10.579142289732166</v>
      </c>
      <c r="T82">
        <v>86.069614299153343</v>
      </c>
      <c r="U82">
        <v>77.773603134560688</v>
      </c>
      <c r="V82">
        <v>26575</v>
      </c>
      <c r="W82">
        <v>18631</v>
      </c>
      <c r="X82">
        <v>2001</v>
      </c>
      <c r="Y82">
        <v>2170</v>
      </c>
      <c r="Z82">
        <v>1701</v>
      </c>
      <c r="AA82">
        <v>1971</v>
      </c>
      <c r="AC82">
        <f t="shared" si="2"/>
        <v>9.2266513294695388E-2</v>
      </c>
      <c r="AD82">
        <f t="shared" si="3"/>
        <v>9.5443200141364606E-2</v>
      </c>
    </row>
    <row r="83" spans="1:30" x14ac:dyDescent="0.25">
      <c r="A83" s="1">
        <v>43489</v>
      </c>
      <c r="B83">
        <v>0.48760047236295762</v>
      </c>
      <c r="C83">
        <v>21.739130434782609</v>
      </c>
      <c r="D83">
        <v>14.00327606567369</v>
      </c>
      <c r="E83">
        <v>0.61259893743901117</v>
      </c>
      <c r="F83">
        <v>85.509123461963355</v>
      </c>
      <c r="G83">
        <v>77.648270627778373</v>
      </c>
      <c r="H83">
        <v>26251</v>
      </c>
      <c r="I83">
        <v>18446</v>
      </c>
      <c r="J83">
        <v>128</v>
      </c>
      <c r="K83">
        <v>4010</v>
      </c>
      <c r="L83">
        <v>3676</v>
      </c>
      <c r="M83">
        <v>113</v>
      </c>
      <c r="P83">
        <v>7.0468773858604363</v>
      </c>
      <c r="Q83">
        <v>10.083486934836822</v>
      </c>
      <c r="R83">
        <v>6.2375935257291193</v>
      </c>
      <c r="S83">
        <v>10.392497018323755</v>
      </c>
      <c r="T83">
        <v>86.715529088410435</v>
      </c>
      <c r="U83">
        <v>79.524016046839421</v>
      </c>
      <c r="V83">
        <v>26196</v>
      </c>
      <c r="W83">
        <v>18446</v>
      </c>
      <c r="X83">
        <v>1846</v>
      </c>
      <c r="Y83">
        <v>1860</v>
      </c>
      <c r="Z83">
        <v>1634</v>
      </c>
      <c r="AA83">
        <v>1917</v>
      </c>
      <c r="AC83">
        <f t="shared" si="2"/>
        <v>8.3015993907083016E-2</v>
      </c>
      <c r="AD83">
        <f t="shared" si="3"/>
        <v>9.2578920285477775E-2</v>
      </c>
    </row>
    <row r="84" spans="1:30" x14ac:dyDescent="0.25">
      <c r="A84" s="1">
        <v>43490</v>
      </c>
      <c r="B84">
        <v>0.58619359814886229</v>
      </c>
      <c r="C84">
        <v>19.739874876522883</v>
      </c>
      <c r="D84">
        <v>12.988816043193212</v>
      </c>
      <c r="E84">
        <v>0.52683569311820877</v>
      </c>
      <c r="F84">
        <v>86.424990358657922</v>
      </c>
      <c r="G84">
        <v>79.733289430358894</v>
      </c>
      <c r="H84">
        <v>25930</v>
      </c>
      <c r="I84">
        <v>18222</v>
      </c>
      <c r="J84">
        <v>152</v>
      </c>
      <c r="K84">
        <v>3597</v>
      </c>
      <c r="L84">
        <v>3368</v>
      </c>
      <c r="M84">
        <v>96</v>
      </c>
      <c r="P84">
        <v>4.8671199011124839</v>
      </c>
      <c r="Q84">
        <v>9.7107097765823127</v>
      </c>
      <c r="R84">
        <v>6.5397095179233613</v>
      </c>
      <c r="S84">
        <v>7.4490860185540981</v>
      </c>
      <c r="T84">
        <v>88.593170580964156</v>
      </c>
      <c r="U84">
        <v>82.840204204863582</v>
      </c>
      <c r="V84">
        <v>25888</v>
      </c>
      <c r="W84">
        <v>18217</v>
      </c>
      <c r="X84">
        <v>1260</v>
      </c>
      <c r="Y84">
        <v>1769</v>
      </c>
      <c r="Z84">
        <v>1693</v>
      </c>
      <c r="AA84">
        <v>1357</v>
      </c>
      <c r="AC84">
        <f t="shared" si="2"/>
        <v>6.867702074594717E-2</v>
      </c>
      <c r="AD84">
        <f t="shared" si="3"/>
        <v>8.491121579996376E-2</v>
      </c>
    </row>
    <row r="85" spans="1:30" x14ac:dyDescent="0.25">
      <c r="A85" s="1">
        <v>43491</v>
      </c>
      <c r="B85">
        <v>0.38117770767613041</v>
      </c>
      <c r="C85">
        <v>14.764560763702672</v>
      </c>
      <c r="D85">
        <v>11.084822993340342</v>
      </c>
      <c r="E85">
        <v>0.64893274696985948</v>
      </c>
      <c r="F85">
        <v>88.533999298983531</v>
      </c>
      <c r="G85">
        <v>84.586506489327462</v>
      </c>
      <c r="H85">
        <v>22824</v>
      </c>
      <c r="I85">
        <v>18646</v>
      </c>
      <c r="J85">
        <v>87</v>
      </c>
      <c r="K85">
        <v>2753</v>
      </c>
      <c r="L85">
        <v>2530</v>
      </c>
      <c r="M85">
        <v>121</v>
      </c>
      <c r="P85">
        <v>4.6036478428621539</v>
      </c>
      <c r="Q85">
        <v>8.6503890528575269</v>
      </c>
      <c r="R85">
        <v>6.2346545071904593</v>
      </c>
      <c r="S85">
        <v>5.9136034343976389</v>
      </c>
      <c r="T85">
        <v>89.161697649947385</v>
      </c>
      <c r="U85">
        <v>85.436007512744837</v>
      </c>
      <c r="V85">
        <v>22808</v>
      </c>
      <c r="W85">
        <v>18635</v>
      </c>
      <c r="X85">
        <v>1050</v>
      </c>
      <c r="Y85">
        <v>1612</v>
      </c>
      <c r="Z85">
        <v>1422</v>
      </c>
      <c r="AA85">
        <v>1102</v>
      </c>
      <c r="AC85">
        <f t="shared" si="2"/>
        <v>6.42328016794151E-2</v>
      </c>
      <c r="AD85">
        <f t="shared" si="3"/>
        <v>6.8483240897034003E-2</v>
      </c>
    </row>
    <row r="86" spans="1:30" x14ac:dyDescent="0.25">
      <c r="A86" s="1">
        <v>43492</v>
      </c>
      <c r="B86">
        <v>0.62521882658930628</v>
      </c>
      <c r="C86">
        <v>11.414097191819376</v>
      </c>
      <c r="D86">
        <v>9.148201870654729</v>
      </c>
      <c r="E86">
        <v>0.65670148226906</v>
      </c>
      <c r="F86">
        <v>90.226579302755965</v>
      </c>
      <c r="G86">
        <v>87.929201325911563</v>
      </c>
      <c r="H86">
        <v>19993</v>
      </c>
      <c r="I86">
        <v>15989</v>
      </c>
      <c r="J86">
        <v>125</v>
      </c>
      <c r="K86">
        <v>1825</v>
      </c>
      <c r="L86">
        <v>1829</v>
      </c>
      <c r="M86">
        <v>105</v>
      </c>
      <c r="P86">
        <v>9.1919495343947126</v>
      </c>
      <c r="Q86">
        <v>4.7306176084099869</v>
      </c>
      <c r="R86">
        <v>2.6935015520176226</v>
      </c>
      <c r="S86">
        <v>11.695137976346912</v>
      </c>
      <c r="T86">
        <v>88.114548913587669</v>
      </c>
      <c r="U86">
        <v>83.574244415243101</v>
      </c>
      <c r="V86">
        <v>19974</v>
      </c>
      <c r="W86">
        <v>15981</v>
      </c>
      <c r="X86">
        <v>1836</v>
      </c>
      <c r="Y86">
        <v>756</v>
      </c>
      <c r="Z86">
        <v>538</v>
      </c>
      <c r="AA86">
        <v>1869</v>
      </c>
      <c r="AC86">
        <f t="shared" si="2"/>
        <v>7.2090112640801007E-2</v>
      </c>
      <c r="AD86">
        <f t="shared" si="3"/>
        <v>5.4193763548440889E-2</v>
      </c>
    </row>
    <row r="87" spans="1:30" x14ac:dyDescent="0.25">
      <c r="A87" s="1">
        <v>43493</v>
      </c>
      <c r="B87">
        <v>0.75848154237034815</v>
      </c>
      <c r="C87">
        <v>17.165732586068856</v>
      </c>
      <c r="D87">
        <v>10.813032431624571</v>
      </c>
      <c r="E87">
        <v>0.75793968508139853</v>
      </c>
      <c r="F87">
        <v>88.428486026005089</v>
      </c>
      <c r="G87">
        <v>82.076327728849748</v>
      </c>
      <c r="H87">
        <v>26764</v>
      </c>
      <c r="I87">
        <v>18735</v>
      </c>
      <c r="J87">
        <v>203</v>
      </c>
      <c r="K87">
        <v>3216</v>
      </c>
      <c r="L87">
        <v>2894</v>
      </c>
      <c r="M87">
        <v>142</v>
      </c>
      <c r="P87">
        <v>5.1708010625958769</v>
      </c>
      <c r="Q87">
        <v>9.455633313745393</v>
      </c>
      <c r="R87">
        <v>5.7507389531185691</v>
      </c>
      <c r="S87">
        <v>7.1371333938778783</v>
      </c>
      <c r="T87">
        <v>89.078459984285558</v>
      </c>
      <c r="U87">
        <v>83.407233292376731</v>
      </c>
      <c r="V87">
        <v>26727</v>
      </c>
      <c r="W87">
        <v>18719</v>
      </c>
      <c r="X87">
        <v>1382</v>
      </c>
      <c r="Y87">
        <v>1770</v>
      </c>
      <c r="Z87">
        <v>1537</v>
      </c>
      <c r="AA87">
        <v>1336</v>
      </c>
      <c r="AC87">
        <f t="shared" si="2"/>
        <v>6.9357039123355196E-2</v>
      </c>
      <c r="AD87">
        <f t="shared" si="3"/>
        <v>7.5144508670520235E-2</v>
      </c>
    </row>
    <row r="88" spans="1:30" x14ac:dyDescent="0.25">
      <c r="A88" s="1">
        <v>43494</v>
      </c>
      <c r="B88">
        <v>0.78431372549019607</v>
      </c>
      <c r="C88">
        <v>16.871714270229258</v>
      </c>
      <c r="D88">
        <v>11.037502379592613</v>
      </c>
      <c r="E88">
        <v>0.79670478564847436</v>
      </c>
      <c r="F88">
        <v>88.178183894917197</v>
      </c>
      <c r="G88">
        <v>82.331580944122265</v>
      </c>
      <c r="H88">
        <v>26265</v>
      </c>
      <c r="I88">
        <v>18451</v>
      </c>
      <c r="J88">
        <v>206</v>
      </c>
      <c r="K88">
        <v>3113</v>
      </c>
      <c r="L88">
        <v>2899</v>
      </c>
      <c r="M88">
        <v>147</v>
      </c>
      <c r="P88">
        <v>4.7119820060234074</v>
      </c>
      <c r="Q88">
        <v>8.3477977869385995</v>
      </c>
      <c r="R88">
        <v>5.4286912431855443</v>
      </c>
      <c r="S88">
        <v>7.3985680190930783</v>
      </c>
      <c r="T88">
        <v>89.859326750791055</v>
      </c>
      <c r="U88">
        <v>84.253634193968324</v>
      </c>
      <c r="V88">
        <v>26231</v>
      </c>
      <c r="W88">
        <v>18436</v>
      </c>
      <c r="X88">
        <v>1236</v>
      </c>
      <c r="Y88">
        <v>1539</v>
      </c>
      <c r="Z88">
        <v>1424</v>
      </c>
      <c r="AA88">
        <v>1364</v>
      </c>
      <c r="AC88">
        <f t="shared" si="2"/>
        <v>6.2126402041775809E-2</v>
      </c>
      <c r="AD88">
        <f t="shared" si="3"/>
        <v>7.4223991412469811E-2</v>
      </c>
    </row>
    <row r="89" spans="1:30" x14ac:dyDescent="0.25">
      <c r="A89" s="1">
        <v>43495</v>
      </c>
      <c r="B89">
        <v>0.51360303695708809</v>
      </c>
      <c r="C89">
        <v>9.7001387258563643</v>
      </c>
      <c r="D89">
        <v>6.2972198444303853</v>
      </c>
      <c r="E89">
        <v>0.93906733539643583</v>
      </c>
      <c r="F89">
        <v>93.18917711861252</v>
      </c>
      <c r="G89">
        <v>89.360793938747207</v>
      </c>
      <c r="H89">
        <v>26869</v>
      </c>
      <c r="I89">
        <v>18742</v>
      </c>
      <c r="J89">
        <v>138</v>
      </c>
      <c r="K89">
        <v>1818</v>
      </c>
      <c r="L89">
        <v>1692</v>
      </c>
      <c r="M89">
        <v>176</v>
      </c>
      <c r="P89">
        <v>3.0739995528727921</v>
      </c>
      <c r="Q89">
        <v>5.0443044731504214</v>
      </c>
      <c r="R89">
        <v>3.3683582979357625</v>
      </c>
      <c r="S89">
        <v>5.7702572862175723</v>
      </c>
      <c r="T89">
        <v>93.557642149191452</v>
      </c>
      <c r="U89">
        <v>89.18543824063201</v>
      </c>
      <c r="V89">
        <v>26838</v>
      </c>
      <c r="W89">
        <v>18734</v>
      </c>
      <c r="X89">
        <v>825</v>
      </c>
      <c r="Y89">
        <v>945</v>
      </c>
      <c r="Z89">
        <v>904</v>
      </c>
      <c r="AA89">
        <v>1081</v>
      </c>
      <c r="AC89">
        <f t="shared" si="2"/>
        <v>3.8839638374440447E-2</v>
      </c>
      <c r="AD89">
        <f t="shared" si="3"/>
        <v>4.2884391923001031E-2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workbookViewId="0">
      <selection activeCell="P16" sqref="P16"/>
    </sheetView>
  </sheetViews>
  <sheetFormatPr defaultRowHeight="15" x14ac:dyDescent="0.25"/>
  <cols>
    <col min="1" max="1" width="12" customWidth="1"/>
  </cols>
  <sheetData>
    <row r="1" spans="1:10" x14ac:dyDescent="0.25">
      <c r="A1" t="s">
        <v>33</v>
      </c>
      <c r="B1" t="s">
        <v>1128</v>
      </c>
      <c r="C1" t="s">
        <v>1129</v>
      </c>
      <c r="D1" t="s">
        <v>67</v>
      </c>
      <c r="I1" t="s">
        <v>65</v>
      </c>
      <c r="J1" t="s">
        <v>66</v>
      </c>
    </row>
    <row r="2" spans="1:10" x14ac:dyDescent="0.25">
      <c r="A2" s="1">
        <v>43409</v>
      </c>
      <c r="B2">
        <v>-5.0418782840050849</v>
      </c>
      <c r="C2">
        <v>7.6791023704211394</v>
      </c>
      <c r="D2">
        <f t="shared" ref="D2:D18" si="0">J2-I2</f>
        <v>0.23102263554621949</v>
      </c>
      <c r="I2">
        <v>8.2184996985617076</v>
      </c>
      <c r="J2">
        <v>8.4495223341079271</v>
      </c>
    </row>
    <row r="3" spans="1:10" x14ac:dyDescent="0.25">
      <c r="A3" s="1">
        <v>43410</v>
      </c>
      <c r="B3">
        <v>-4.6673228154227635</v>
      </c>
      <c r="C3">
        <v>8.2586583292928761</v>
      </c>
      <c r="D3">
        <f t="shared" si="0"/>
        <v>0.6550758396334313</v>
      </c>
      <c r="I3">
        <v>7.8966934919524139</v>
      </c>
      <c r="J3">
        <v>8.5517693315858452</v>
      </c>
    </row>
    <row r="4" spans="1:10" x14ac:dyDescent="0.25">
      <c r="A4" s="1">
        <v>43411</v>
      </c>
      <c r="B4">
        <v>-5.6022818373362959</v>
      </c>
      <c r="C4">
        <v>7.8350530782756298</v>
      </c>
      <c r="D4">
        <f t="shared" si="0"/>
        <v>-4.7676820044110002E-2</v>
      </c>
      <c r="I4">
        <v>8.2641785268951296</v>
      </c>
      <c r="J4">
        <v>8.2165017068510195</v>
      </c>
    </row>
    <row r="5" spans="1:10" x14ac:dyDescent="0.25">
      <c r="A5" s="1">
        <v>43412</v>
      </c>
      <c r="B5">
        <v>-5.6044608159896248</v>
      </c>
      <c r="C5">
        <v>8.8328034986492732</v>
      </c>
      <c r="D5">
        <f t="shared" si="0"/>
        <v>0.34728113515941583</v>
      </c>
      <c r="I5">
        <v>7.5862219220462324</v>
      </c>
      <c r="J5">
        <v>7.9335030572056482</v>
      </c>
    </row>
    <row r="6" spans="1:10" x14ac:dyDescent="0.25">
      <c r="A6" s="1">
        <v>43413</v>
      </c>
      <c r="B6">
        <v>-6.1948666973927935</v>
      </c>
      <c r="C6">
        <v>8.3959632541677287</v>
      </c>
      <c r="D6">
        <f t="shared" si="0"/>
        <v>-0.1707729987578066</v>
      </c>
      <c r="I6">
        <v>8.6808620578293549</v>
      </c>
      <c r="J6">
        <v>8.5100890590715483</v>
      </c>
    </row>
    <row r="7" spans="1:10" x14ac:dyDescent="0.25">
      <c r="A7" s="1">
        <v>43414</v>
      </c>
      <c r="B7">
        <v>-3.4078514587729778</v>
      </c>
      <c r="C7">
        <v>3.8040453903084863</v>
      </c>
      <c r="D7">
        <f t="shared" si="0"/>
        <v>-0.15221753814194372</v>
      </c>
      <c r="I7">
        <v>6.4306206703519688</v>
      </c>
      <c r="J7">
        <v>6.2784031322100251</v>
      </c>
    </row>
    <row r="8" spans="1:10" x14ac:dyDescent="0.25">
      <c r="A8" s="1">
        <v>43415</v>
      </c>
      <c r="B8">
        <v>-8.1668651032406405</v>
      </c>
      <c r="C8">
        <v>7.8569682687886431</v>
      </c>
      <c r="D8">
        <f t="shared" si="0"/>
        <v>-1.0179110580184849</v>
      </c>
      <c r="I8">
        <v>6.5555084296469088</v>
      </c>
      <c r="J8">
        <v>5.5375973716284239</v>
      </c>
    </row>
    <row r="9" spans="1:10" x14ac:dyDescent="0.25">
      <c r="A9" s="1">
        <v>43416</v>
      </c>
      <c r="B9">
        <v>-3.9687115405200259</v>
      </c>
      <c r="C9">
        <v>4.0559189551778303</v>
      </c>
      <c r="D9">
        <f t="shared" si="0"/>
        <v>-0.65855862980803792</v>
      </c>
      <c r="I9">
        <v>5.6019402888969969</v>
      </c>
      <c r="J9">
        <v>4.943381659088959</v>
      </c>
    </row>
    <row r="10" spans="1:10" x14ac:dyDescent="0.25">
      <c r="A10" s="1">
        <v>43417</v>
      </c>
      <c r="B10">
        <v>-5.6822624804551047</v>
      </c>
      <c r="C10">
        <v>7.5514721814139918</v>
      </c>
      <c r="D10">
        <f t="shared" si="0"/>
        <v>-0.22564807481899507</v>
      </c>
      <c r="I10">
        <v>7.8678613840008644</v>
      </c>
      <c r="J10">
        <v>7.6422133091818694</v>
      </c>
    </row>
    <row r="11" spans="1:10" x14ac:dyDescent="0.25">
      <c r="A11" s="1">
        <v>43418</v>
      </c>
      <c r="B11">
        <v>-5.3186411517185128</v>
      </c>
      <c r="C11">
        <v>7.3503169103700916</v>
      </c>
      <c r="D11">
        <f t="shared" si="0"/>
        <v>-9.5788352363218365E-2</v>
      </c>
      <c r="I11">
        <v>7.2710893764879989</v>
      </c>
      <c r="J11">
        <v>7.1753010241247805</v>
      </c>
    </row>
    <row r="12" spans="1:10" x14ac:dyDescent="0.25">
      <c r="A12" s="1">
        <v>43419</v>
      </c>
      <c r="B12">
        <v>-8.118040365320768</v>
      </c>
      <c r="C12">
        <v>8.7661628119611343</v>
      </c>
      <c r="D12">
        <f t="shared" si="0"/>
        <v>-1.1373475340622505</v>
      </c>
      <c r="I12">
        <v>10.845015576323988</v>
      </c>
      <c r="J12">
        <v>9.7076680422617372</v>
      </c>
    </row>
    <row r="13" spans="1:10" x14ac:dyDescent="0.25">
      <c r="A13" s="1">
        <v>43420</v>
      </c>
      <c r="B13">
        <v>-4.5664597867403618</v>
      </c>
      <c r="C13">
        <v>8.3316560616873918</v>
      </c>
      <c r="D13">
        <f t="shared" si="0"/>
        <v>0.75393653094702717</v>
      </c>
      <c r="I13">
        <v>7.5303941504780854</v>
      </c>
      <c r="J13">
        <v>8.2843306814251125</v>
      </c>
    </row>
    <row r="14" spans="1:10" x14ac:dyDescent="0.25">
      <c r="A14" s="1">
        <v>43421</v>
      </c>
      <c r="B14">
        <v>-2.7285149270850702</v>
      </c>
      <c r="C14">
        <v>3.8696712009683125</v>
      </c>
      <c r="D14">
        <f t="shared" si="0"/>
        <v>0.25249478341168974</v>
      </c>
      <c r="I14">
        <v>6.4953084213249301</v>
      </c>
      <c r="J14">
        <v>6.7478032047366199</v>
      </c>
    </row>
    <row r="15" spans="1:10" x14ac:dyDescent="0.25">
      <c r="A15" s="1">
        <v>43422</v>
      </c>
      <c r="B15">
        <v>-8.992601660558563</v>
      </c>
      <c r="C15">
        <v>5.680743561125662</v>
      </c>
      <c r="D15">
        <f t="shared" si="0"/>
        <v>-2.3641848054353831</v>
      </c>
      <c r="I15">
        <v>6.5002683843263549</v>
      </c>
      <c r="J15">
        <v>4.1360835788909718</v>
      </c>
    </row>
    <row r="16" spans="1:10" x14ac:dyDescent="0.25">
      <c r="A16" s="1">
        <v>43423</v>
      </c>
      <c r="B16">
        <v>-5.3613211777622318</v>
      </c>
      <c r="C16">
        <v>8.0114794477999691</v>
      </c>
      <c r="D16">
        <f t="shared" si="0"/>
        <v>0.20091672750031897</v>
      </c>
      <c r="I16">
        <v>8.1627686900094627</v>
      </c>
      <c r="J16">
        <v>8.3636854175097817</v>
      </c>
    </row>
    <row r="17" spans="1:10" x14ac:dyDescent="0.25">
      <c r="A17" s="1">
        <v>43424</v>
      </c>
      <c r="B17">
        <v>-6.0299168502478739</v>
      </c>
      <c r="C17">
        <v>7.6650161793837164</v>
      </c>
      <c r="D17">
        <f t="shared" si="0"/>
        <v>-0.38359591539618343</v>
      </c>
      <c r="I17">
        <v>8.296962580587989</v>
      </c>
      <c r="J17">
        <v>7.9133666651918055</v>
      </c>
    </row>
    <row r="18" spans="1:10" x14ac:dyDescent="0.25">
      <c r="A18" s="1">
        <v>43425</v>
      </c>
      <c r="B18">
        <v>-3.2259852040824648</v>
      </c>
      <c r="C18">
        <v>3.9274443828614487</v>
      </c>
      <c r="D18">
        <f t="shared" si="0"/>
        <v>-0.27325940871633225</v>
      </c>
      <c r="I18">
        <v>5.2400893961420794</v>
      </c>
      <c r="J18">
        <v>4.9668299874257471</v>
      </c>
    </row>
    <row r="19" spans="1:10" x14ac:dyDescent="0.25">
      <c r="A19" s="1">
        <v>43426</v>
      </c>
    </row>
    <row r="20" spans="1:10" x14ac:dyDescent="0.25">
      <c r="A20" s="1">
        <v>43427</v>
      </c>
    </row>
    <row r="21" spans="1:10" x14ac:dyDescent="0.25">
      <c r="A21" s="1">
        <v>43428</v>
      </c>
      <c r="B21">
        <v>-10.036422081439964</v>
      </c>
      <c r="C21">
        <v>5.925204626674109</v>
      </c>
      <c r="D21">
        <f t="shared" ref="D21:D51" si="1">J21-I21</f>
        <v>-2.8472787830727739</v>
      </c>
      <c r="I21">
        <v>11.868266003145466</v>
      </c>
      <c r="J21">
        <v>9.0209872200726924</v>
      </c>
    </row>
    <row r="22" spans="1:10" x14ac:dyDescent="0.25">
      <c r="A22" s="1">
        <v>43429</v>
      </c>
      <c r="B22">
        <v>-6.680858943198003</v>
      </c>
      <c r="C22">
        <v>6.5505054340780022</v>
      </c>
      <c r="D22">
        <f t="shared" si="1"/>
        <v>-0.78775514936382507</v>
      </c>
      <c r="I22">
        <v>5.25983423233785</v>
      </c>
      <c r="J22">
        <v>4.4720790829740249</v>
      </c>
    </row>
    <row r="23" spans="1:10" x14ac:dyDescent="0.25">
      <c r="A23" s="1">
        <v>43430</v>
      </c>
      <c r="B23">
        <v>-4.3314400433016917</v>
      </c>
      <c r="C23">
        <v>6.9678737317781785</v>
      </c>
      <c r="D23">
        <f t="shared" si="1"/>
        <v>0.3271789249943664</v>
      </c>
      <c r="I23">
        <v>6.9094629601410631</v>
      </c>
      <c r="J23">
        <v>7.2366418851354295</v>
      </c>
    </row>
    <row r="24" spans="1:10" x14ac:dyDescent="0.25">
      <c r="A24" s="1">
        <v>43431</v>
      </c>
      <c r="B24">
        <v>-5.0648983249714021</v>
      </c>
      <c r="C24">
        <v>9.0930459920887028</v>
      </c>
      <c r="D24">
        <f t="shared" si="1"/>
        <v>0.77632737627467385</v>
      </c>
      <c r="I24">
        <v>8.7409380731941653</v>
      </c>
      <c r="J24">
        <v>9.5172654494688391</v>
      </c>
    </row>
    <row r="25" spans="1:10" x14ac:dyDescent="0.25">
      <c r="A25" s="1">
        <v>43432</v>
      </c>
      <c r="B25">
        <v>-4.3713085050375842</v>
      </c>
      <c r="C25">
        <v>6.4469465759287612</v>
      </c>
      <c r="D25">
        <f t="shared" si="1"/>
        <v>9.7262608953413654E-2</v>
      </c>
      <c r="I25">
        <v>6.4172564880350516</v>
      </c>
      <c r="J25">
        <v>6.5145190969884652</v>
      </c>
    </row>
    <row r="26" spans="1:10" x14ac:dyDescent="0.25">
      <c r="A26" s="1">
        <v>43433</v>
      </c>
      <c r="B26">
        <v>-5.1559989650853</v>
      </c>
      <c r="C26">
        <v>7.1012819965113874</v>
      </c>
      <c r="D26">
        <f t="shared" si="1"/>
        <v>-0.10527306519934942</v>
      </c>
      <c r="I26">
        <v>6.750594549778544</v>
      </c>
      <c r="J26">
        <v>6.6453214845791946</v>
      </c>
    </row>
    <row r="27" spans="1:10" x14ac:dyDescent="0.25">
      <c r="A27" s="1">
        <v>43434</v>
      </c>
      <c r="B27">
        <v>-5.6760842616338492</v>
      </c>
      <c r="C27">
        <v>9.9458209945852349</v>
      </c>
      <c r="D27">
        <f t="shared" si="1"/>
        <v>0.78037344221008809</v>
      </c>
      <c r="I27">
        <v>8.6371527777777768</v>
      </c>
      <c r="J27">
        <v>9.4175262199878649</v>
      </c>
    </row>
    <row r="28" spans="1:10" x14ac:dyDescent="0.25">
      <c r="A28" s="1">
        <v>43435</v>
      </c>
      <c r="B28">
        <v>-6.6688237810297011</v>
      </c>
      <c r="C28">
        <v>5.6609060159054359</v>
      </c>
      <c r="D28">
        <f t="shared" si="1"/>
        <v>-1.1048605153682489</v>
      </c>
      <c r="I28">
        <v>8.2525752633925435</v>
      </c>
      <c r="J28">
        <v>7.1477147480242946</v>
      </c>
    </row>
    <row r="29" spans="1:10" x14ac:dyDescent="0.25">
      <c r="A29" s="1">
        <v>43436</v>
      </c>
      <c r="B29">
        <v>-10.168404346688689</v>
      </c>
      <c r="C29">
        <v>8.9778011997014957</v>
      </c>
      <c r="D29">
        <f t="shared" si="1"/>
        <v>-1.6358877678853352</v>
      </c>
      <c r="I29">
        <v>7.9593815654797169</v>
      </c>
      <c r="J29">
        <v>6.3234937975943817</v>
      </c>
    </row>
    <row r="30" spans="1:10" x14ac:dyDescent="0.25">
      <c r="A30" s="1">
        <v>43437</v>
      </c>
      <c r="B30">
        <v>-5.951267533381345</v>
      </c>
      <c r="C30">
        <v>7.0944880053340054</v>
      </c>
      <c r="D30">
        <f t="shared" si="1"/>
        <v>-0.57202847701293624</v>
      </c>
      <c r="I30">
        <v>7.3588036287629031</v>
      </c>
      <c r="J30">
        <v>6.7867751517499668</v>
      </c>
    </row>
    <row r="31" spans="1:10" x14ac:dyDescent="0.25">
      <c r="A31" s="1">
        <v>43438</v>
      </c>
      <c r="B31">
        <v>-5.6168767370833264</v>
      </c>
      <c r="C31">
        <v>7.0487859618396769</v>
      </c>
      <c r="D31">
        <f t="shared" si="1"/>
        <v>-0.42230945144742815</v>
      </c>
      <c r="I31">
        <v>7.8476988989726815</v>
      </c>
      <c r="J31">
        <v>7.4253894475252533</v>
      </c>
    </row>
    <row r="32" spans="1:10" x14ac:dyDescent="0.25">
      <c r="A32" s="1">
        <v>43439</v>
      </c>
      <c r="B32">
        <v>-6.5080504046428382</v>
      </c>
      <c r="C32">
        <v>6.709592458800854</v>
      </c>
      <c r="D32">
        <f t="shared" si="1"/>
        <v>-1.0746994358917563</v>
      </c>
      <c r="I32">
        <v>7.6696364290856733</v>
      </c>
      <c r="J32">
        <v>6.594936993193917</v>
      </c>
    </row>
    <row r="33" spans="1:10" x14ac:dyDescent="0.25">
      <c r="A33" s="1">
        <v>43440</v>
      </c>
      <c r="B33">
        <v>-5.1714562812847955</v>
      </c>
      <c r="C33">
        <v>9.0978787689702489</v>
      </c>
      <c r="D33">
        <f t="shared" si="1"/>
        <v>0.70452018487188006</v>
      </c>
      <c r="I33">
        <v>7.2847977187667086</v>
      </c>
      <c r="J33">
        <v>7.9893179036385886</v>
      </c>
    </row>
    <row r="34" spans="1:10" x14ac:dyDescent="0.25">
      <c r="A34" s="1">
        <v>43441</v>
      </c>
      <c r="B34">
        <v>-6.0884951471218685</v>
      </c>
      <c r="C34">
        <v>9.8728699850585162</v>
      </c>
      <c r="D34">
        <f t="shared" si="1"/>
        <v>0.48246495148404023</v>
      </c>
      <c r="I34">
        <v>7.7992090320585046</v>
      </c>
      <c r="J34">
        <v>8.2816739835425448</v>
      </c>
    </row>
    <row r="35" spans="1:10" x14ac:dyDescent="0.25">
      <c r="A35" s="1">
        <v>43442</v>
      </c>
      <c r="B35">
        <v>-3.5677011098005051</v>
      </c>
      <c r="C35">
        <v>5.5069780889066351</v>
      </c>
      <c r="D35">
        <f t="shared" si="1"/>
        <v>0.52421944011484278</v>
      </c>
      <c r="I35">
        <v>6.4691999055935794</v>
      </c>
      <c r="J35">
        <v>6.9934193457084222</v>
      </c>
    </row>
    <row r="36" spans="1:10" x14ac:dyDescent="0.25">
      <c r="A36" s="1">
        <v>43443</v>
      </c>
      <c r="B36">
        <v>-8.66704385013173</v>
      </c>
      <c r="C36">
        <v>5.7244090500487443</v>
      </c>
      <c r="D36">
        <f t="shared" si="1"/>
        <v>-2.2302518901907451</v>
      </c>
      <c r="I36">
        <v>7.1038398407017729</v>
      </c>
      <c r="J36">
        <v>4.8735879505110278</v>
      </c>
    </row>
    <row r="37" spans="1:10" x14ac:dyDescent="0.25">
      <c r="A37" s="1">
        <v>43444</v>
      </c>
      <c r="B37">
        <v>-4.0208657348765628</v>
      </c>
      <c r="C37">
        <v>4.5002150281028062</v>
      </c>
      <c r="D37">
        <f t="shared" si="1"/>
        <v>-0.50811056922830566</v>
      </c>
      <c r="I37">
        <v>6.480296688282114</v>
      </c>
      <c r="J37">
        <v>5.9721861190538084</v>
      </c>
    </row>
    <row r="38" spans="1:10" x14ac:dyDescent="0.25">
      <c r="A38" s="1">
        <v>43445</v>
      </c>
      <c r="B38">
        <v>-3.917371450863496</v>
      </c>
      <c r="C38">
        <v>7.2951676212545795</v>
      </c>
      <c r="D38">
        <f t="shared" si="1"/>
        <v>0.68700800799684636</v>
      </c>
      <c r="I38">
        <v>6.6288877174486034</v>
      </c>
      <c r="J38">
        <v>7.3158957254454497</v>
      </c>
    </row>
    <row r="39" spans="1:10" x14ac:dyDescent="0.25">
      <c r="A39" s="1">
        <v>43446</v>
      </c>
      <c r="B39">
        <v>-4.7632555597639685</v>
      </c>
      <c r="C39">
        <v>6.8208232675915106</v>
      </c>
      <c r="D39">
        <f t="shared" si="1"/>
        <v>7.0762476680918951E-3</v>
      </c>
      <c r="I39">
        <v>6.9172393722997025</v>
      </c>
      <c r="J39">
        <v>6.9243156199677944</v>
      </c>
    </row>
    <row r="40" spans="1:10" x14ac:dyDescent="0.25">
      <c r="A40" s="1">
        <v>43447</v>
      </c>
      <c r="B40">
        <v>-4.9345348044451383</v>
      </c>
      <c r="C40">
        <v>7.3838284464318527</v>
      </c>
      <c r="D40">
        <f t="shared" si="1"/>
        <v>0.12130717812078373</v>
      </c>
      <c r="I40">
        <v>6.5769090577729177</v>
      </c>
      <c r="J40">
        <v>6.6982162358937014</v>
      </c>
    </row>
    <row r="41" spans="1:10" x14ac:dyDescent="0.25">
      <c r="A41" s="1">
        <v>43448</v>
      </c>
      <c r="B41">
        <v>-7.0825348317389336</v>
      </c>
      <c r="C41">
        <v>7.6737022669391628</v>
      </c>
      <c r="D41">
        <f t="shared" si="1"/>
        <v>-0.99405579342799655</v>
      </c>
      <c r="I41">
        <v>8.5409729826364842</v>
      </c>
      <c r="J41">
        <v>7.5469171892084876</v>
      </c>
    </row>
    <row r="42" spans="1:10" x14ac:dyDescent="0.25">
      <c r="A42" s="1">
        <v>43449</v>
      </c>
      <c r="B42">
        <v>-2.8132291123419133</v>
      </c>
      <c r="C42">
        <v>4.9614559028574234</v>
      </c>
      <c r="D42">
        <f t="shared" si="1"/>
        <v>0.67203292320990649</v>
      </c>
      <c r="I42">
        <v>6.2467599792638673</v>
      </c>
      <c r="J42">
        <v>6.9187929024737738</v>
      </c>
    </row>
    <row r="43" spans="1:10" x14ac:dyDescent="0.25">
      <c r="A43" s="1">
        <v>43450</v>
      </c>
      <c r="B43">
        <v>-7.5941250875596786</v>
      </c>
      <c r="C43">
        <v>6.1839610791104258</v>
      </c>
      <c r="D43">
        <f t="shared" si="1"/>
        <v>-1.4371288572828682</v>
      </c>
      <c r="I43">
        <v>6.5830279109106282</v>
      </c>
      <c r="J43">
        <v>5.14589905362776</v>
      </c>
    </row>
    <row r="44" spans="1:10" x14ac:dyDescent="0.25">
      <c r="A44" s="1">
        <v>43451</v>
      </c>
      <c r="B44">
        <v>-4.9663623371410734</v>
      </c>
      <c r="C44">
        <v>5.3197098249332164</v>
      </c>
      <c r="D44">
        <f t="shared" si="1"/>
        <v>-0.74080443113456251</v>
      </c>
      <c r="I44">
        <v>6.2538414259373081</v>
      </c>
      <c r="J44">
        <v>5.5130369948027456</v>
      </c>
    </row>
    <row r="45" spans="1:10" x14ac:dyDescent="0.25">
      <c r="A45" s="1">
        <v>43452</v>
      </c>
      <c r="B45">
        <v>-5.2465748856465577</v>
      </c>
      <c r="C45">
        <v>5.2726018874355116</v>
      </c>
      <c r="D45">
        <f t="shared" si="1"/>
        <v>-0.93417627304896467</v>
      </c>
      <c r="I45">
        <v>7.5628371270619308</v>
      </c>
      <c r="J45">
        <v>6.6286608540129661</v>
      </c>
    </row>
    <row r="46" spans="1:10" x14ac:dyDescent="0.25">
      <c r="A46" s="1">
        <v>43453</v>
      </c>
      <c r="B46">
        <v>-4.6878587642371761</v>
      </c>
      <c r="C46">
        <v>7.1700896339485318</v>
      </c>
      <c r="D46">
        <f t="shared" si="1"/>
        <v>0.19337529882877025</v>
      </c>
      <c r="I46">
        <v>7.5663491923187411</v>
      </c>
      <c r="J46">
        <v>7.7597244911475114</v>
      </c>
    </row>
    <row r="47" spans="1:10" x14ac:dyDescent="0.25">
      <c r="A47" s="1">
        <v>43454</v>
      </c>
      <c r="B47">
        <v>-4.9027093890966968</v>
      </c>
      <c r="C47">
        <v>6.656467833503914</v>
      </c>
      <c r="D47">
        <f t="shared" si="1"/>
        <v>-0.1564142083171669</v>
      </c>
      <c r="I47">
        <v>7.5450147809728572</v>
      </c>
      <c r="J47">
        <v>7.3886005726556903</v>
      </c>
    </row>
    <row r="48" spans="1:10" x14ac:dyDescent="0.25">
      <c r="A48" s="1">
        <v>43455</v>
      </c>
      <c r="B48">
        <v>-3.9108037758851131</v>
      </c>
      <c r="C48">
        <v>6.0908834477200848</v>
      </c>
      <c r="D48">
        <f t="shared" si="1"/>
        <v>0.21058623155288281</v>
      </c>
      <c r="I48">
        <v>6.7021817458387671</v>
      </c>
      <c r="J48">
        <v>6.9127679773916499</v>
      </c>
    </row>
    <row r="49" spans="1:10" x14ac:dyDescent="0.25">
      <c r="A49" s="1">
        <v>43456</v>
      </c>
      <c r="B49">
        <v>-2.5351514964515163</v>
      </c>
      <c r="C49">
        <v>3.2004100194202412</v>
      </c>
      <c r="D49">
        <f t="shared" si="1"/>
        <v>4.790079644922951E-2</v>
      </c>
      <c r="I49">
        <v>5.676449709935623</v>
      </c>
      <c r="J49">
        <v>5.7243505063848525</v>
      </c>
    </row>
    <row r="50" spans="1:10" x14ac:dyDescent="0.25">
      <c r="A50" s="1">
        <v>43457</v>
      </c>
      <c r="B50">
        <v>-6.3077082651104197</v>
      </c>
      <c r="C50">
        <v>5.4403056187939329</v>
      </c>
      <c r="D50">
        <f t="shared" si="1"/>
        <v>-1.066394216203407</v>
      </c>
      <c r="I50">
        <v>5.5144055334676763</v>
      </c>
      <c r="J50">
        <v>4.4480113172642692</v>
      </c>
    </row>
    <row r="51" spans="1:10" x14ac:dyDescent="0.25">
      <c r="A51" s="1">
        <v>43458</v>
      </c>
      <c r="B51">
        <v>-2.7586500827133391</v>
      </c>
      <c r="C51">
        <v>3.2298255088617189</v>
      </c>
      <c r="D51">
        <f t="shared" si="1"/>
        <v>-0.29492900041338199</v>
      </c>
      <c r="I51">
        <v>4.643908051063077</v>
      </c>
      <c r="J51">
        <v>4.348979050649695</v>
      </c>
    </row>
    <row r="52" spans="1:10" x14ac:dyDescent="0.25">
      <c r="A52" s="1">
        <v>43459</v>
      </c>
    </row>
    <row r="53" spans="1:10" x14ac:dyDescent="0.25">
      <c r="A53" s="1">
        <v>43460</v>
      </c>
      <c r="B53">
        <v>-3.8581221273528965</v>
      </c>
      <c r="C53">
        <v>3.0914549002306035</v>
      </c>
      <c r="D53">
        <f t="shared" ref="D53:D58" si="2">J53-I53</f>
        <v>-1.0022852926060306</v>
      </c>
      <c r="I53">
        <v>5.2155016298442591</v>
      </c>
      <c r="J53">
        <v>4.2132163372382285</v>
      </c>
    </row>
    <row r="54" spans="1:10" x14ac:dyDescent="0.25">
      <c r="A54" s="1">
        <v>43461</v>
      </c>
      <c r="B54">
        <v>-4.1405741522705988</v>
      </c>
      <c r="C54">
        <v>4.3924607495296506</v>
      </c>
      <c r="D54">
        <f t="shared" si="2"/>
        <v>-0.6381282557247685</v>
      </c>
      <c r="I54">
        <v>5.305967821009939</v>
      </c>
      <c r="J54">
        <v>4.6678395652851705</v>
      </c>
    </row>
    <row r="55" spans="1:10" x14ac:dyDescent="0.25">
      <c r="A55" s="1">
        <v>43462</v>
      </c>
      <c r="B55">
        <v>-4.3257623399467562</v>
      </c>
      <c r="C55">
        <v>5.8533767265392305</v>
      </c>
      <c r="D55">
        <f t="shared" si="2"/>
        <v>-0.14797073709292619</v>
      </c>
      <c r="I55">
        <v>5.6625467088243751</v>
      </c>
      <c r="J55">
        <v>5.5145759717314489</v>
      </c>
    </row>
    <row r="56" spans="1:10" x14ac:dyDescent="0.25">
      <c r="A56" s="1">
        <v>43463</v>
      </c>
      <c r="B56">
        <v>-2.969809554215352</v>
      </c>
      <c r="C56">
        <v>3.3562741935857812</v>
      </c>
      <c r="D56">
        <f t="shared" si="2"/>
        <v>-0.12455081558069203</v>
      </c>
      <c r="I56">
        <v>5.388094364992055</v>
      </c>
      <c r="J56">
        <v>5.2635435494113629</v>
      </c>
    </row>
    <row r="57" spans="1:10" x14ac:dyDescent="0.25">
      <c r="A57" s="1">
        <v>43464</v>
      </c>
      <c r="B57">
        <v>-4.7695876972603228</v>
      </c>
      <c r="C57">
        <v>5.9415975029774835</v>
      </c>
      <c r="D57">
        <f t="shared" si="2"/>
        <v>-1.9815962130140363E-2</v>
      </c>
      <c r="I57">
        <v>5.0294392780498542</v>
      </c>
      <c r="J57">
        <v>5.0096233159197139</v>
      </c>
    </row>
    <row r="58" spans="1:10" x14ac:dyDescent="0.25">
      <c r="A58" s="1">
        <v>43465</v>
      </c>
      <c r="B58">
        <v>-3.8418095294878993</v>
      </c>
      <c r="C58">
        <v>5.8040562731617706</v>
      </c>
      <c r="D58">
        <f t="shared" si="2"/>
        <v>0.12131767136356331</v>
      </c>
      <c r="I58">
        <v>5.4443978734199554</v>
      </c>
      <c r="J58">
        <v>5.5657155447835187</v>
      </c>
    </row>
    <row r="59" spans="1:10" x14ac:dyDescent="0.25">
      <c r="A59" s="1">
        <v>43466</v>
      </c>
    </row>
    <row r="60" spans="1:10" x14ac:dyDescent="0.25">
      <c r="A60" s="1">
        <v>43467</v>
      </c>
    </row>
    <row r="61" spans="1:10" x14ac:dyDescent="0.25">
      <c r="A61" s="1">
        <v>43468</v>
      </c>
      <c r="B61">
        <v>-4.4866867409430284</v>
      </c>
      <c r="C61">
        <v>6.0709993972797252</v>
      </c>
      <c r="D61">
        <f t="shared" ref="D61:D88" si="3">J61-I61</f>
        <v>-0.15156436372886528</v>
      </c>
      <c r="I61">
        <v>5.7675184756477611</v>
      </c>
      <c r="J61">
        <v>5.6159541119188958</v>
      </c>
    </row>
    <row r="62" spans="1:10" x14ac:dyDescent="0.25">
      <c r="A62" s="1">
        <v>43469</v>
      </c>
      <c r="B62">
        <v>-5.3802383712244088</v>
      </c>
      <c r="C62">
        <v>7.5304167151891903</v>
      </c>
      <c r="D62">
        <f t="shared" si="3"/>
        <v>7.3604291948026201E-4</v>
      </c>
      <c r="I62">
        <v>6.130650818394388</v>
      </c>
      <c r="J62">
        <v>6.1313868613138682</v>
      </c>
    </row>
    <row r="63" spans="1:10" x14ac:dyDescent="0.25">
      <c r="A63" s="1">
        <v>43470</v>
      </c>
      <c r="B63">
        <v>-3.6361962211893557</v>
      </c>
      <c r="C63">
        <v>7.0859774794467114</v>
      </c>
      <c r="D63">
        <f t="shared" si="3"/>
        <v>1.1909212207791642</v>
      </c>
      <c r="I63">
        <v>6.308348567946374</v>
      </c>
      <c r="J63">
        <v>7.4992697887255382</v>
      </c>
    </row>
    <row r="64" spans="1:10" x14ac:dyDescent="0.25">
      <c r="A64" s="1">
        <v>43471</v>
      </c>
      <c r="B64">
        <v>-8.1301976760051424</v>
      </c>
      <c r="C64">
        <v>10.437259436779936</v>
      </c>
      <c r="D64">
        <f t="shared" si="3"/>
        <v>0.12070070574364333</v>
      </c>
      <c r="I64">
        <v>6.5024790701454931</v>
      </c>
      <c r="J64">
        <v>6.6231797758891364</v>
      </c>
    </row>
    <row r="65" spans="1:10" x14ac:dyDescent="0.25">
      <c r="A65" s="1">
        <v>43472</v>
      </c>
      <c r="B65">
        <v>-5.5420081659074079</v>
      </c>
      <c r="C65">
        <v>8.6044908882032463</v>
      </c>
      <c r="D65">
        <f t="shared" si="3"/>
        <v>0.27824259788084582</v>
      </c>
      <c r="I65">
        <v>6.8827541082618211</v>
      </c>
      <c r="J65">
        <v>7.1609967061426669</v>
      </c>
    </row>
    <row r="66" spans="1:10" x14ac:dyDescent="0.25">
      <c r="A66" s="1">
        <v>43473</v>
      </c>
      <c r="B66">
        <v>-6.1863472398377466</v>
      </c>
      <c r="C66">
        <v>9.6384152779709495</v>
      </c>
      <c r="D66">
        <f t="shared" si="3"/>
        <v>0.31228621383312394</v>
      </c>
      <c r="I66">
        <v>8.4593739008090036</v>
      </c>
      <c r="J66">
        <v>8.7716601146421276</v>
      </c>
    </row>
    <row r="67" spans="1:10" x14ac:dyDescent="0.25">
      <c r="A67" s="1">
        <v>43474</v>
      </c>
      <c r="B67">
        <v>-5.1281825107273491</v>
      </c>
      <c r="C67">
        <v>8.3401198317151373</v>
      </c>
      <c r="D67">
        <f t="shared" si="3"/>
        <v>0.4062662430984405</v>
      </c>
      <c r="I67">
        <v>6.6138385940059319</v>
      </c>
      <c r="J67">
        <v>7.0201048371043724</v>
      </c>
    </row>
    <row r="68" spans="1:10" x14ac:dyDescent="0.25">
      <c r="A68" s="1">
        <v>43475</v>
      </c>
      <c r="B68">
        <v>-4.5843858173335814</v>
      </c>
      <c r="C68">
        <v>8.8719703710690947</v>
      </c>
      <c r="D68">
        <f t="shared" si="3"/>
        <v>0.9370336851266492</v>
      </c>
      <c r="I68">
        <v>5.8042680380650973</v>
      </c>
      <c r="J68">
        <v>6.7413017231917465</v>
      </c>
    </row>
    <row r="69" spans="1:10" x14ac:dyDescent="0.25">
      <c r="A69" s="1">
        <v>43476</v>
      </c>
      <c r="B69">
        <v>-5.4615794655492209</v>
      </c>
      <c r="C69">
        <v>11.75950083948222</v>
      </c>
      <c r="D69">
        <f t="shared" si="3"/>
        <v>1.6132886695639232</v>
      </c>
      <c r="I69">
        <v>7.7181876535558551</v>
      </c>
      <c r="J69">
        <v>9.3314763231197784</v>
      </c>
    </row>
    <row r="70" spans="1:10" x14ac:dyDescent="0.25">
      <c r="A70" s="1">
        <v>43477</v>
      </c>
      <c r="B70">
        <v>-6.5965640868397335</v>
      </c>
      <c r="C70">
        <v>12.23754634203749</v>
      </c>
      <c r="D70">
        <f t="shared" si="3"/>
        <v>1.8888580881047368</v>
      </c>
      <c r="I70">
        <v>11.265432098765432</v>
      </c>
      <c r="J70">
        <v>13.154290186870169</v>
      </c>
    </row>
    <row r="71" spans="1:10" x14ac:dyDescent="0.25">
      <c r="A71" s="1">
        <v>43478</v>
      </c>
      <c r="B71">
        <v>-6.6838405419208078</v>
      </c>
      <c r="C71">
        <v>8.4339648724774747</v>
      </c>
      <c r="D71">
        <f t="shared" si="3"/>
        <v>4.8980522996991738E-2</v>
      </c>
      <c r="I71">
        <v>5.9968324698681981</v>
      </c>
      <c r="J71">
        <v>6.0458129928651898</v>
      </c>
    </row>
    <row r="72" spans="1:10" x14ac:dyDescent="0.25">
      <c r="A72" s="1">
        <v>43479</v>
      </c>
      <c r="B72">
        <v>-4.5347279135409879</v>
      </c>
      <c r="C72">
        <v>8.9663845756860603</v>
      </c>
      <c r="D72">
        <f t="shared" si="3"/>
        <v>1.0081992173749308</v>
      </c>
      <c r="I72">
        <v>6.4702788006312462</v>
      </c>
      <c r="J72">
        <v>7.478478018006177</v>
      </c>
    </row>
    <row r="73" spans="1:10" x14ac:dyDescent="0.25">
      <c r="A73" s="1">
        <v>43480</v>
      </c>
      <c r="B73">
        <v>-4.3320232769062947</v>
      </c>
      <c r="C73">
        <v>9.173405178693832</v>
      </c>
      <c r="D73">
        <f t="shared" si="3"/>
        <v>1.2181223552716753</v>
      </c>
      <c r="I73">
        <v>6.4451666739865603</v>
      </c>
      <c r="J73">
        <v>7.6632890292582356</v>
      </c>
    </row>
    <row r="74" spans="1:10" x14ac:dyDescent="0.25">
      <c r="A74" s="1">
        <v>43481</v>
      </c>
      <c r="B74">
        <v>-4.7526435983229627</v>
      </c>
      <c r="C74">
        <v>9.7582446790029955</v>
      </c>
      <c r="D74">
        <f t="shared" si="3"/>
        <v>1.2075071356911975</v>
      </c>
      <c r="I74">
        <v>6.9999780908353957</v>
      </c>
      <c r="J74">
        <v>8.2074852265265932</v>
      </c>
    </row>
    <row r="75" spans="1:10" x14ac:dyDescent="0.25">
      <c r="A75" s="1">
        <v>43482</v>
      </c>
      <c r="B75">
        <v>-4.6268812764577527</v>
      </c>
      <c r="C75">
        <v>9.4376004284949104</v>
      </c>
      <c r="D75">
        <f t="shared" si="3"/>
        <v>1.1722830412269492</v>
      </c>
      <c r="I75">
        <v>6.3445043770448306</v>
      </c>
      <c r="J75">
        <v>7.5167874182717798</v>
      </c>
    </row>
    <row r="76" spans="1:10" x14ac:dyDescent="0.25">
      <c r="A76" s="1">
        <v>43483</v>
      </c>
      <c r="B76">
        <v>-8.4671568281901965</v>
      </c>
      <c r="C76">
        <v>13.081552596459977</v>
      </c>
      <c r="D76">
        <f t="shared" si="3"/>
        <v>0.37401988463136071</v>
      </c>
      <c r="I76">
        <v>9.60785709202192</v>
      </c>
      <c r="J76">
        <v>9.9818769766532807</v>
      </c>
    </row>
    <row r="77" spans="1:10" x14ac:dyDescent="0.25">
      <c r="A77" s="1">
        <v>43484</v>
      </c>
      <c r="B77">
        <v>-4.5426122369543354</v>
      </c>
      <c r="C77">
        <v>5.4401851810435442</v>
      </c>
      <c r="D77">
        <f t="shared" si="3"/>
        <v>-6.4308715007746819E-2</v>
      </c>
      <c r="I77">
        <v>6.5415063356290286</v>
      </c>
      <c r="J77">
        <v>6.4771976206212818</v>
      </c>
    </row>
    <row r="78" spans="1:10" x14ac:dyDescent="0.25">
      <c r="A78" s="1">
        <v>43485</v>
      </c>
      <c r="B78">
        <v>-10.024965899583705</v>
      </c>
      <c r="C78">
        <v>8.4679616806795224</v>
      </c>
      <c r="D78">
        <f t="shared" si="3"/>
        <v>-1.8342097036919416</v>
      </c>
      <c r="I78">
        <v>9.2203389830508478</v>
      </c>
      <c r="J78">
        <v>7.3861292793589062</v>
      </c>
    </row>
    <row r="79" spans="1:10" x14ac:dyDescent="0.25">
      <c r="A79" s="1">
        <v>43486</v>
      </c>
      <c r="B79">
        <v>-2.9820527933618335</v>
      </c>
      <c r="C79">
        <v>6.2271953364259254</v>
      </c>
      <c r="D79">
        <f t="shared" si="3"/>
        <v>0.80110276710068096</v>
      </c>
      <c r="I79">
        <v>5.7287521004687365</v>
      </c>
      <c r="J79">
        <v>6.5298548675694175</v>
      </c>
    </row>
    <row r="80" spans="1:10" x14ac:dyDescent="0.25">
      <c r="A80" s="1">
        <v>43487</v>
      </c>
      <c r="B80">
        <v>-5.0053361697258847</v>
      </c>
      <c r="C80">
        <v>9.5944824521905439</v>
      </c>
      <c r="D80">
        <f t="shared" si="3"/>
        <v>1.006449014684824</v>
      </c>
      <c r="I80">
        <v>6.7182138241454608</v>
      </c>
      <c r="J80">
        <v>7.7246628388302847</v>
      </c>
    </row>
    <row r="81" spans="1:10" x14ac:dyDescent="0.25">
      <c r="A81" s="1">
        <v>43488</v>
      </c>
      <c r="B81">
        <v>-7.0599555005425456</v>
      </c>
      <c r="C81">
        <v>10.840552916655783</v>
      </c>
      <c r="D81">
        <f t="shared" si="3"/>
        <v>0.31766868466692166</v>
      </c>
      <c r="I81">
        <v>9.2266513294695383</v>
      </c>
      <c r="J81">
        <v>9.5443200141364599</v>
      </c>
    </row>
    <row r="82" spans="1:10" x14ac:dyDescent="0.25">
      <c r="A82" s="1">
        <v>43489</v>
      </c>
      <c r="B82">
        <v>-6.5592769134974791</v>
      </c>
      <c r="C82">
        <v>11.655643499945787</v>
      </c>
      <c r="D82">
        <f t="shared" si="3"/>
        <v>0.95629263783947671</v>
      </c>
      <c r="I82">
        <v>8.3015993907083008</v>
      </c>
      <c r="J82">
        <v>9.2578920285477775</v>
      </c>
    </row>
    <row r="83" spans="1:10" x14ac:dyDescent="0.25">
      <c r="A83" s="1">
        <v>43490</v>
      </c>
      <c r="B83">
        <v>-4.2809263029636213</v>
      </c>
      <c r="C83">
        <v>10.02916509994057</v>
      </c>
      <c r="D83">
        <f t="shared" si="3"/>
        <v>1.6234195054016585</v>
      </c>
      <c r="I83">
        <v>6.8677020745947175</v>
      </c>
      <c r="J83">
        <v>8.491121579996376</v>
      </c>
    </row>
    <row r="84" spans="1:10" x14ac:dyDescent="0.25">
      <c r="A84" s="1">
        <v>43491</v>
      </c>
      <c r="B84">
        <v>-4.2224701351860237</v>
      </c>
      <c r="C84">
        <v>6.1141717108451452</v>
      </c>
      <c r="D84">
        <f t="shared" si="3"/>
        <v>0.42504392176189043</v>
      </c>
      <c r="I84">
        <v>6.4232801679415097</v>
      </c>
      <c r="J84">
        <v>6.8483240897034001</v>
      </c>
    </row>
    <row r="85" spans="1:10" x14ac:dyDescent="0.25">
      <c r="A85" s="1">
        <v>43492</v>
      </c>
      <c r="B85">
        <v>-8.5667307078054069</v>
      </c>
      <c r="C85">
        <v>6.6834795834093894</v>
      </c>
      <c r="D85">
        <f t="shared" si="3"/>
        <v>-1.7896349092360113</v>
      </c>
      <c r="I85">
        <v>7.2090112640801003</v>
      </c>
      <c r="J85">
        <v>5.419376354844089</v>
      </c>
    </row>
    <row r="86" spans="1:10" x14ac:dyDescent="0.25">
      <c r="A86" s="1">
        <v>43493</v>
      </c>
      <c r="B86">
        <v>-4.4123195202255285</v>
      </c>
      <c r="C86">
        <v>7.7100992723234629</v>
      </c>
      <c r="D86">
        <f t="shared" si="3"/>
        <v>0.57874695471650384</v>
      </c>
      <c r="I86">
        <v>6.9357039123355193</v>
      </c>
      <c r="J86">
        <v>7.5144508670520231</v>
      </c>
    </row>
    <row r="87" spans="1:10" x14ac:dyDescent="0.25">
      <c r="A87" s="1">
        <v>43494</v>
      </c>
      <c r="B87">
        <v>-3.9276682805332115</v>
      </c>
      <c r="C87">
        <v>8.5239164832906589</v>
      </c>
      <c r="D87">
        <f t="shared" si="3"/>
        <v>1.2097589370693997</v>
      </c>
      <c r="I87">
        <v>6.212640204177581</v>
      </c>
      <c r="J87">
        <v>7.4223991412469807</v>
      </c>
    </row>
    <row r="88" spans="1:10" x14ac:dyDescent="0.25">
      <c r="A88" s="1">
        <v>43495</v>
      </c>
      <c r="B88">
        <v>-2.5603965159157038</v>
      </c>
      <c r="C88">
        <v>4.6558342527059429</v>
      </c>
      <c r="D88">
        <f t="shared" si="3"/>
        <v>0.40447535485605846</v>
      </c>
      <c r="I88">
        <v>3.8839638374440448</v>
      </c>
      <c r="J88">
        <v>4.2884391923001033</v>
      </c>
    </row>
    <row r="95" spans="1:10" x14ac:dyDescent="0.25">
      <c r="A95" s="1">
        <v>43408</v>
      </c>
      <c r="B95">
        <v>-10.781730728434347</v>
      </c>
      <c r="C95">
        <v>8.3097637571838181</v>
      </c>
      <c r="D95">
        <f>J95-I95</f>
        <v>-2.2437429654673409</v>
      </c>
      <c r="I95">
        <v>8.297915919913974</v>
      </c>
      <c r="J95">
        <v>6.0541729544466332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28" workbookViewId="0">
      <selection activeCell="K26" sqref="K26"/>
    </sheetView>
  </sheetViews>
  <sheetFormatPr defaultRowHeight="15" x14ac:dyDescent="0.25"/>
  <sheetData>
    <row r="1" spans="1:5" x14ac:dyDescent="0.25">
      <c r="A1" t="s">
        <v>16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3.3888333333333334</v>
      </c>
      <c r="C2">
        <v>6.58</v>
      </c>
      <c r="D2">
        <v>1006</v>
      </c>
      <c r="E2">
        <v>262099</v>
      </c>
    </row>
    <row r="3" spans="1:5" x14ac:dyDescent="0.25">
      <c r="A3" t="s">
        <v>6</v>
      </c>
      <c r="B3">
        <v>3.1751666666666667</v>
      </c>
      <c r="C3">
        <v>6.34</v>
      </c>
      <c r="D3">
        <v>1006</v>
      </c>
      <c r="E3">
        <v>183887</v>
      </c>
    </row>
    <row r="4" spans="1:5" x14ac:dyDescent="0.25">
      <c r="A4" t="s">
        <v>7</v>
      </c>
      <c r="B4">
        <v>3.5666666666666669</v>
      </c>
      <c r="C4">
        <v>6.98</v>
      </c>
      <c r="D4">
        <v>1008</v>
      </c>
      <c r="E4">
        <v>263099</v>
      </c>
    </row>
    <row r="5" spans="1:5" x14ac:dyDescent="0.25">
      <c r="A5" t="s">
        <v>8</v>
      </c>
      <c r="B5">
        <v>3.9994999999999998</v>
      </c>
      <c r="C5">
        <v>7.66</v>
      </c>
      <c r="D5">
        <v>1030</v>
      </c>
      <c r="E5">
        <v>260352</v>
      </c>
    </row>
    <row r="6" spans="1:5" x14ac:dyDescent="0.25">
      <c r="A6" t="s">
        <v>9</v>
      </c>
      <c r="B6">
        <v>3.2701666666666669</v>
      </c>
      <c r="C6">
        <v>6.2</v>
      </c>
      <c r="D6">
        <v>1029</v>
      </c>
      <c r="E6">
        <v>234404</v>
      </c>
    </row>
    <row r="7" spans="1:5" x14ac:dyDescent="0.25">
      <c r="A7" t="s">
        <v>10</v>
      </c>
      <c r="B7">
        <v>3.4356666666666666</v>
      </c>
      <c r="C7">
        <v>6.78</v>
      </c>
      <c r="D7">
        <v>1025</v>
      </c>
      <c r="E7">
        <v>255518</v>
      </c>
    </row>
    <row r="8" spans="1:5" x14ac:dyDescent="0.25">
      <c r="A8" t="s">
        <v>11</v>
      </c>
      <c r="B8">
        <v>5.3448333333333329</v>
      </c>
      <c r="C8">
        <v>10.01</v>
      </c>
      <c r="D8">
        <v>1027</v>
      </c>
      <c r="E8">
        <v>258847</v>
      </c>
    </row>
    <row r="9" spans="1:5" x14ac:dyDescent="0.25">
      <c r="A9" t="s">
        <v>12</v>
      </c>
      <c r="B9">
        <v>3.0766666666666667</v>
      </c>
      <c r="C9">
        <v>5.74</v>
      </c>
      <c r="D9">
        <v>1028</v>
      </c>
      <c r="E9">
        <v>202110</v>
      </c>
    </row>
    <row r="10" spans="1:5" x14ac:dyDescent="0.25">
      <c r="A10" t="s">
        <v>13</v>
      </c>
      <c r="B10">
        <v>4.1661666666666664</v>
      </c>
      <c r="C10">
        <v>7.9600000000000009</v>
      </c>
      <c r="D10">
        <v>1028</v>
      </c>
      <c r="E10">
        <v>227199</v>
      </c>
    </row>
    <row r="11" spans="1:5" x14ac:dyDescent="0.25">
      <c r="A11" t="s">
        <v>14</v>
      </c>
      <c r="B11">
        <v>4.1091666666666669</v>
      </c>
      <c r="C11">
        <v>8.0500000000000007</v>
      </c>
      <c r="D11">
        <v>1028</v>
      </c>
      <c r="E11">
        <v>259623</v>
      </c>
    </row>
    <row r="12" spans="1:5" x14ac:dyDescent="0.25">
      <c r="A12" t="s">
        <v>15</v>
      </c>
      <c r="B12">
        <v>2.2314999999999996</v>
      </c>
      <c r="C12">
        <v>4.78</v>
      </c>
      <c r="D12">
        <v>1025</v>
      </c>
      <c r="E12">
        <v>254596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sqref="A1:E20"/>
    </sheetView>
  </sheetViews>
  <sheetFormatPr defaultRowHeight="15" x14ac:dyDescent="0.25"/>
  <sheetData>
    <row r="1" spans="1:5" x14ac:dyDescent="0.25">
      <c r="A1" t="s">
        <v>16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0.20833333333333334</v>
      </c>
      <c r="B2">
        <v>1.8496666666666668</v>
      </c>
      <c r="C2">
        <v>3.17</v>
      </c>
      <c r="D2">
        <v>905</v>
      </c>
      <c r="E2">
        <v>3184248</v>
      </c>
    </row>
    <row r="3" spans="1:5" x14ac:dyDescent="0.25">
      <c r="A3" s="2">
        <v>0.25</v>
      </c>
      <c r="B3">
        <v>2.3556666666666666</v>
      </c>
      <c r="C3">
        <v>5</v>
      </c>
      <c r="D3">
        <v>940</v>
      </c>
      <c r="E3">
        <v>5773901</v>
      </c>
    </row>
    <row r="4" spans="1:5" x14ac:dyDescent="0.25">
      <c r="A4" s="2">
        <v>0.29166666666666702</v>
      </c>
      <c r="B4">
        <v>2.9855</v>
      </c>
      <c r="C4">
        <v>6.47</v>
      </c>
      <c r="D4">
        <v>943</v>
      </c>
      <c r="E4">
        <v>6012791</v>
      </c>
    </row>
    <row r="5" spans="1:5" x14ac:dyDescent="0.25">
      <c r="A5" s="2">
        <v>0.33333333333333298</v>
      </c>
      <c r="B5">
        <v>3.3673333333333333</v>
      </c>
      <c r="C5">
        <v>6.94</v>
      </c>
      <c r="D5">
        <v>912</v>
      </c>
      <c r="E5">
        <v>5135919</v>
      </c>
    </row>
    <row r="6" spans="1:5" x14ac:dyDescent="0.25">
      <c r="A6" s="2">
        <v>0.375</v>
      </c>
      <c r="B6">
        <v>3.2633333333333336</v>
      </c>
      <c r="C6">
        <v>6.49</v>
      </c>
      <c r="D6">
        <v>830</v>
      </c>
      <c r="E6">
        <v>4688646</v>
      </c>
    </row>
    <row r="7" spans="1:5" x14ac:dyDescent="0.25">
      <c r="A7" s="2">
        <v>0.41666666666666702</v>
      </c>
      <c r="B7">
        <v>3.1390000000000002</v>
      </c>
      <c r="C7">
        <v>5.99</v>
      </c>
      <c r="D7">
        <v>760</v>
      </c>
      <c r="E7">
        <v>4587488</v>
      </c>
    </row>
    <row r="8" spans="1:5" x14ac:dyDescent="0.25">
      <c r="A8" s="2">
        <v>0.45833333333333298</v>
      </c>
      <c r="B8">
        <v>3.3028333333333331</v>
      </c>
      <c r="C8">
        <v>6.370000000000001</v>
      </c>
      <c r="D8">
        <v>750</v>
      </c>
      <c r="E8">
        <v>4563763</v>
      </c>
    </row>
    <row r="9" spans="1:5" x14ac:dyDescent="0.25">
      <c r="A9" s="2">
        <v>0.5</v>
      </c>
      <c r="B9">
        <v>3.4863333333333335</v>
      </c>
      <c r="C9">
        <v>6.93</v>
      </c>
      <c r="D9">
        <v>751</v>
      </c>
      <c r="E9">
        <v>4590891</v>
      </c>
    </row>
    <row r="10" spans="1:5" x14ac:dyDescent="0.25">
      <c r="A10" s="2">
        <v>0.54166666666666696</v>
      </c>
      <c r="B10">
        <v>3.5451666666666668</v>
      </c>
      <c r="C10">
        <v>7.1400000000000006</v>
      </c>
      <c r="D10">
        <v>758</v>
      </c>
      <c r="E10">
        <v>4680072</v>
      </c>
    </row>
    <row r="11" spans="1:5" x14ac:dyDescent="0.25">
      <c r="A11" s="2">
        <v>0.58333333333333304</v>
      </c>
      <c r="B11">
        <v>4.2473333333333336</v>
      </c>
      <c r="C11">
        <v>7.68</v>
      </c>
      <c r="D11">
        <v>781</v>
      </c>
      <c r="E11">
        <v>5159662</v>
      </c>
    </row>
    <row r="12" spans="1:5" x14ac:dyDescent="0.25">
      <c r="A12" s="2">
        <v>0.625</v>
      </c>
      <c r="B12">
        <v>4.5409999999999995</v>
      </c>
      <c r="C12">
        <v>8.48</v>
      </c>
      <c r="D12">
        <v>922</v>
      </c>
      <c r="E12">
        <v>5930148</v>
      </c>
    </row>
    <row r="13" spans="1:5" x14ac:dyDescent="0.25">
      <c r="A13" s="2">
        <v>0.66666666666666696</v>
      </c>
      <c r="B13">
        <v>5.1028333333333338</v>
      </c>
      <c r="C13">
        <v>9.41</v>
      </c>
      <c r="D13">
        <v>942</v>
      </c>
      <c r="E13">
        <v>6551410</v>
      </c>
    </row>
    <row r="14" spans="1:5" x14ac:dyDescent="0.25">
      <c r="A14" s="2">
        <v>0.70833333333333304</v>
      </c>
      <c r="B14">
        <v>5.1710000000000003</v>
      </c>
      <c r="C14">
        <v>10.15</v>
      </c>
      <c r="D14">
        <v>944</v>
      </c>
      <c r="E14">
        <v>6034129</v>
      </c>
    </row>
    <row r="15" spans="1:5" x14ac:dyDescent="0.25">
      <c r="A15" s="2">
        <v>0.75</v>
      </c>
      <c r="B15">
        <v>4.5486666666666666</v>
      </c>
      <c r="C15">
        <v>9.1800000000000015</v>
      </c>
      <c r="D15">
        <v>937</v>
      </c>
      <c r="E15">
        <v>5047147</v>
      </c>
    </row>
    <row r="16" spans="1:5" x14ac:dyDescent="0.25">
      <c r="A16" s="2">
        <v>0.79166666666666696</v>
      </c>
      <c r="B16">
        <v>3.846166666666667</v>
      </c>
      <c r="C16">
        <v>7.4399999999999995</v>
      </c>
      <c r="D16">
        <v>834</v>
      </c>
      <c r="E16">
        <v>4228414</v>
      </c>
    </row>
    <row r="17" spans="1:5" x14ac:dyDescent="0.25">
      <c r="A17" s="2">
        <v>0.83333333333333304</v>
      </c>
      <c r="B17">
        <v>3.7611666666666665</v>
      </c>
      <c r="C17">
        <v>6.08</v>
      </c>
      <c r="D17">
        <v>821</v>
      </c>
      <c r="E17">
        <v>3345541</v>
      </c>
    </row>
    <row r="18" spans="1:5" x14ac:dyDescent="0.25">
      <c r="A18" s="2">
        <v>0.875</v>
      </c>
      <c r="B18">
        <v>3.9689999999999999</v>
      </c>
      <c r="C18">
        <v>5.7700000000000005</v>
      </c>
      <c r="D18">
        <v>775</v>
      </c>
      <c r="E18">
        <v>2129643</v>
      </c>
    </row>
    <row r="19" spans="1:5" x14ac:dyDescent="0.25">
      <c r="A19" s="2">
        <v>0.91666666666666696</v>
      </c>
      <c r="B19">
        <v>4.4671666666666665</v>
      </c>
      <c r="C19">
        <v>6.1</v>
      </c>
      <c r="D19">
        <v>679</v>
      </c>
      <c r="E19">
        <v>1303153</v>
      </c>
    </row>
    <row r="20" spans="1:5" x14ac:dyDescent="0.25">
      <c r="A20" s="2">
        <v>0.95833333333333304</v>
      </c>
      <c r="B20">
        <v>4.6860000000000008</v>
      </c>
      <c r="C20">
        <v>6.5600000000000005</v>
      </c>
      <c r="D20">
        <v>596</v>
      </c>
      <c r="E20">
        <v>584781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8"/>
    </sheetView>
  </sheetViews>
  <sheetFormatPr defaultRowHeight="15" x14ac:dyDescent="0.25"/>
  <sheetData>
    <row r="1" spans="1:5" x14ac:dyDescent="0.25"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17</v>
      </c>
      <c r="B2">
        <v>3.4506666666666663</v>
      </c>
      <c r="C2">
        <v>6.7299999999999995</v>
      </c>
      <c r="D2">
        <v>1022</v>
      </c>
      <c r="E2">
        <v>12572960</v>
      </c>
    </row>
    <row r="3" spans="1:5" x14ac:dyDescent="0.25">
      <c r="A3" t="s">
        <v>18</v>
      </c>
      <c r="B3">
        <v>3.7636666666666665</v>
      </c>
      <c r="C3">
        <v>7.24</v>
      </c>
      <c r="D3">
        <v>1022</v>
      </c>
      <c r="E3">
        <v>12072242</v>
      </c>
    </row>
    <row r="4" spans="1:5" x14ac:dyDescent="0.25">
      <c r="A4" t="s">
        <v>19</v>
      </c>
      <c r="B4">
        <v>3.8285</v>
      </c>
      <c r="C4">
        <v>7.28</v>
      </c>
      <c r="D4">
        <v>1022</v>
      </c>
      <c r="E4">
        <v>12935469</v>
      </c>
    </row>
    <row r="5" spans="1:5" x14ac:dyDescent="0.25">
      <c r="A5" t="s">
        <v>20</v>
      </c>
      <c r="B5">
        <v>3.9910000000000001</v>
      </c>
      <c r="C5">
        <v>7.5600000000000005</v>
      </c>
      <c r="D5">
        <v>1020</v>
      </c>
      <c r="E5">
        <v>12749578</v>
      </c>
    </row>
    <row r="6" spans="1:5" x14ac:dyDescent="0.25">
      <c r="A6" t="s">
        <v>21</v>
      </c>
      <c r="B6">
        <v>4.2840000000000007</v>
      </c>
      <c r="C6">
        <v>8.129999999999999</v>
      </c>
      <c r="D6">
        <v>1020</v>
      </c>
      <c r="E6">
        <v>12675508</v>
      </c>
    </row>
    <row r="7" spans="1:5" x14ac:dyDescent="0.25">
      <c r="A7" t="s">
        <v>22</v>
      </c>
      <c r="B7">
        <v>3.5513333333333335</v>
      </c>
      <c r="C7">
        <v>6.8900000000000006</v>
      </c>
      <c r="D7">
        <v>798</v>
      </c>
      <c r="E7">
        <v>11542793</v>
      </c>
    </row>
    <row r="8" spans="1:5" x14ac:dyDescent="0.25">
      <c r="A8" t="s">
        <v>23</v>
      </c>
      <c r="B8">
        <v>3.1508333333333334</v>
      </c>
      <c r="C8">
        <v>5.81</v>
      </c>
      <c r="D8">
        <v>756</v>
      </c>
      <c r="E8">
        <v>9779621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workbookViewId="0">
      <selection activeCell="D2" activeCellId="1" sqref="A2:A15 D2:E15"/>
    </sheetView>
  </sheetViews>
  <sheetFormatPr defaultRowHeight="15" x14ac:dyDescent="0.25"/>
  <sheetData>
    <row r="2" spans="1:8" x14ac:dyDescent="0.25">
      <c r="A2">
        <v>20180224</v>
      </c>
      <c r="B2">
        <v>770</v>
      </c>
      <c r="C2">
        <v>231503</v>
      </c>
      <c r="D2">
        <v>3.6001666666666665</v>
      </c>
      <c r="E2">
        <v>6.8599999999999994</v>
      </c>
      <c r="G2">
        <f>$C2*D2</f>
        <v>833449.38383333327</v>
      </c>
      <c r="H2">
        <f>$C2*E2</f>
        <v>1588110.5799999998</v>
      </c>
    </row>
    <row r="3" spans="1:8" x14ac:dyDescent="0.25">
      <c r="A3">
        <v>20180403</v>
      </c>
      <c r="B3">
        <v>1005</v>
      </c>
      <c r="C3">
        <v>256997</v>
      </c>
      <c r="D3">
        <v>3.6194999999999999</v>
      </c>
      <c r="E3">
        <v>6.94</v>
      </c>
      <c r="G3">
        <f t="shared" ref="G3:G15" si="0">$C3*D3</f>
        <v>930200.64150000003</v>
      </c>
      <c r="H3">
        <f t="shared" ref="H3:H15" si="1">$C3*E3</f>
        <v>1783559.1800000002</v>
      </c>
    </row>
    <row r="4" spans="1:8" x14ac:dyDescent="0.25">
      <c r="A4">
        <v>20180415</v>
      </c>
      <c r="B4">
        <v>1006</v>
      </c>
      <c r="C4">
        <v>206992</v>
      </c>
      <c r="D4">
        <v>3.0733333333333333</v>
      </c>
      <c r="E4">
        <v>5.66</v>
      </c>
      <c r="G4">
        <f t="shared" si="0"/>
        <v>636155.41333333333</v>
      </c>
      <c r="H4">
        <f t="shared" si="1"/>
        <v>1171574.72</v>
      </c>
    </row>
    <row r="5" spans="1:8" x14ac:dyDescent="0.25">
      <c r="A5">
        <v>20180515</v>
      </c>
      <c r="B5">
        <v>1025</v>
      </c>
      <c r="C5">
        <v>227148</v>
      </c>
      <c r="D5">
        <v>4.7036666666666669</v>
      </c>
      <c r="E5">
        <v>8.41</v>
      </c>
      <c r="G5">
        <f t="shared" si="0"/>
        <v>1068428.476</v>
      </c>
      <c r="H5">
        <f t="shared" si="1"/>
        <v>1910314.68</v>
      </c>
    </row>
    <row r="6" spans="1:8" x14ac:dyDescent="0.25">
      <c r="A6">
        <v>20180521</v>
      </c>
      <c r="B6">
        <v>1028</v>
      </c>
      <c r="C6">
        <v>259322</v>
      </c>
      <c r="D6">
        <v>3.2471666666666668</v>
      </c>
      <c r="E6">
        <v>6.419999999999999</v>
      </c>
      <c r="G6">
        <f t="shared" si="0"/>
        <v>842061.75433333335</v>
      </c>
      <c r="H6">
        <f t="shared" si="1"/>
        <v>1664847.2399999998</v>
      </c>
    </row>
    <row r="7" spans="1:8" x14ac:dyDescent="0.25">
      <c r="A7">
        <v>20180621</v>
      </c>
      <c r="B7">
        <v>1031</v>
      </c>
      <c r="C7">
        <v>259964</v>
      </c>
      <c r="D7">
        <v>5.871833333333333</v>
      </c>
      <c r="E7">
        <v>10.32</v>
      </c>
      <c r="G7">
        <f t="shared" si="0"/>
        <v>1526465.2806666666</v>
      </c>
      <c r="H7">
        <f t="shared" si="1"/>
        <v>2682828.48</v>
      </c>
    </row>
    <row r="8" spans="1:8" x14ac:dyDescent="0.25">
      <c r="A8">
        <v>20180720</v>
      </c>
      <c r="B8">
        <v>1031</v>
      </c>
      <c r="C8">
        <v>255259</v>
      </c>
      <c r="D8">
        <v>4.9399999999999995</v>
      </c>
      <c r="E8">
        <v>9.17</v>
      </c>
      <c r="G8">
        <f t="shared" si="0"/>
        <v>1260979.46</v>
      </c>
      <c r="H8">
        <f t="shared" si="1"/>
        <v>2340725.0299999998</v>
      </c>
    </row>
    <row r="9" spans="1:8" x14ac:dyDescent="0.25">
      <c r="A9">
        <v>20180817</v>
      </c>
      <c r="B9">
        <v>1033</v>
      </c>
      <c r="C9">
        <v>261017</v>
      </c>
      <c r="D9">
        <v>4.4661666666666671</v>
      </c>
      <c r="E9">
        <v>8.34</v>
      </c>
      <c r="G9">
        <f t="shared" si="0"/>
        <v>1165745.4248333334</v>
      </c>
      <c r="H9">
        <f t="shared" si="1"/>
        <v>2176881.7799999998</v>
      </c>
    </row>
    <row r="10" spans="1:8" x14ac:dyDescent="0.25">
      <c r="A10">
        <v>20180908</v>
      </c>
      <c r="B10">
        <v>1034</v>
      </c>
      <c r="C10">
        <v>230455</v>
      </c>
      <c r="D10">
        <v>3.9948333333333332</v>
      </c>
      <c r="E10">
        <v>7.9799999999999995</v>
      </c>
      <c r="G10">
        <f t="shared" si="0"/>
        <v>920629.3158333333</v>
      </c>
      <c r="H10">
        <f t="shared" si="1"/>
        <v>1839030.9</v>
      </c>
    </row>
    <row r="11" spans="1:8" x14ac:dyDescent="0.25">
      <c r="A11">
        <v>20180909</v>
      </c>
      <c r="B11">
        <v>1034</v>
      </c>
      <c r="C11">
        <v>199354</v>
      </c>
      <c r="D11">
        <v>3.4728333333333334</v>
      </c>
      <c r="E11">
        <v>7.03</v>
      </c>
      <c r="G11">
        <f t="shared" si="0"/>
        <v>692323.2163333334</v>
      </c>
      <c r="H11">
        <f t="shared" si="1"/>
        <v>1401458.62</v>
      </c>
    </row>
    <row r="12" spans="1:8" x14ac:dyDescent="0.25">
      <c r="A12">
        <v>20180924</v>
      </c>
      <c r="B12">
        <v>1035</v>
      </c>
      <c r="C12">
        <v>259323</v>
      </c>
      <c r="D12">
        <v>4.371833333333333</v>
      </c>
      <c r="E12">
        <v>8.51</v>
      </c>
      <c r="G12">
        <f t="shared" si="0"/>
        <v>1133716.9354999999</v>
      </c>
      <c r="H12">
        <f t="shared" si="1"/>
        <v>2206838.73</v>
      </c>
    </row>
    <row r="13" spans="1:8" x14ac:dyDescent="0.25">
      <c r="A13">
        <v>20181101</v>
      </c>
      <c r="B13">
        <v>1036</v>
      </c>
      <c r="C13">
        <v>106921</v>
      </c>
      <c r="D13">
        <v>4.4424999999999999</v>
      </c>
      <c r="E13">
        <v>8.7099999999999991</v>
      </c>
      <c r="G13">
        <f t="shared" si="0"/>
        <v>474996.54249999998</v>
      </c>
      <c r="H13">
        <f t="shared" si="1"/>
        <v>931281.90999999992</v>
      </c>
    </row>
    <row r="14" spans="1:8" x14ac:dyDescent="0.25">
      <c r="A14">
        <v>20181215</v>
      </c>
      <c r="B14">
        <v>1039</v>
      </c>
      <c r="C14">
        <v>225270</v>
      </c>
      <c r="D14">
        <v>2.8688333333333333</v>
      </c>
      <c r="E14">
        <v>5.55</v>
      </c>
      <c r="G14">
        <f t="shared" si="0"/>
        <v>646262.08499999996</v>
      </c>
      <c r="H14">
        <f t="shared" si="1"/>
        <v>1250248.5</v>
      </c>
    </row>
    <row r="15" spans="1:8" x14ac:dyDescent="0.25">
      <c r="A15">
        <v>20181231</v>
      </c>
      <c r="B15">
        <v>1039</v>
      </c>
      <c r="C15">
        <v>254596</v>
      </c>
      <c r="D15">
        <v>2.2314999999999996</v>
      </c>
      <c r="E15">
        <v>4.78</v>
      </c>
      <c r="G15">
        <f t="shared" si="0"/>
        <v>568130.97399999993</v>
      </c>
      <c r="H15">
        <f t="shared" si="1"/>
        <v>1216968.8800000001</v>
      </c>
    </row>
    <row r="16" spans="1:8" x14ac:dyDescent="0.25">
      <c r="C16">
        <f>SUM(C2:C15)</f>
        <v>3234121</v>
      </c>
      <c r="G16">
        <f>SUM(G2:G15)</f>
        <v>12699544.903666664</v>
      </c>
      <c r="H16">
        <f>SUM(H2:H15)</f>
        <v>24164669.229999997</v>
      </c>
    </row>
    <row r="18" spans="7:8" x14ac:dyDescent="0.25">
      <c r="G18">
        <f>G16/C16</f>
        <v>3.9267377144103959</v>
      </c>
      <c r="H18">
        <f>H16/C16</f>
        <v>7.4717888508191246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tabSelected="1" workbookViewId="0">
      <selection activeCell="H5" sqref="H5"/>
    </sheetView>
  </sheetViews>
  <sheetFormatPr defaultRowHeight="15" x14ac:dyDescent="0.25"/>
  <cols>
    <col min="4" max="4" width="11.28515625" customWidth="1"/>
  </cols>
  <sheetData>
    <row r="1" spans="1:12" x14ac:dyDescent="0.25">
      <c r="A1" t="s">
        <v>1134</v>
      </c>
      <c r="B1" t="s">
        <v>1131</v>
      </c>
      <c r="C1" t="s">
        <v>1132</v>
      </c>
      <c r="D1" s="1" t="s">
        <v>1133</v>
      </c>
      <c r="E1" t="s">
        <v>1135</v>
      </c>
      <c r="F1" t="s">
        <v>1136</v>
      </c>
      <c r="G1" t="s">
        <v>1137</v>
      </c>
      <c r="H1" t="s">
        <v>1138</v>
      </c>
      <c r="I1" t="s">
        <v>1139</v>
      </c>
      <c r="J1" t="s">
        <v>1140</v>
      </c>
      <c r="K1" t="s">
        <v>1141</v>
      </c>
      <c r="L1" t="s">
        <v>1142</v>
      </c>
    </row>
    <row r="2" spans="1:12" x14ac:dyDescent="0.25">
      <c r="A2">
        <v>20180224</v>
      </c>
      <c r="B2">
        <v>3.6001666666666665</v>
      </c>
      <c r="C2">
        <v>6.8599999999999994</v>
      </c>
      <c r="D2" s="1">
        <v>43131</v>
      </c>
      <c r="E2">
        <v>3.3586666666666667</v>
      </c>
      <c r="F2">
        <v>6.5699999999999994</v>
      </c>
      <c r="G2">
        <v>20180515</v>
      </c>
      <c r="H2">
        <v>328.24</v>
      </c>
      <c r="I2">
        <v>9.4899999999999998E-2</v>
      </c>
      <c r="J2">
        <v>20180507</v>
      </c>
      <c r="K2">
        <v>318.60000000000002</v>
      </c>
      <c r="L2">
        <v>9.3799999999999994E-2</v>
      </c>
    </row>
    <row r="3" spans="1:12" x14ac:dyDescent="0.25">
      <c r="A3">
        <v>20180403</v>
      </c>
      <c r="B3">
        <v>3.6194999999999999</v>
      </c>
      <c r="C3">
        <v>6.94</v>
      </c>
      <c r="D3" s="1">
        <v>43132</v>
      </c>
      <c r="E3">
        <v>3.8256666666666663</v>
      </c>
      <c r="F3">
        <v>6.92</v>
      </c>
      <c r="G3">
        <v>20180521</v>
      </c>
      <c r="H3">
        <v>234.34</v>
      </c>
      <c r="I3">
        <v>7.8299999999999995E-2</v>
      </c>
      <c r="J3">
        <v>20180508</v>
      </c>
      <c r="K3">
        <v>298.51</v>
      </c>
      <c r="L3">
        <v>0.10299999999999999</v>
      </c>
    </row>
    <row r="4" spans="1:12" x14ac:dyDescent="0.25">
      <c r="A4">
        <v>20180415</v>
      </c>
      <c r="B4">
        <v>3.0733333333333333</v>
      </c>
      <c r="C4">
        <v>5.66</v>
      </c>
      <c r="D4" s="1">
        <v>43133</v>
      </c>
      <c r="E4">
        <v>3.573</v>
      </c>
      <c r="F4">
        <v>7.17</v>
      </c>
      <c r="G4">
        <v>20180621</v>
      </c>
      <c r="H4">
        <v>406.21</v>
      </c>
      <c r="I4">
        <v>0.1163</v>
      </c>
      <c r="J4">
        <v>20180509</v>
      </c>
      <c r="K4">
        <v>275.19</v>
      </c>
      <c r="L4">
        <v>8.4900000000000003E-2</v>
      </c>
    </row>
    <row r="5" spans="1:12" x14ac:dyDescent="0.25">
      <c r="A5">
        <v>20180515</v>
      </c>
      <c r="B5">
        <v>4.7036666666666669</v>
      </c>
      <c r="C5">
        <v>8.41</v>
      </c>
      <c r="D5" s="1">
        <v>43134</v>
      </c>
      <c r="E5">
        <v>2.9963333333333333</v>
      </c>
      <c r="F5">
        <v>6.04</v>
      </c>
      <c r="G5">
        <v>20180720</v>
      </c>
      <c r="H5">
        <v>341.78</v>
      </c>
      <c r="I5">
        <v>0.1045</v>
      </c>
      <c r="J5">
        <v>20180510</v>
      </c>
      <c r="K5">
        <v>331.93</v>
      </c>
      <c r="L5">
        <v>9.2600000000000002E-2</v>
      </c>
    </row>
    <row r="6" spans="1:12" x14ac:dyDescent="0.25">
      <c r="A6">
        <v>20180521</v>
      </c>
      <c r="B6">
        <v>3.2471666666666668</v>
      </c>
      <c r="C6">
        <v>6.419999999999999</v>
      </c>
      <c r="D6" s="1">
        <v>43135</v>
      </c>
      <c r="E6">
        <v>3.1040000000000001</v>
      </c>
      <c r="F6">
        <v>5.79</v>
      </c>
      <c r="G6">
        <v>20180817</v>
      </c>
      <c r="H6">
        <v>316.55</v>
      </c>
      <c r="I6">
        <v>9.7600000000000006E-2</v>
      </c>
      <c r="J6">
        <v>20180511</v>
      </c>
      <c r="K6">
        <v>374.89</v>
      </c>
      <c r="L6">
        <v>0.1041</v>
      </c>
    </row>
    <row r="7" spans="1:12" x14ac:dyDescent="0.25">
      <c r="A7">
        <v>20180621</v>
      </c>
      <c r="B7">
        <v>5.871833333333333</v>
      </c>
      <c r="C7">
        <v>10.32</v>
      </c>
      <c r="D7" s="1">
        <v>43136</v>
      </c>
      <c r="E7">
        <v>7.4178333333333333</v>
      </c>
      <c r="F7">
        <v>11.58</v>
      </c>
      <c r="G7">
        <v>20180901</v>
      </c>
      <c r="H7">
        <v>333.72</v>
      </c>
      <c r="I7">
        <v>0.1056</v>
      </c>
      <c r="J7">
        <v>20180512</v>
      </c>
      <c r="K7">
        <v>279.29000000000002</v>
      </c>
      <c r="L7">
        <v>8.2600000000000007E-2</v>
      </c>
    </row>
    <row r="8" spans="1:12" x14ac:dyDescent="0.25">
      <c r="A8">
        <v>20180720</v>
      </c>
      <c r="B8">
        <v>4.9399999999999995</v>
      </c>
      <c r="C8">
        <v>9.17</v>
      </c>
      <c r="D8" s="1">
        <v>43137</v>
      </c>
      <c r="E8">
        <v>3.3113333333333332</v>
      </c>
      <c r="F8">
        <v>6.5500000000000007</v>
      </c>
      <c r="G8">
        <v>20180908</v>
      </c>
      <c r="H8">
        <v>275.25</v>
      </c>
      <c r="I8">
        <v>8.9300000000000004E-2</v>
      </c>
      <c r="J8">
        <v>20180513</v>
      </c>
      <c r="K8">
        <v>241.72</v>
      </c>
      <c r="L8">
        <v>7.1499999999999994E-2</v>
      </c>
    </row>
    <row r="9" spans="1:12" x14ac:dyDescent="0.25">
      <c r="A9">
        <v>20180817</v>
      </c>
      <c r="B9">
        <v>4.4661666666666671</v>
      </c>
      <c r="C9">
        <v>8.34</v>
      </c>
      <c r="D9" s="1">
        <v>43138</v>
      </c>
      <c r="E9">
        <v>8.7041666666666675</v>
      </c>
      <c r="F9">
        <v>13.850000000000001</v>
      </c>
      <c r="G9">
        <v>20180909</v>
      </c>
      <c r="H9">
        <v>235.73</v>
      </c>
      <c r="I9">
        <v>7.6399999999999996E-2</v>
      </c>
      <c r="J9">
        <v>20180514</v>
      </c>
      <c r="K9">
        <v>283.54000000000002</v>
      </c>
      <c r="L9">
        <v>8.2699999999999996E-2</v>
      </c>
    </row>
    <row r="10" spans="1:12" x14ac:dyDescent="0.25">
      <c r="A10">
        <v>20180908</v>
      </c>
      <c r="B10">
        <v>3.9948333333333332</v>
      </c>
      <c r="C10">
        <v>7.9799999999999995</v>
      </c>
      <c r="D10" s="1">
        <v>43139</v>
      </c>
      <c r="E10">
        <v>3.8969999999999998</v>
      </c>
      <c r="F10">
        <v>7.12</v>
      </c>
      <c r="G10">
        <v>20180924</v>
      </c>
      <c r="H10">
        <v>302.05</v>
      </c>
      <c r="I10">
        <v>9.6799999999999997E-2</v>
      </c>
      <c r="J10">
        <v>20180515</v>
      </c>
      <c r="K10">
        <v>379.83</v>
      </c>
      <c r="L10">
        <v>0.1056</v>
      </c>
    </row>
    <row r="11" spans="1:12" x14ac:dyDescent="0.25">
      <c r="A11">
        <v>20180909</v>
      </c>
      <c r="B11">
        <v>3.4728333333333334</v>
      </c>
      <c r="C11">
        <v>7.03</v>
      </c>
      <c r="D11" s="1">
        <v>43140</v>
      </c>
      <c r="E11">
        <v>4.5344999999999995</v>
      </c>
      <c r="F11">
        <v>8.6</v>
      </c>
      <c r="G11">
        <v>20181101</v>
      </c>
      <c r="H11">
        <v>304.20999999999998</v>
      </c>
      <c r="I11">
        <v>9.9099999999999994E-2</v>
      </c>
      <c r="J11">
        <v>20180516</v>
      </c>
      <c r="K11">
        <v>334.74</v>
      </c>
      <c r="L11">
        <v>9.9199999999999997E-2</v>
      </c>
    </row>
    <row r="12" spans="1:12" x14ac:dyDescent="0.25">
      <c r="A12">
        <v>20180924</v>
      </c>
      <c r="B12">
        <v>4.371833333333333</v>
      </c>
      <c r="C12">
        <v>8.51</v>
      </c>
      <c r="D12" s="1">
        <v>43141</v>
      </c>
      <c r="E12">
        <v>3.045666666666667</v>
      </c>
      <c r="F12">
        <v>5.92</v>
      </c>
      <c r="G12">
        <v>20181215</v>
      </c>
      <c r="H12">
        <v>203.85</v>
      </c>
      <c r="I12">
        <v>6.4799999999999996E-2</v>
      </c>
      <c r="J12">
        <v>20180517</v>
      </c>
      <c r="K12">
        <v>301.20999999999998</v>
      </c>
      <c r="L12">
        <v>9.8199999999999996E-2</v>
      </c>
    </row>
    <row r="13" spans="1:12" x14ac:dyDescent="0.25">
      <c r="A13">
        <v>20181101</v>
      </c>
      <c r="B13">
        <v>4.4424999999999999</v>
      </c>
      <c r="C13">
        <v>8.7099999999999991</v>
      </c>
      <c r="D13" s="1">
        <v>43142</v>
      </c>
      <c r="E13">
        <v>2.8296666666666668</v>
      </c>
      <c r="F13">
        <v>5.09</v>
      </c>
      <c r="G13">
        <v>20181231</v>
      </c>
      <c r="H13">
        <v>190.03</v>
      </c>
      <c r="I13">
        <v>6.3399999999999998E-2</v>
      </c>
      <c r="J13">
        <v>20180518</v>
      </c>
      <c r="K13">
        <v>363.23</v>
      </c>
      <c r="L13">
        <v>0.1033</v>
      </c>
    </row>
    <row r="14" spans="1:12" x14ac:dyDescent="0.25">
      <c r="A14">
        <v>20181215</v>
      </c>
      <c r="B14">
        <v>2.8688333333333333</v>
      </c>
      <c r="C14">
        <v>5.55</v>
      </c>
      <c r="D14" s="1">
        <v>43143</v>
      </c>
      <c r="E14">
        <v>3.3123333333333336</v>
      </c>
      <c r="F14">
        <v>6.4600000000000009</v>
      </c>
      <c r="J14">
        <v>20180519</v>
      </c>
      <c r="K14">
        <v>281.93</v>
      </c>
      <c r="L14">
        <v>9.0399999999999994E-2</v>
      </c>
    </row>
    <row r="15" spans="1:12" x14ac:dyDescent="0.25">
      <c r="A15">
        <v>20181231</v>
      </c>
      <c r="B15">
        <v>2.2314999999999996</v>
      </c>
      <c r="C15">
        <v>4.78</v>
      </c>
      <c r="D15" s="1">
        <v>43144</v>
      </c>
      <c r="E15">
        <v>3.2310000000000003</v>
      </c>
      <c r="F15">
        <v>6.21</v>
      </c>
      <c r="J15">
        <v>20180520</v>
      </c>
      <c r="K15">
        <v>289.16000000000003</v>
      </c>
      <c r="L15">
        <v>8.0799999999999997E-2</v>
      </c>
    </row>
    <row r="16" spans="1:12" x14ac:dyDescent="0.25">
      <c r="D16" s="1">
        <v>43145</v>
      </c>
      <c r="E16">
        <v>5.9386666666666663</v>
      </c>
      <c r="F16">
        <v>10</v>
      </c>
      <c r="J16">
        <v>20180521</v>
      </c>
      <c r="K16">
        <v>274.83</v>
      </c>
      <c r="L16">
        <v>8.8800000000000004E-2</v>
      </c>
    </row>
    <row r="17" spans="4:12" x14ac:dyDescent="0.25">
      <c r="D17" s="1">
        <v>43146</v>
      </c>
      <c r="E17">
        <v>3.8336666666666668</v>
      </c>
      <c r="F17">
        <v>7.1800000000000006</v>
      </c>
      <c r="J17">
        <v>20180522</v>
      </c>
      <c r="K17">
        <v>296.10000000000002</v>
      </c>
      <c r="L17">
        <v>9.0800000000000006E-2</v>
      </c>
    </row>
    <row r="18" spans="4:12" x14ac:dyDescent="0.25">
      <c r="D18" s="1">
        <v>43147</v>
      </c>
      <c r="E18">
        <v>4.1663333333333332</v>
      </c>
      <c r="F18">
        <v>7.7799999999999994</v>
      </c>
      <c r="J18">
        <v>20180523</v>
      </c>
      <c r="K18">
        <v>314.98</v>
      </c>
      <c r="L18">
        <v>9.8500000000000004E-2</v>
      </c>
    </row>
    <row r="19" spans="4:12" x14ac:dyDescent="0.25">
      <c r="D19" s="1">
        <v>43148</v>
      </c>
      <c r="E19">
        <v>3.3113333333333332</v>
      </c>
      <c r="F19">
        <v>6.4</v>
      </c>
      <c r="J19">
        <v>20180524</v>
      </c>
      <c r="K19">
        <v>297.44</v>
      </c>
      <c r="L19">
        <v>9.1399999999999995E-2</v>
      </c>
    </row>
    <row r="20" spans="4:12" x14ac:dyDescent="0.25">
      <c r="D20" s="1">
        <v>43149</v>
      </c>
      <c r="E20">
        <v>3.2018333333333335</v>
      </c>
      <c r="F20">
        <v>5.92</v>
      </c>
      <c r="J20">
        <v>20180525</v>
      </c>
      <c r="K20">
        <v>313.94</v>
      </c>
      <c r="L20">
        <v>9.1200000000000003E-2</v>
      </c>
    </row>
    <row r="21" spans="4:12" x14ac:dyDescent="0.25">
      <c r="D21" s="1">
        <v>43150</v>
      </c>
      <c r="E21">
        <v>2.4458333333333333</v>
      </c>
      <c r="F21">
        <v>5.16</v>
      </c>
      <c r="J21">
        <v>20180526</v>
      </c>
      <c r="K21">
        <v>249.73</v>
      </c>
      <c r="L21">
        <v>7.3400000000000007E-2</v>
      </c>
    </row>
    <row r="22" spans="4:12" x14ac:dyDescent="0.25">
      <c r="D22" s="1">
        <v>43151</v>
      </c>
      <c r="E22">
        <v>3.983166666666667</v>
      </c>
      <c r="F22">
        <v>7.75</v>
      </c>
      <c r="J22">
        <v>20180527</v>
      </c>
      <c r="K22">
        <v>237.36</v>
      </c>
      <c r="L22">
        <v>6.8699999999999997E-2</v>
      </c>
    </row>
    <row r="23" spans="4:12" x14ac:dyDescent="0.25">
      <c r="D23" s="1">
        <v>43152</v>
      </c>
      <c r="E23">
        <v>3.6733333333333333</v>
      </c>
      <c r="F23">
        <v>6.97</v>
      </c>
      <c r="J23">
        <v>20180528</v>
      </c>
    </row>
    <row r="24" spans="4:12" x14ac:dyDescent="0.25">
      <c r="D24" s="1">
        <v>43153</v>
      </c>
      <c r="E24">
        <v>3.4020000000000001</v>
      </c>
      <c r="F24">
        <v>6.5100000000000007</v>
      </c>
      <c r="J24">
        <v>20180529</v>
      </c>
      <c r="K24">
        <v>296.97000000000003</v>
      </c>
      <c r="L24">
        <v>9.4299999999999995E-2</v>
      </c>
    </row>
    <row r="25" spans="4:12" x14ac:dyDescent="0.25">
      <c r="D25" s="1">
        <v>43154</v>
      </c>
      <c r="E25">
        <v>4.375</v>
      </c>
      <c r="F25">
        <v>8.19</v>
      </c>
      <c r="J25">
        <v>20180530</v>
      </c>
      <c r="K25">
        <v>342.74</v>
      </c>
      <c r="L25">
        <v>9.3299999999999994E-2</v>
      </c>
    </row>
    <row r="26" spans="4:12" x14ac:dyDescent="0.25">
      <c r="D26" s="1">
        <v>43155</v>
      </c>
      <c r="E26">
        <v>3.6001666666666665</v>
      </c>
      <c r="F26">
        <v>6.8599999999999994</v>
      </c>
      <c r="J26">
        <v>20180531</v>
      </c>
      <c r="K26">
        <v>330.11</v>
      </c>
      <c r="L26">
        <v>0.1022</v>
      </c>
    </row>
    <row r="27" spans="4:12" x14ac:dyDescent="0.25">
      <c r="D27" s="1">
        <v>43156</v>
      </c>
      <c r="E27">
        <v>3.0886666666666667</v>
      </c>
      <c r="F27">
        <v>5.82</v>
      </c>
      <c r="J27">
        <v>20180601</v>
      </c>
      <c r="K27">
        <v>386.43</v>
      </c>
      <c r="L27">
        <v>0.1157</v>
      </c>
    </row>
    <row r="28" spans="4:12" x14ac:dyDescent="0.25">
      <c r="D28" s="1">
        <v>43157</v>
      </c>
      <c r="E28">
        <v>3.4943333333333331</v>
      </c>
      <c r="F28">
        <v>7.0000000000000009</v>
      </c>
      <c r="J28">
        <v>20180602</v>
      </c>
      <c r="K28">
        <v>366.91</v>
      </c>
      <c r="L28">
        <v>0.11</v>
      </c>
    </row>
    <row r="29" spans="4:12" x14ac:dyDescent="0.25">
      <c r="D29" s="1">
        <v>43158</v>
      </c>
      <c r="E29">
        <v>3.496666666666667</v>
      </c>
      <c r="F29">
        <v>6.72</v>
      </c>
      <c r="J29">
        <v>20180603</v>
      </c>
      <c r="K29">
        <v>271.94</v>
      </c>
      <c r="L29">
        <v>7.4300000000000005E-2</v>
      </c>
    </row>
    <row r="30" spans="4:12" x14ac:dyDescent="0.25">
      <c r="D30" s="1">
        <v>43159</v>
      </c>
      <c r="E30">
        <v>3.3888333333333334</v>
      </c>
      <c r="F30">
        <v>6.58</v>
      </c>
      <c r="J30">
        <v>20180604</v>
      </c>
      <c r="K30">
        <v>336.51</v>
      </c>
      <c r="L30">
        <v>9.6699999999999994E-2</v>
      </c>
    </row>
    <row r="31" spans="4:12" x14ac:dyDescent="0.25">
      <c r="D31" s="1">
        <v>43160</v>
      </c>
      <c r="E31">
        <v>4.2614999999999998</v>
      </c>
      <c r="F31">
        <v>8.09</v>
      </c>
      <c r="J31">
        <v>20180605</v>
      </c>
      <c r="K31">
        <v>299.61</v>
      </c>
      <c r="L31">
        <v>9.5399999999999999E-2</v>
      </c>
    </row>
    <row r="32" spans="4:12" x14ac:dyDescent="0.25">
      <c r="D32" s="1">
        <v>43161</v>
      </c>
      <c r="E32">
        <v>4.5563333333333329</v>
      </c>
      <c r="F32">
        <v>8.74</v>
      </c>
      <c r="J32">
        <v>20180606</v>
      </c>
      <c r="K32">
        <v>344.03</v>
      </c>
      <c r="L32">
        <v>0.1013</v>
      </c>
    </row>
    <row r="33" spans="4:12" x14ac:dyDescent="0.25">
      <c r="D33" s="1">
        <v>43162</v>
      </c>
      <c r="E33">
        <v>3.891833333333333</v>
      </c>
      <c r="F33">
        <v>7.35</v>
      </c>
      <c r="J33">
        <v>20180607</v>
      </c>
      <c r="K33">
        <v>399.42</v>
      </c>
      <c r="L33">
        <v>0.1158</v>
      </c>
    </row>
    <row r="34" spans="4:12" x14ac:dyDescent="0.25">
      <c r="D34" s="1">
        <v>43163</v>
      </c>
      <c r="E34">
        <v>3.2941666666666669</v>
      </c>
      <c r="F34">
        <v>6.36</v>
      </c>
      <c r="J34">
        <v>20180608</v>
      </c>
      <c r="K34">
        <v>404.91</v>
      </c>
      <c r="L34">
        <v>0.12139999999999999</v>
      </c>
    </row>
    <row r="35" spans="4:12" x14ac:dyDescent="0.25">
      <c r="D35" s="1">
        <v>43164</v>
      </c>
      <c r="E35">
        <v>3.2051666666666665</v>
      </c>
      <c r="F35">
        <v>6.35</v>
      </c>
      <c r="J35">
        <v>20180609</v>
      </c>
      <c r="K35">
        <v>313.23</v>
      </c>
      <c r="L35">
        <v>8.8099999999999998E-2</v>
      </c>
    </row>
    <row r="36" spans="4:12" x14ac:dyDescent="0.25">
      <c r="D36" s="1">
        <v>43165</v>
      </c>
      <c r="E36">
        <v>3.7446666666666668</v>
      </c>
      <c r="F36">
        <v>7.0499999999999989</v>
      </c>
      <c r="J36">
        <v>20180610</v>
      </c>
      <c r="K36">
        <v>278.87</v>
      </c>
      <c r="L36">
        <v>8.2100000000000006E-2</v>
      </c>
    </row>
    <row r="37" spans="4:12" x14ac:dyDescent="0.25">
      <c r="D37" s="1">
        <v>43166</v>
      </c>
      <c r="E37">
        <v>4.0584999999999996</v>
      </c>
      <c r="F37">
        <v>7.580000000000001</v>
      </c>
      <c r="J37">
        <v>20180611</v>
      </c>
      <c r="K37">
        <v>295.45</v>
      </c>
      <c r="L37">
        <v>9.1899999999999996E-2</v>
      </c>
    </row>
    <row r="38" spans="4:12" x14ac:dyDescent="0.25">
      <c r="D38" s="1">
        <v>43167</v>
      </c>
      <c r="E38">
        <v>6.615333333333334</v>
      </c>
      <c r="F38">
        <v>10.75</v>
      </c>
      <c r="J38">
        <v>20180612</v>
      </c>
      <c r="K38">
        <v>333.44</v>
      </c>
      <c r="L38">
        <v>9.8699999999999996E-2</v>
      </c>
    </row>
    <row r="39" spans="4:12" x14ac:dyDescent="0.25">
      <c r="D39" s="1">
        <v>43168</v>
      </c>
      <c r="E39">
        <v>3.7253333333333334</v>
      </c>
      <c r="F39">
        <v>7.1999999999999993</v>
      </c>
      <c r="J39">
        <v>20180613</v>
      </c>
      <c r="K39">
        <v>413.91</v>
      </c>
      <c r="L39">
        <v>0.1206</v>
      </c>
    </row>
    <row r="40" spans="4:12" x14ac:dyDescent="0.25">
      <c r="D40" s="1">
        <v>43169</v>
      </c>
      <c r="E40">
        <v>2.7981666666666665</v>
      </c>
      <c r="F40">
        <v>5.47</v>
      </c>
      <c r="J40">
        <v>20180614</v>
      </c>
      <c r="K40">
        <v>390.45</v>
      </c>
      <c r="L40">
        <v>0.1159</v>
      </c>
    </row>
    <row r="41" spans="4:12" x14ac:dyDescent="0.25">
      <c r="D41" s="1">
        <v>43170</v>
      </c>
      <c r="E41">
        <v>2.7063333333333333</v>
      </c>
      <c r="F41">
        <v>4.96</v>
      </c>
      <c r="J41">
        <v>20180615</v>
      </c>
      <c r="K41">
        <v>447.54</v>
      </c>
      <c r="L41">
        <v>0.1285</v>
      </c>
    </row>
    <row r="42" spans="4:12" x14ac:dyDescent="0.25">
      <c r="D42" s="1">
        <v>43171</v>
      </c>
      <c r="E42">
        <v>2.7583333333333333</v>
      </c>
      <c r="F42">
        <v>5.81</v>
      </c>
      <c r="J42">
        <v>20180616</v>
      </c>
      <c r="K42">
        <v>389.84</v>
      </c>
      <c r="L42">
        <v>0.1179</v>
      </c>
    </row>
    <row r="43" spans="4:12" x14ac:dyDescent="0.25">
      <c r="D43" s="1">
        <v>43172</v>
      </c>
      <c r="E43">
        <v>2.795666666666667</v>
      </c>
      <c r="F43">
        <v>5.67</v>
      </c>
      <c r="J43">
        <v>20180617</v>
      </c>
      <c r="K43">
        <v>249.88</v>
      </c>
      <c r="L43">
        <v>7.4200000000000002E-2</v>
      </c>
    </row>
    <row r="44" spans="4:12" x14ac:dyDescent="0.25">
      <c r="D44" s="1">
        <v>43173</v>
      </c>
      <c r="E44">
        <v>2.8631666666666664</v>
      </c>
      <c r="F44">
        <v>5.8000000000000007</v>
      </c>
      <c r="J44">
        <v>20180618</v>
      </c>
      <c r="K44">
        <v>331.15</v>
      </c>
      <c r="L44">
        <v>9.0399999999999994E-2</v>
      </c>
    </row>
    <row r="45" spans="4:12" x14ac:dyDescent="0.25">
      <c r="D45" s="1">
        <v>43174</v>
      </c>
      <c r="E45">
        <v>3.1866666666666665</v>
      </c>
      <c r="F45">
        <v>6.419999999999999</v>
      </c>
      <c r="J45">
        <v>20180619</v>
      </c>
      <c r="K45">
        <v>295.77</v>
      </c>
      <c r="L45">
        <v>9.8699999999999996E-2</v>
      </c>
    </row>
    <row r="46" spans="4:12" x14ac:dyDescent="0.25">
      <c r="D46" s="1">
        <v>43175</v>
      </c>
      <c r="E46">
        <v>3.2531666666666665</v>
      </c>
      <c r="F46">
        <v>6.36</v>
      </c>
      <c r="J46">
        <v>20180620</v>
      </c>
      <c r="K46">
        <v>321.83</v>
      </c>
      <c r="L46">
        <v>0.10009999999999999</v>
      </c>
    </row>
    <row r="47" spans="4:12" x14ac:dyDescent="0.25">
      <c r="D47" s="1">
        <v>43176</v>
      </c>
      <c r="E47">
        <v>2.8155000000000001</v>
      </c>
      <c r="F47">
        <v>5.66</v>
      </c>
      <c r="J47">
        <v>20180621</v>
      </c>
      <c r="K47">
        <v>440.05</v>
      </c>
      <c r="L47">
        <v>0.11409999999999999</v>
      </c>
    </row>
    <row r="48" spans="4:12" x14ac:dyDescent="0.25">
      <c r="D48" s="1">
        <v>43177</v>
      </c>
      <c r="J48">
        <v>20180622</v>
      </c>
      <c r="K48">
        <v>334.64</v>
      </c>
      <c r="L48">
        <v>9.2399999999999996E-2</v>
      </c>
    </row>
    <row r="49" spans="4:12" x14ac:dyDescent="0.25">
      <c r="D49" s="1">
        <v>43178</v>
      </c>
      <c r="E49">
        <v>3.1401666666666666</v>
      </c>
      <c r="F49">
        <v>6.36</v>
      </c>
      <c r="J49">
        <v>20180623</v>
      </c>
      <c r="K49">
        <v>394.09</v>
      </c>
      <c r="L49">
        <v>0.1226</v>
      </c>
    </row>
    <row r="50" spans="4:12" x14ac:dyDescent="0.25">
      <c r="D50" s="1">
        <v>43179</v>
      </c>
      <c r="E50">
        <v>2.9828333333333332</v>
      </c>
      <c r="F50">
        <v>5.86</v>
      </c>
      <c r="J50">
        <v>20180624</v>
      </c>
      <c r="K50">
        <v>306.95</v>
      </c>
      <c r="L50">
        <v>8.8999999999999996E-2</v>
      </c>
    </row>
    <row r="51" spans="4:12" x14ac:dyDescent="0.25">
      <c r="D51" s="1">
        <v>43180</v>
      </c>
      <c r="E51">
        <v>2.7386666666666666</v>
      </c>
      <c r="F51">
        <v>5.63</v>
      </c>
      <c r="J51">
        <v>20180625</v>
      </c>
      <c r="K51">
        <v>273.67</v>
      </c>
      <c r="L51">
        <v>9.2200000000000004E-2</v>
      </c>
    </row>
    <row r="52" spans="4:12" x14ac:dyDescent="0.25">
      <c r="D52" s="1">
        <v>43181</v>
      </c>
      <c r="E52">
        <v>3.410166666666667</v>
      </c>
      <c r="F52">
        <v>6.87</v>
      </c>
      <c r="J52">
        <v>20180626</v>
      </c>
      <c r="K52">
        <v>449.74</v>
      </c>
      <c r="L52">
        <v>0.12670000000000001</v>
      </c>
    </row>
    <row r="53" spans="4:12" x14ac:dyDescent="0.25">
      <c r="D53" s="1">
        <v>43182</v>
      </c>
      <c r="E53">
        <v>3.7873333333333337</v>
      </c>
      <c r="F53">
        <v>7.7200000000000006</v>
      </c>
      <c r="J53">
        <v>20180627</v>
      </c>
      <c r="K53">
        <v>310.75</v>
      </c>
      <c r="L53">
        <v>9.01E-2</v>
      </c>
    </row>
    <row r="54" spans="4:12" x14ac:dyDescent="0.25">
      <c r="D54" s="1">
        <v>43183</v>
      </c>
      <c r="E54">
        <v>3.1968333333333332</v>
      </c>
      <c r="F54">
        <v>6.22</v>
      </c>
      <c r="J54">
        <v>20180628</v>
      </c>
      <c r="K54">
        <v>325.68</v>
      </c>
      <c r="L54">
        <v>9.4399999999999998E-2</v>
      </c>
    </row>
    <row r="55" spans="4:12" x14ac:dyDescent="0.25">
      <c r="D55" s="1">
        <v>43184</v>
      </c>
      <c r="E55">
        <v>2.9306666666666668</v>
      </c>
      <c r="F55">
        <v>5.46</v>
      </c>
      <c r="J55">
        <v>20180629</v>
      </c>
      <c r="K55">
        <v>390.7</v>
      </c>
      <c r="L55">
        <v>0.1109</v>
      </c>
    </row>
    <row r="56" spans="4:12" x14ac:dyDescent="0.25">
      <c r="D56" s="1">
        <v>43185</v>
      </c>
      <c r="E56">
        <v>3.0255000000000001</v>
      </c>
      <c r="F56">
        <v>6.12</v>
      </c>
      <c r="J56">
        <v>20180630</v>
      </c>
      <c r="K56">
        <v>269.18</v>
      </c>
      <c r="L56">
        <v>7.9200000000000007E-2</v>
      </c>
    </row>
    <row r="57" spans="4:12" x14ac:dyDescent="0.25">
      <c r="D57" s="1">
        <v>43186</v>
      </c>
      <c r="E57">
        <v>3.2368333333333337</v>
      </c>
      <c r="F57">
        <v>6.5</v>
      </c>
      <c r="J57">
        <v>20180701</v>
      </c>
      <c r="K57">
        <v>225.21</v>
      </c>
      <c r="L57">
        <v>7.3099999999999998E-2</v>
      </c>
    </row>
    <row r="58" spans="4:12" x14ac:dyDescent="0.25">
      <c r="D58" s="1">
        <v>43187</v>
      </c>
      <c r="E58">
        <v>3.2771666666666666</v>
      </c>
      <c r="F58">
        <v>6.35</v>
      </c>
      <c r="J58">
        <v>20180702</v>
      </c>
      <c r="K58">
        <v>332.1</v>
      </c>
      <c r="L58">
        <v>8.8400000000000006E-2</v>
      </c>
    </row>
    <row r="59" spans="4:12" x14ac:dyDescent="0.25">
      <c r="D59" s="1">
        <v>43188</v>
      </c>
      <c r="E59">
        <v>3.5888333333333335</v>
      </c>
      <c r="F59">
        <v>6.61</v>
      </c>
      <c r="J59">
        <v>20180703</v>
      </c>
      <c r="K59">
        <v>575.26</v>
      </c>
      <c r="L59">
        <v>0.11210000000000001</v>
      </c>
    </row>
    <row r="60" spans="4:12" x14ac:dyDescent="0.25">
      <c r="D60" s="1">
        <v>43189</v>
      </c>
      <c r="E60">
        <v>3.4373333333333336</v>
      </c>
      <c r="F60">
        <v>7.1400000000000006</v>
      </c>
      <c r="J60">
        <v>20180704</v>
      </c>
    </row>
    <row r="61" spans="4:12" x14ac:dyDescent="0.25">
      <c r="D61" s="1">
        <v>43190</v>
      </c>
      <c r="E61">
        <v>3.1751666666666667</v>
      </c>
      <c r="F61">
        <v>6.34</v>
      </c>
      <c r="J61">
        <v>20180705</v>
      </c>
      <c r="K61">
        <v>288.95999999999998</v>
      </c>
      <c r="L61">
        <v>8.6999999999999994E-2</v>
      </c>
    </row>
    <row r="62" spans="4:12" x14ac:dyDescent="0.25">
      <c r="D62" s="1">
        <v>43191</v>
      </c>
      <c r="E62">
        <v>2.6963333333333335</v>
      </c>
      <c r="F62">
        <v>4.93</v>
      </c>
      <c r="J62">
        <v>20180706</v>
      </c>
      <c r="K62">
        <v>331.33</v>
      </c>
      <c r="L62">
        <v>9.2899999999999996E-2</v>
      </c>
    </row>
    <row r="63" spans="4:12" x14ac:dyDescent="0.25">
      <c r="D63" s="1">
        <v>43192</v>
      </c>
      <c r="E63">
        <v>3.5135000000000001</v>
      </c>
      <c r="F63">
        <v>4.8599999999999994</v>
      </c>
      <c r="J63">
        <v>20180707</v>
      </c>
      <c r="K63">
        <v>355.71</v>
      </c>
      <c r="L63">
        <v>9.64E-2</v>
      </c>
    </row>
    <row r="64" spans="4:12" x14ac:dyDescent="0.25">
      <c r="D64" s="1">
        <v>43193</v>
      </c>
      <c r="E64">
        <v>3.6194999999999999</v>
      </c>
      <c r="F64">
        <v>6.94</v>
      </c>
      <c r="J64">
        <v>20180708</v>
      </c>
      <c r="K64">
        <v>250.11</v>
      </c>
      <c r="L64">
        <v>7.85E-2</v>
      </c>
    </row>
    <row r="65" spans="4:12" x14ac:dyDescent="0.25">
      <c r="D65" s="1">
        <v>43194</v>
      </c>
      <c r="E65">
        <v>2.9255</v>
      </c>
      <c r="F65">
        <v>5.82</v>
      </c>
      <c r="J65">
        <v>20180709</v>
      </c>
      <c r="K65">
        <v>333.62</v>
      </c>
      <c r="L65">
        <v>9.8699999999999996E-2</v>
      </c>
    </row>
    <row r="66" spans="4:12" x14ac:dyDescent="0.25">
      <c r="D66" s="1">
        <v>43195</v>
      </c>
      <c r="E66">
        <v>3.4906666666666668</v>
      </c>
      <c r="F66">
        <v>7.0900000000000007</v>
      </c>
      <c r="J66">
        <v>20180710</v>
      </c>
    </row>
    <row r="67" spans="4:12" x14ac:dyDescent="0.25">
      <c r="D67" s="1">
        <v>43196</v>
      </c>
      <c r="E67">
        <v>3.4268333333333336</v>
      </c>
      <c r="F67">
        <v>6.9</v>
      </c>
      <c r="J67">
        <v>20180711</v>
      </c>
      <c r="K67">
        <v>323.17</v>
      </c>
      <c r="L67">
        <v>9.4299999999999995E-2</v>
      </c>
    </row>
    <row r="68" spans="4:12" x14ac:dyDescent="0.25">
      <c r="D68" s="1">
        <v>43197</v>
      </c>
      <c r="E68">
        <v>2.6911666666666667</v>
      </c>
      <c r="F68">
        <v>5.27</v>
      </c>
      <c r="J68">
        <v>20180712</v>
      </c>
      <c r="K68">
        <v>351.97</v>
      </c>
      <c r="L68">
        <v>0.1071</v>
      </c>
    </row>
    <row r="69" spans="4:12" x14ac:dyDescent="0.25">
      <c r="D69" s="1">
        <v>43198</v>
      </c>
      <c r="E69">
        <v>2.7435</v>
      </c>
      <c r="F69">
        <v>5.07</v>
      </c>
      <c r="J69">
        <v>20180713</v>
      </c>
      <c r="K69">
        <v>338.4</v>
      </c>
      <c r="L69">
        <v>9.7900000000000001E-2</v>
      </c>
    </row>
    <row r="70" spans="4:12" x14ac:dyDescent="0.25">
      <c r="D70" s="1">
        <v>43199</v>
      </c>
      <c r="E70">
        <v>3.0423333333333331</v>
      </c>
      <c r="F70">
        <v>6.16</v>
      </c>
      <c r="J70">
        <v>20180714</v>
      </c>
      <c r="K70">
        <v>294.83999999999997</v>
      </c>
      <c r="L70">
        <v>8.3099999999999993E-2</v>
      </c>
    </row>
    <row r="71" spans="4:12" x14ac:dyDescent="0.25">
      <c r="D71" s="1">
        <v>43200</v>
      </c>
      <c r="E71">
        <v>3.3560000000000003</v>
      </c>
      <c r="F71">
        <v>6.7299999999999995</v>
      </c>
      <c r="J71">
        <v>20180715</v>
      </c>
      <c r="K71">
        <v>246.94</v>
      </c>
      <c r="L71">
        <v>7.7899999999999997E-2</v>
      </c>
    </row>
    <row r="72" spans="4:12" x14ac:dyDescent="0.25">
      <c r="D72" s="1">
        <v>43201</v>
      </c>
      <c r="E72">
        <v>3.8815</v>
      </c>
      <c r="F72">
        <v>7.51</v>
      </c>
      <c r="J72">
        <v>20180716</v>
      </c>
      <c r="K72">
        <v>300.08</v>
      </c>
      <c r="L72">
        <v>9.8699999999999996E-2</v>
      </c>
    </row>
    <row r="73" spans="4:12" x14ac:dyDescent="0.25">
      <c r="D73" s="1">
        <v>43202</v>
      </c>
      <c r="E73">
        <v>4.048</v>
      </c>
      <c r="F73">
        <v>7.76</v>
      </c>
      <c r="J73">
        <v>20180717</v>
      </c>
      <c r="K73">
        <v>318.58999999999997</v>
      </c>
      <c r="L73">
        <v>9.3899999999999997E-2</v>
      </c>
    </row>
    <row r="74" spans="4:12" x14ac:dyDescent="0.25">
      <c r="D74" s="1">
        <v>43203</v>
      </c>
      <c r="E74">
        <v>5.1076666666666659</v>
      </c>
      <c r="F74">
        <v>9.64</v>
      </c>
      <c r="J74">
        <v>20180718</v>
      </c>
      <c r="K74">
        <v>327.63</v>
      </c>
      <c r="L74">
        <v>9.6500000000000002E-2</v>
      </c>
    </row>
    <row r="75" spans="4:12" x14ac:dyDescent="0.25">
      <c r="D75" s="1">
        <v>43204</v>
      </c>
      <c r="E75">
        <v>3.8898333333333333</v>
      </c>
      <c r="F75">
        <v>7.7</v>
      </c>
      <c r="J75">
        <v>20180719</v>
      </c>
      <c r="K75">
        <v>353.52</v>
      </c>
      <c r="L75">
        <v>9.9699999999999997E-2</v>
      </c>
    </row>
    <row r="76" spans="4:12" x14ac:dyDescent="0.25">
      <c r="D76" s="1">
        <v>43205</v>
      </c>
      <c r="E76">
        <v>3.0733333333333333</v>
      </c>
      <c r="F76">
        <v>5.66</v>
      </c>
      <c r="J76">
        <v>20180720</v>
      </c>
      <c r="K76">
        <v>386.9</v>
      </c>
      <c r="L76">
        <v>0.1114</v>
      </c>
    </row>
    <row r="77" spans="4:12" x14ac:dyDescent="0.25">
      <c r="D77" s="1">
        <v>43206</v>
      </c>
      <c r="E77">
        <v>3.0993333333333335</v>
      </c>
      <c r="F77">
        <v>6.3100000000000005</v>
      </c>
      <c r="J77">
        <v>20180721</v>
      </c>
      <c r="K77">
        <v>296.60000000000002</v>
      </c>
      <c r="L77">
        <v>8.6999999999999994E-2</v>
      </c>
    </row>
    <row r="78" spans="4:12" x14ac:dyDescent="0.25">
      <c r="D78" s="1">
        <v>43207</v>
      </c>
      <c r="E78">
        <v>3.2253333333333334</v>
      </c>
      <c r="F78">
        <v>6.47</v>
      </c>
      <c r="J78">
        <v>20180722</v>
      </c>
      <c r="K78">
        <v>289.74</v>
      </c>
      <c r="L78">
        <v>8.6999999999999994E-2</v>
      </c>
    </row>
    <row r="79" spans="4:12" x14ac:dyDescent="0.25">
      <c r="D79" s="1">
        <v>43208</v>
      </c>
      <c r="E79">
        <v>3.3118333333333334</v>
      </c>
      <c r="F79">
        <v>6.5500000000000007</v>
      </c>
      <c r="J79">
        <v>20180723</v>
      </c>
      <c r="K79">
        <v>321.99</v>
      </c>
      <c r="L79">
        <v>9.4299999999999995E-2</v>
      </c>
    </row>
    <row r="80" spans="4:12" x14ac:dyDescent="0.25">
      <c r="D80" s="1">
        <v>43209</v>
      </c>
      <c r="E80">
        <v>3.3025000000000002</v>
      </c>
      <c r="F80">
        <v>6.58</v>
      </c>
      <c r="J80">
        <v>20180724</v>
      </c>
      <c r="K80">
        <v>316.02</v>
      </c>
      <c r="L80">
        <v>9.4E-2</v>
      </c>
    </row>
    <row r="81" spans="4:12" x14ac:dyDescent="0.25">
      <c r="D81" s="1">
        <v>43210</v>
      </c>
      <c r="E81">
        <v>4.0121666666666664</v>
      </c>
      <c r="F81">
        <v>7.7299999999999995</v>
      </c>
      <c r="J81">
        <v>20180725</v>
      </c>
      <c r="K81">
        <v>357.74</v>
      </c>
      <c r="L81">
        <v>9.5000000000000001E-2</v>
      </c>
    </row>
    <row r="82" spans="4:12" x14ac:dyDescent="0.25">
      <c r="D82" s="1">
        <v>43211</v>
      </c>
      <c r="E82">
        <v>3.2790000000000004</v>
      </c>
      <c r="F82">
        <v>6.21</v>
      </c>
      <c r="J82">
        <v>20180726</v>
      </c>
      <c r="K82">
        <v>275.18</v>
      </c>
      <c r="L82">
        <v>9.2100000000000001E-2</v>
      </c>
    </row>
    <row r="83" spans="4:12" x14ac:dyDescent="0.25">
      <c r="D83" s="1">
        <v>43212</v>
      </c>
      <c r="E83">
        <v>3.1271666666666667</v>
      </c>
      <c r="F83">
        <v>5.6899999999999995</v>
      </c>
      <c r="J83">
        <v>20180727</v>
      </c>
      <c r="K83">
        <v>292.31</v>
      </c>
      <c r="L83">
        <v>9.74E-2</v>
      </c>
    </row>
    <row r="84" spans="4:12" x14ac:dyDescent="0.25">
      <c r="D84" s="1">
        <v>43213</v>
      </c>
      <c r="E84">
        <v>3.9328333333333334</v>
      </c>
      <c r="F84">
        <v>7.42</v>
      </c>
      <c r="J84">
        <v>20180728</v>
      </c>
      <c r="K84">
        <v>332.2</v>
      </c>
      <c r="L84">
        <v>0.1033</v>
      </c>
    </row>
    <row r="85" spans="4:12" x14ac:dyDescent="0.25">
      <c r="D85" s="1">
        <v>43214</v>
      </c>
      <c r="E85">
        <v>3.5645000000000002</v>
      </c>
      <c r="F85">
        <v>7.03</v>
      </c>
      <c r="J85">
        <v>20180729</v>
      </c>
      <c r="K85">
        <v>271.97000000000003</v>
      </c>
      <c r="L85">
        <v>8.1600000000000006E-2</v>
      </c>
    </row>
    <row r="86" spans="4:12" x14ac:dyDescent="0.25">
      <c r="D86" s="1">
        <v>43215</v>
      </c>
      <c r="E86">
        <v>3.8171666666666666</v>
      </c>
      <c r="F86">
        <v>7.4399999999999995</v>
      </c>
      <c r="J86">
        <v>20180730</v>
      </c>
      <c r="K86">
        <v>305.47000000000003</v>
      </c>
      <c r="L86">
        <v>9.2499999999999999E-2</v>
      </c>
    </row>
    <row r="87" spans="4:12" x14ac:dyDescent="0.25">
      <c r="D87" s="1">
        <v>43216</v>
      </c>
      <c r="E87">
        <v>4.0436666666666667</v>
      </c>
      <c r="F87">
        <v>7.7</v>
      </c>
      <c r="J87">
        <v>20180731</v>
      </c>
      <c r="K87">
        <v>332.21</v>
      </c>
      <c r="L87">
        <v>9.2299999999999993E-2</v>
      </c>
    </row>
    <row r="88" spans="4:12" x14ac:dyDescent="0.25">
      <c r="D88" s="1">
        <v>43217</v>
      </c>
      <c r="E88">
        <v>4.774</v>
      </c>
      <c r="F88">
        <v>8.98</v>
      </c>
      <c r="J88">
        <v>20180801</v>
      </c>
      <c r="K88">
        <v>315.74</v>
      </c>
      <c r="L88">
        <v>0.1016</v>
      </c>
    </row>
    <row r="89" spans="4:12" x14ac:dyDescent="0.25">
      <c r="D89" s="1">
        <v>43218</v>
      </c>
      <c r="E89">
        <v>3.3540000000000001</v>
      </c>
      <c r="F89">
        <v>6.4600000000000009</v>
      </c>
      <c r="J89">
        <v>20180802</v>
      </c>
      <c r="K89">
        <v>300</v>
      </c>
      <c r="L89">
        <v>9.5000000000000001E-2</v>
      </c>
    </row>
    <row r="90" spans="4:12" x14ac:dyDescent="0.25">
      <c r="D90" s="1">
        <v>43219</v>
      </c>
      <c r="E90">
        <v>2.9911666666666665</v>
      </c>
      <c r="F90">
        <v>5.42</v>
      </c>
      <c r="J90">
        <v>20180803</v>
      </c>
      <c r="K90">
        <v>491.85</v>
      </c>
      <c r="L90">
        <v>0.12759999999999999</v>
      </c>
    </row>
    <row r="91" spans="4:12" x14ac:dyDescent="0.25">
      <c r="D91" s="1">
        <v>43220</v>
      </c>
      <c r="E91">
        <v>3.5666666666666669</v>
      </c>
      <c r="F91">
        <v>6.98</v>
      </c>
      <c r="J91">
        <v>20180804</v>
      </c>
      <c r="K91">
        <v>369.01</v>
      </c>
      <c r="L91">
        <v>0.1169</v>
      </c>
    </row>
    <row r="92" spans="4:12" x14ac:dyDescent="0.25">
      <c r="D92" s="1">
        <v>43221</v>
      </c>
      <c r="E92">
        <v>4.4995000000000003</v>
      </c>
      <c r="F92">
        <v>8.32</v>
      </c>
      <c r="J92">
        <v>20180805</v>
      </c>
      <c r="K92">
        <v>302.47000000000003</v>
      </c>
      <c r="L92">
        <v>8.7499999999999994E-2</v>
      </c>
    </row>
    <row r="93" spans="4:12" x14ac:dyDescent="0.25">
      <c r="D93" s="1">
        <v>43222</v>
      </c>
      <c r="E93">
        <v>4.3051666666666666</v>
      </c>
      <c r="F93">
        <v>8.2100000000000009</v>
      </c>
      <c r="J93">
        <v>20180806</v>
      </c>
      <c r="K93">
        <v>317.35000000000002</v>
      </c>
      <c r="L93">
        <v>9.1600000000000001E-2</v>
      </c>
    </row>
    <row r="94" spans="4:12" x14ac:dyDescent="0.25">
      <c r="D94" s="1">
        <v>43223</v>
      </c>
      <c r="E94">
        <v>4.6463333333333328</v>
      </c>
      <c r="F94">
        <v>8.92</v>
      </c>
      <c r="J94">
        <v>20180807</v>
      </c>
      <c r="K94">
        <v>327.43</v>
      </c>
      <c r="L94">
        <v>9.4799999999999995E-2</v>
      </c>
    </row>
    <row r="95" spans="4:12" x14ac:dyDescent="0.25">
      <c r="D95" s="1">
        <v>43224</v>
      </c>
      <c r="E95">
        <v>5.916666666666667</v>
      </c>
      <c r="F95">
        <v>10.69</v>
      </c>
      <c r="J95">
        <v>20180808</v>
      </c>
      <c r="K95">
        <v>272.83999999999997</v>
      </c>
      <c r="L95">
        <v>8.2299999999999998E-2</v>
      </c>
    </row>
    <row r="96" spans="4:12" x14ac:dyDescent="0.25">
      <c r="D96" s="1">
        <v>43225</v>
      </c>
      <c r="E96">
        <v>3.7543333333333333</v>
      </c>
      <c r="F96">
        <v>7.33</v>
      </c>
      <c r="J96">
        <v>20180809</v>
      </c>
      <c r="K96">
        <v>295.31</v>
      </c>
      <c r="L96">
        <v>9.3899999999999997E-2</v>
      </c>
    </row>
    <row r="97" spans="4:12" x14ac:dyDescent="0.25">
      <c r="D97" s="1">
        <v>43226</v>
      </c>
      <c r="J97">
        <v>20180810</v>
      </c>
      <c r="K97">
        <v>310.88</v>
      </c>
      <c r="L97">
        <v>0.1009</v>
      </c>
    </row>
    <row r="98" spans="4:12" x14ac:dyDescent="0.25">
      <c r="D98" s="1">
        <v>43227</v>
      </c>
      <c r="E98">
        <v>3.8785000000000003</v>
      </c>
      <c r="F98">
        <v>7.1400000000000006</v>
      </c>
      <c r="J98">
        <v>20180811</v>
      </c>
      <c r="K98">
        <v>282.88</v>
      </c>
      <c r="L98">
        <v>8.5199999999999998E-2</v>
      </c>
    </row>
    <row r="99" spans="4:12" x14ac:dyDescent="0.25">
      <c r="D99" s="1">
        <v>43228</v>
      </c>
      <c r="E99">
        <v>3.9866666666666664</v>
      </c>
      <c r="F99">
        <v>7.41</v>
      </c>
      <c r="J99">
        <v>20180812</v>
      </c>
      <c r="K99">
        <v>267.66000000000003</v>
      </c>
      <c r="L99">
        <v>7.4399999999999994E-2</v>
      </c>
    </row>
    <row r="100" spans="4:12" x14ac:dyDescent="0.25">
      <c r="D100" s="1">
        <v>43229</v>
      </c>
      <c r="E100">
        <v>3.6659999999999999</v>
      </c>
      <c r="F100">
        <v>6.59</v>
      </c>
      <c r="J100">
        <v>20180813</v>
      </c>
      <c r="K100">
        <v>307.58</v>
      </c>
      <c r="L100">
        <v>9.6100000000000005E-2</v>
      </c>
    </row>
    <row r="101" spans="4:12" x14ac:dyDescent="0.25">
      <c r="D101" s="1">
        <v>43230</v>
      </c>
      <c r="E101">
        <v>3.6458333333333335</v>
      </c>
      <c r="F101">
        <v>6.92</v>
      </c>
      <c r="J101">
        <v>20180814</v>
      </c>
      <c r="K101">
        <v>309.89999999999998</v>
      </c>
      <c r="L101">
        <v>9.8500000000000004E-2</v>
      </c>
    </row>
    <row r="102" spans="4:12" x14ac:dyDescent="0.25">
      <c r="D102" s="1">
        <v>43231</v>
      </c>
      <c r="E102">
        <v>4.0765000000000002</v>
      </c>
      <c r="F102">
        <v>7.61</v>
      </c>
      <c r="J102">
        <v>20180815</v>
      </c>
      <c r="K102">
        <v>311.13</v>
      </c>
      <c r="L102">
        <v>9.8400000000000001E-2</v>
      </c>
    </row>
    <row r="103" spans="4:12" x14ac:dyDescent="0.25">
      <c r="D103" s="1">
        <v>43232</v>
      </c>
      <c r="E103">
        <v>3.738</v>
      </c>
      <c r="F103">
        <v>7.06</v>
      </c>
      <c r="J103">
        <v>20180816</v>
      </c>
      <c r="K103">
        <v>402.68</v>
      </c>
      <c r="L103">
        <v>0.1217</v>
      </c>
    </row>
    <row r="104" spans="4:12" x14ac:dyDescent="0.25">
      <c r="D104" s="1">
        <v>43233</v>
      </c>
      <c r="E104">
        <v>2.9056666666666668</v>
      </c>
      <c r="F104">
        <v>5.2</v>
      </c>
      <c r="J104">
        <v>20180817</v>
      </c>
      <c r="K104">
        <v>376.18</v>
      </c>
      <c r="L104">
        <v>0.1139</v>
      </c>
    </row>
    <row r="105" spans="4:12" x14ac:dyDescent="0.25">
      <c r="D105" s="1">
        <v>43234</v>
      </c>
      <c r="E105">
        <v>3.2418333333333331</v>
      </c>
      <c r="F105">
        <v>6.11</v>
      </c>
      <c r="J105">
        <v>20180818</v>
      </c>
      <c r="K105">
        <v>317.56</v>
      </c>
      <c r="L105">
        <v>9.6799999999999997E-2</v>
      </c>
    </row>
    <row r="106" spans="4:12" x14ac:dyDescent="0.25">
      <c r="D106" s="1">
        <v>43235</v>
      </c>
      <c r="E106">
        <v>4.7036666666666669</v>
      </c>
      <c r="F106">
        <v>8.41</v>
      </c>
      <c r="J106">
        <v>20180819</v>
      </c>
      <c r="K106">
        <v>296.87</v>
      </c>
      <c r="L106">
        <v>7.7799999999999994E-2</v>
      </c>
    </row>
    <row r="107" spans="4:12" x14ac:dyDescent="0.25">
      <c r="D107" s="1">
        <v>43236</v>
      </c>
      <c r="E107">
        <v>4.4254999999999995</v>
      </c>
      <c r="F107">
        <v>7.76</v>
      </c>
      <c r="J107">
        <v>20180820</v>
      </c>
      <c r="K107">
        <v>403.79</v>
      </c>
      <c r="L107">
        <v>0.11840000000000001</v>
      </c>
    </row>
    <row r="108" spans="4:12" x14ac:dyDescent="0.25">
      <c r="D108" s="1">
        <v>43237</v>
      </c>
      <c r="E108">
        <v>4.1141666666666667</v>
      </c>
      <c r="F108">
        <v>7.7</v>
      </c>
      <c r="J108">
        <v>20180821</v>
      </c>
      <c r="K108">
        <v>423.32</v>
      </c>
      <c r="L108">
        <v>0.12470000000000001</v>
      </c>
    </row>
    <row r="109" spans="4:12" x14ac:dyDescent="0.25">
      <c r="D109" s="1">
        <v>43238</v>
      </c>
      <c r="E109">
        <v>4.1178333333333335</v>
      </c>
      <c r="F109">
        <v>7.59</v>
      </c>
      <c r="J109">
        <v>20180822</v>
      </c>
      <c r="K109">
        <v>369.36</v>
      </c>
      <c r="L109">
        <v>0.1057</v>
      </c>
    </row>
    <row r="110" spans="4:12" x14ac:dyDescent="0.25">
      <c r="D110" s="1">
        <v>43239</v>
      </c>
      <c r="E110">
        <v>3.6078333333333332</v>
      </c>
      <c r="F110">
        <v>7.24</v>
      </c>
      <c r="J110">
        <v>20180823</v>
      </c>
      <c r="K110">
        <v>384.43</v>
      </c>
      <c r="L110">
        <v>0.115</v>
      </c>
    </row>
    <row r="111" spans="4:12" x14ac:dyDescent="0.25">
      <c r="D111" s="1">
        <v>43240</v>
      </c>
      <c r="E111">
        <v>3.3308333333333331</v>
      </c>
      <c r="F111">
        <v>6.15</v>
      </c>
      <c r="J111">
        <v>20180824</v>
      </c>
      <c r="K111">
        <v>416.59</v>
      </c>
      <c r="L111">
        <v>0.11849999999999999</v>
      </c>
    </row>
    <row r="112" spans="4:12" x14ac:dyDescent="0.25">
      <c r="D112" s="1">
        <v>43241</v>
      </c>
      <c r="E112">
        <v>3.2471666666666668</v>
      </c>
      <c r="F112">
        <v>6.419999999999999</v>
      </c>
      <c r="J112">
        <v>20180825</v>
      </c>
      <c r="K112">
        <v>317.02</v>
      </c>
      <c r="L112">
        <v>9.7699999999999995E-2</v>
      </c>
    </row>
    <row r="113" spans="4:12" x14ac:dyDescent="0.25">
      <c r="D113" s="1">
        <v>43242</v>
      </c>
      <c r="E113">
        <v>3.5766666666666667</v>
      </c>
      <c r="F113">
        <v>7.01</v>
      </c>
      <c r="J113">
        <v>20180826</v>
      </c>
      <c r="K113">
        <v>306.64999999999998</v>
      </c>
      <c r="L113">
        <v>8.9899999999999994E-2</v>
      </c>
    </row>
    <row r="114" spans="4:12" x14ac:dyDescent="0.25">
      <c r="D114" s="1">
        <v>43243</v>
      </c>
      <c r="E114">
        <v>4.1886666666666663</v>
      </c>
      <c r="F114">
        <v>7.88</v>
      </c>
      <c r="J114">
        <v>20180827</v>
      </c>
      <c r="K114">
        <v>386.57</v>
      </c>
      <c r="L114">
        <v>0.1084</v>
      </c>
    </row>
    <row r="115" spans="4:12" x14ac:dyDescent="0.25">
      <c r="D115" s="1">
        <v>43244</v>
      </c>
      <c r="E115">
        <v>3.5329999999999999</v>
      </c>
      <c r="F115">
        <v>6.65</v>
      </c>
      <c r="J115">
        <v>20180828</v>
      </c>
      <c r="K115">
        <v>383.66</v>
      </c>
      <c r="L115">
        <v>0.11409999999999999</v>
      </c>
    </row>
    <row r="116" spans="4:12" x14ac:dyDescent="0.25">
      <c r="D116" s="1">
        <v>43245</v>
      </c>
      <c r="E116">
        <v>3.5091666666666668</v>
      </c>
      <c r="F116">
        <v>6.7299999999999995</v>
      </c>
      <c r="J116">
        <v>20180829</v>
      </c>
      <c r="K116">
        <v>398.25</v>
      </c>
      <c r="L116">
        <v>0.1066</v>
      </c>
    </row>
    <row r="117" spans="4:12" x14ac:dyDescent="0.25">
      <c r="D117" s="1">
        <v>43246</v>
      </c>
      <c r="E117">
        <v>2.7849999999999997</v>
      </c>
      <c r="F117">
        <v>5.4399999999999995</v>
      </c>
      <c r="J117">
        <v>20180830</v>
      </c>
      <c r="K117">
        <v>358.54</v>
      </c>
      <c r="L117">
        <v>0.10829999999999999</v>
      </c>
    </row>
    <row r="118" spans="4:12" x14ac:dyDescent="0.25">
      <c r="D118" s="1">
        <v>43247</v>
      </c>
      <c r="E118">
        <v>2.8496666666666663</v>
      </c>
      <c r="F118">
        <v>5.12</v>
      </c>
      <c r="J118">
        <v>20180831</v>
      </c>
      <c r="K118">
        <v>381.76</v>
      </c>
      <c r="L118">
        <v>0.1147</v>
      </c>
    </row>
    <row r="119" spans="4:12" x14ac:dyDescent="0.25">
      <c r="D119" s="1">
        <v>43248</v>
      </c>
      <c r="J119">
        <v>20180901</v>
      </c>
      <c r="K119">
        <v>351.27</v>
      </c>
      <c r="L119">
        <v>0.1091</v>
      </c>
    </row>
    <row r="120" spans="4:12" x14ac:dyDescent="0.25">
      <c r="D120" s="1">
        <v>43249</v>
      </c>
      <c r="E120">
        <v>3.5946666666666669</v>
      </c>
      <c r="F120">
        <v>6.8900000000000006</v>
      </c>
      <c r="J120">
        <v>20180902</v>
      </c>
    </row>
    <row r="121" spans="4:12" x14ac:dyDescent="0.25">
      <c r="D121" s="1">
        <v>43250</v>
      </c>
      <c r="E121">
        <v>4.0205000000000002</v>
      </c>
      <c r="F121">
        <v>7.33</v>
      </c>
      <c r="J121">
        <v>20180903</v>
      </c>
    </row>
    <row r="122" spans="4:12" x14ac:dyDescent="0.25">
      <c r="D122" s="1">
        <v>43251</v>
      </c>
      <c r="E122">
        <v>3.9994999999999998</v>
      </c>
      <c r="F122">
        <v>7.66</v>
      </c>
      <c r="J122">
        <v>20180904</v>
      </c>
      <c r="K122">
        <v>327.96</v>
      </c>
      <c r="L122">
        <v>0.1115</v>
      </c>
    </row>
    <row r="123" spans="4:12" x14ac:dyDescent="0.25">
      <c r="D123" s="1">
        <v>43252</v>
      </c>
      <c r="E123">
        <v>4.3901666666666674</v>
      </c>
      <c r="F123">
        <v>8.52</v>
      </c>
      <c r="J123">
        <v>20180905</v>
      </c>
      <c r="K123">
        <v>320.89999999999998</v>
      </c>
      <c r="L123">
        <v>0.1036</v>
      </c>
    </row>
    <row r="124" spans="4:12" x14ac:dyDescent="0.25">
      <c r="D124" s="1">
        <v>43253</v>
      </c>
      <c r="E124">
        <v>4.4813333333333336</v>
      </c>
      <c r="F124">
        <v>8.59</v>
      </c>
      <c r="J124">
        <v>20180906</v>
      </c>
      <c r="K124">
        <v>370.31</v>
      </c>
      <c r="L124">
        <v>0.11550000000000001</v>
      </c>
    </row>
    <row r="125" spans="4:12" x14ac:dyDescent="0.25">
      <c r="D125" s="1">
        <v>43254</v>
      </c>
      <c r="E125">
        <v>3.0806666666666667</v>
      </c>
      <c r="F125">
        <v>5.63</v>
      </c>
      <c r="J125">
        <v>20180907</v>
      </c>
      <c r="K125">
        <v>361.94</v>
      </c>
      <c r="L125">
        <v>0.10489999999999999</v>
      </c>
    </row>
    <row r="126" spans="4:12" x14ac:dyDescent="0.25">
      <c r="D126" s="1">
        <v>43255</v>
      </c>
      <c r="E126">
        <v>3.4078333333333335</v>
      </c>
      <c r="F126">
        <v>6.5500000000000007</v>
      </c>
      <c r="J126">
        <v>20180908</v>
      </c>
      <c r="K126">
        <v>286.97000000000003</v>
      </c>
      <c r="L126">
        <v>8.8800000000000004E-2</v>
      </c>
    </row>
    <row r="127" spans="4:12" x14ac:dyDescent="0.25">
      <c r="D127" s="1">
        <v>43256</v>
      </c>
      <c r="E127">
        <v>3.7038333333333333</v>
      </c>
      <c r="F127">
        <v>7.2499999999999991</v>
      </c>
      <c r="J127">
        <v>20180909</v>
      </c>
      <c r="K127">
        <v>272.51</v>
      </c>
      <c r="L127">
        <v>8.5800000000000001E-2</v>
      </c>
    </row>
    <row r="128" spans="4:12" x14ac:dyDescent="0.25">
      <c r="D128" s="1">
        <v>43257</v>
      </c>
      <c r="E128">
        <v>4.1526666666666667</v>
      </c>
      <c r="F128">
        <v>7.82</v>
      </c>
      <c r="J128">
        <v>20180910</v>
      </c>
      <c r="K128">
        <v>312.37</v>
      </c>
      <c r="L128">
        <v>9.2899999999999996E-2</v>
      </c>
    </row>
    <row r="129" spans="4:12" x14ac:dyDescent="0.25">
      <c r="D129" s="1">
        <v>43258</v>
      </c>
      <c r="E129">
        <v>4.4514999999999993</v>
      </c>
      <c r="F129">
        <v>8.16</v>
      </c>
      <c r="J129">
        <v>20180911</v>
      </c>
      <c r="K129">
        <v>337.7</v>
      </c>
      <c r="L129">
        <v>0.10390000000000001</v>
      </c>
    </row>
    <row r="130" spans="4:12" x14ac:dyDescent="0.25">
      <c r="D130" s="1">
        <v>43259</v>
      </c>
      <c r="E130">
        <v>5.1406666666666663</v>
      </c>
      <c r="F130">
        <v>9.16</v>
      </c>
      <c r="J130">
        <v>20180912</v>
      </c>
      <c r="K130">
        <v>582.72</v>
      </c>
      <c r="L130">
        <v>0.10440000000000001</v>
      </c>
    </row>
    <row r="131" spans="4:12" x14ac:dyDescent="0.25">
      <c r="D131" s="1">
        <v>43260</v>
      </c>
      <c r="E131">
        <v>3.7935000000000003</v>
      </c>
      <c r="F131">
        <v>7.46</v>
      </c>
      <c r="J131">
        <v>20180913</v>
      </c>
      <c r="K131">
        <v>632.04999999999995</v>
      </c>
      <c r="L131">
        <v>0.1118</v>
      </c>
    </row>
    <row r="132" spans="4:12" x14ac:dyDescent="0.25">
      <c r="D132" s="1">
        <v>43261</v>
      </c>
      <c r="E132">
        <v>3.5216666666666669</v>
      </c>
      <c r="F132">
        <v>6.2399999999999993</v>
      </c>
      <c r="J132">
        <v>20180914</v>
      </c>
      <c r="K132">
        <v>547.04</v>
      </c>
      <c r="L132">
        <v>0.1114</v>
      </c>
    </row>
    <row r="133" spans="4:12" x14ac:dyDescent="0.25">
      <c r="D133" s="1">
        <v>43262</v>
      </c>
      <c r="E133">
        <v>3.6843333333333335</v>
      </c>
      <c r="F133">
        <v>6.69</v>
      </c>
      <c r="J133">
        <v>20180915</v>
      </c>
      <c r="K133">
        <v>332.77</v>
      </c>
      <c r="L133">
        <v>9.2200000000000004E-2</v>
      </c>
    </row>
    <row r="134" spans="4:12" x14ac:dyDescent="0.25">
      <c r="D134" s="1">
        <v>43263</v>
      </c>
      <c r="E134">
        <v>3.8014999999999999</v>
      </c>
      <c r="F134">
        <v>7.4899999999999993</v>
      </c>
      <c r="J134">
        <v>20180916</v>
      </c>
      <c r="K134">
        <v>324.27</v>
      </c>
      <c r="L134">
        <v>9.2100000000000001E-2</v>
      </c>
    </row>
    <row r="135" spans="4:12" x14ac:dyDescent="0.25">
      <c r="D135" s="1">
        <v>43264</v>
      </c>
      <c r="E135">
        <v>5.5386666666666668</v>
      </c>
      <c r="F135">
        <v>9.7199999999999989</v>
      </c>
      <c r="J135">
        <v>20180917</v>
      </c>
      <c r="K135">
        <v>328.54</v>
      </c>
      <c r="L135">
        <v>9.6600000000000005E-2</v>
      </c>
    </row>
    <row r="136" spans="4:12" x14ac:dyDescent="0.25">
      <c r="D136" s="1">
        <v>43265</v>
      </c>
      <c r="E136">
        <v>5.8250000000000002</v>
      </c>
      <c r="F136">
        <v>10.45</v>
      </c>
      <c r="J136">
        <v>20180918</v>
      </c>
      <c r="K136">
        <v>356.77</v>
      </c>
      <c r="L136">
        <v>0.1143</v>
      </c>
    </row>
    <row r="137" spans="4:12" x14ac:dyDescent="0.25">
      <c r="D137" s="1">
        <v>43266</v>
      </c>
      <c r="E137">
        <v>6.7538333333333336</v>
      </c>
      <c r="F137">
        <v>11.559999999999999</v>
      </c>
      <c r="J137">
        <v>20180919</v>
      </c>
      <c r="K137">
        <v>346.05</v>
      </c>
      <c r="L137">
        <v>0.1012</v>
      </c>
    </row>
    <row r="138" spans="4:12" x14ac:dyDescent="0.25">
      <c r="D138" s="1">
        <v>43267</v>
      </c>
      <c r="E138">
        <v>4.7039999999999997</v>
      </c>
      <c r="F138">
        <v>9.2799999999999994</v>
      </c>
      <c r="J138">
        <v>20180920</v>
      </c>
      <c r="K138">
        <v>437.48</v>
      </c>
      <c r="L138">
        <v>0.1143</v>
      </c>
    </row>
    <row r="139" spans="4:12" x14ac:dyDescent="0.25">
      <c r="D139" s="1">
        <v>43268</v>
      </c>
      <c r="E139">
        <v>2.9121666666666663</v>
      </c>
      <c r="F139">
        <v>5.29</v>
      </c>
      <c r="J139">
        <v>20180921</v>
      </c>
      <c r="K139">
        <v>374.31</v>
      </c>
      <c r="L139">
        <v>0.11360000000000001</v>
      </c>
    </row>
    <row r="140" spans="4:12" x14ac:dyDescent="0.25">
      <c r="D140" s="1">
        <v>43269</v>
      </c>
      <c r="E140">
        <v>3.0536666666666665</v>
      </c>
      <c r="F140">
        <v>6.1400000000000006</v>
      </c>
      <c r="J140">
        <v>20180922</v>
      </c>
      <c r="K140">
        <v>346.69</v>
      </c>
      <c r="L140">
        <v>9.6100000000000005E-2</v>
      </c>
    </row>
    <row r="141" spans="4:12" x14ac:dyDescent="0.25">
      <c r="D141" s="1">
        <v>43270</v>
      </c>
      <c r="E141">
        <v>3.6234999999999999</v>
      </c>
      <c r="F141">
        <v>6.87</v>
      </c>
      <c r="J141">
        <v>20180923</v>
      </c>
      <c r="K141">
        <v>266.36</v>
      </c>
      <c r="L141">
        <v>7.2900000000000006E-2</v>
      </c>
    </row>
    <row r="142" spans="4:12" x14ac:dyDescent="0.25">
      <c r="D142" s="1">
        <v>43271</v>
      </c>
      <c r="E142">
        <v>3.8248333333333333</v>
      </c>
      <c r="F142">
        <v>7.42</v>
      </c>
      <c r="J142">
        <v>20180924</v>
      </c>
      <c r="K142">
        <v>373.89</v>
      </c>
      <c r="L142">
        <v>0.1022</v>
      </c>
    </row>
    <row r="143" spans="4:12" x14ac:dyDescent="0.25">
      <c r="D143" s="1">
        <v>43272</v>
      </c>
      <c r="E143">
        <v>5.871833333333333</v>
      </c>
      <c r="F143">
        <v>10.32</v>
      </c>
      <c r="J143">
        <v>20180925</v>
      </c>
      <c r="K143">
        <v>312.98</v>
      </c>
      <c r="L143">
        <v>9.4299999999999995E-2</v>
      </c>
    </row>
    <row r="144" spans="4:12" x14ac:dyDescent="0.25">
      <c r="D144" s="1">
        <v>43273</v>
      </c>
      <c r="E144">
        <v>3.7635000000000001</v>
      </c>
      <c r="F144">
        <v>7.0900000000000007</v>
      </c>
      <c r="J144">
        <v>20180926</v>
      </c>
      <c r="K144">
        <v>291.42</v>
      </c>
      <c r="L144">
        <v>9.4299999999999995E-2</v>
      </c>
    </row>
    <row r="145" spans="4:12" x14ac:dyDescent="0.25">
      <c r="D145" s="1">
        <v>43274</v>
      </c>
      <c r="E145">
        <v>4.8334999999999999</v>
      </c>
      <c r="F145">
        <v>9.1999999999999993</v>
      </c>
      <c r="J145">
        <v>20180927</v>
      </c>
      <c r="K145">
        <v>365.95</v>
      </c>
      <c r="L145">
        <v>0.1031</v>
      </c>
    </row>
    <row r="146" spans="4:12" x14ac:dyDescent="0.25">
      <c r="D146" s="1">
        <v>43275</v>
      </c>
      <c r="E146">
        <v>3.6408333333333331</v>
      </c>
      <c r="F146">
        <v>6.72</v>
      </c>
      <c r="J146">
        <v>20180928</v>
      </c>
      <c r="K146">
        <v>404.22</v>
      </c>
      <c r="L146">
        <v>0.1135</v>
      </c>
    </row>
    <row r="147" spans="4:12" x14ac:dyDescent="0.25">
      <c r="D147" s="1">
        <v>43276</v>
      </c>
      <c r="E147">
        <v>3.2076666666666669</v>
      </c>
      <c r="F147">
        <v>6.370000000000001</v>
      </c>
      <c r="J147">
        <v>20180929</v>
      </c>
      <c r="K147">
        <v>283.95</v>
      </c>
      <c r="L147">
        <v>8.1900000000000001E-2</v>
      </c>
    </row>
    <row r="148" spans="4:12" x14ac:dyDescent="0.25">
      <c r="D148" s="1">
        <v>43277</v>
      </c>
      <c r="E148">
        <v>4.9091666666666667</v>
      </c>
      <c r="F148">
        <v>8.83</v>
      </c>
      <c r="J148">
        <v>20180930</v>
      </c>
      <c r="K148">
        <v>270.05</v>
      </c>
      <c r="L148">
        <v>8.0299999999999996E-2</v>
      </c>
    </row>
    <row r="149" spans="4:12" x14ac:dyDescent="0.25">
      <c r="D149" s="1">
        <v>43278</v>
      </c>
      <c r="E149">
        <v>3.3654999999999999</v>
      </c>
      <c r="F149">
        <v>6.4799999999999995</v>
      </c>
      <c r="J149">
        <v>20181001</v>
      </c>
      <c r="K149">
        <v>373.62</v>
      </c>
      <c r="L149">
        <v>9.9900000000000003E-2</v>
      </c>
    </row>
    <row r="150" spans="4:12" x14ac:dyDescent="0.25">
      <c r="D150" s="1">
        <v>43279</v>
      </c>
      <c r="E150">
        <v>3.6761666666666666</v>
      </c>
      <c r="F150">
        <v>6.9500000000000011</v>
      </c>
      <c r="J150">
        <v>20181002</v>
      </c>
      <c r="K150">
        <v>413.21</v>
      </c>
      <c r="L150">
        <v>0.1004</v>
      </c>
    </row>
    <row r="151" spans="4:12" x14ac:dyDescent="0.25">
      <c r="D151" s="1">
        <v>43280</v>
      </c>
      <c r="E151">
        <v>4.4736666666666673</v>
      </c>
      <c r="F151">
        <v>8.7099999999999991</v>
      </c>
      <c r="J151">
        <v>20181003</v>
      </c>
      <c r="K151">
        <v>408.69</v>
      </c>
      <c r="L151">
        <v>0.1142</v>
      </c>
    </row>
    <row r="152" spans="4:12" x14ac:dyDescent="0.25">
      <c r="D152" s="1">
        <v>43281</v>
      </c>
      <c r="E152">
        <v>3.2701666666666669</v>
      </c>
      <c r="F152">
        <v>6.2</v>
      </c>
      <c r="J152">
        <v>20181004</v>
      </c>
      <c r="K152">
        <v>385.61</v>
      </c>
      <c r="L152">
        <v>0.10580000000000001</v>
      </c>
    </row>
    <row r="153" spans="4:12" x14ac:dyDescent="0.25">
      <c r="D153" s="1">
        <v>43282</v>
      </c>
      <c r="E153">
        <v>2.9943333333333331</v>
      </c>
      <c r="F153">
        <v>5.45</v>
      </c>
      <c r="J153">
        <v>20181005</v>
      </c>
      <c r="K153">
        <v>378.81</v>
      </c>
      <c r="L153">
        <v>9.2600000000000002E-2</v>
      </c>
    </row>
    <row r="154" spans="4:12" x14ac:dyDescent="0.25">
      <c r="D154" s="1">
        <v>43283</v>
      </c>
      <c r="E154">
        <v>3.1665000000000001</v>
      </c>
      <c r="F154">
        <v>6.2700000000000005</v>
      </c>
      <c r="J154">
        <v>20181006</v>
      </c>
      <c r="K154">
        <v>402.23</v>
      </c>
      <c r="L154">
        <v>0.1111</v>
      </c>
    </row>
    <row r="155" spans="4:12" x14ac:dyDescent="0.25">
      <c r="D155" s="1">
        <v>43284</v>
      </c>
      <c r="J155">
        <v>20181007</v>
      </c>
      <c r="K155">
        <v>349.35</v>
      </c>
      <c r="L155">
        <v>0.104</v>
      </c>
    </row>
    <row r="156" spans="4:12" x14ac:dyDescent="0.25">
      <c r="D156" s="1">
        <v>43285</v>
      </c>
      <c r="J156">
        <v>20181008</v>
      </c>
      <c r="K156">
        <v>293.61</v>
      </c>
      <c r="L156">
        <v>8.4099999999999994E-2</v>
      </c>
    </row>
    <row r="157" spans="4:12" x14ac:dyDescent="0.25">
      <c r="D157" s="1">
        <v>43286</v>
      </c>
      <c r="E157">
        <v>3.0436666666666667</v>
      </c>
      <c r="F157">
        <v>6.0699999999999994</v>
      </c>
      <c r="J157">
        <v>20181009</v>
      </c>
      <c r="K157">
        <v>372.77</v>
      </c>
      <c r="L157">
        <v>0.10639999999999999</v>
      </c>
    </row>
    <row r="158" spans="4:12" x14ac:dyDescent="0.25">
      <c r="D158" s="1">
        <v>43287</v>
      </c>
      <c r="E158">
        <v>3.5063333333333331</v>
      </c>
      <c r="F158">
        <v>6.94</v>
      </c>
      <c r="J158">
        <v>20181010</v>
      </c>
      <c r="K158">
        <v>397.4</v>
      </c>
      <c r="L158">
        <v>0.1086</v>
      </c>
    </row>
    <row r="159" spans="4:12" x14ac:dyDescent="0.25">
      <c r="D159" s="1">
        <v>43288</v>
      </c>
      <c r="E159">
        <v>3.9369999999999998</v>
      </c>
      <c r="F159">
        <v>7.53</v>
      </c>
      <c r="J159">
        <v>20181011</v>
      </c>
      <c r="K159">
        <v>324.35000000000002</v>
      </c>
      <c r="L159">
        <v>9.8000000000000004E-2</v>
      </c>
    </row>
    <row r="160" spans="4:12" x14ac:dyDescent="0.25">
      <c r="D160" s="1">
        <v>43289</v>
      </c>
      <c r="E160">
        <v>3.0421666666666667</v>
      </c>
      <c r="F160">
        <v>5.6000000000000005</v>
      </c>
      <c r="J160">
        <v>20181012</v>
      </c>
      <c r="K160">
        <v>354.58</v>
      </c>
      <c r="L160">
        <v>0.1009</v>
      </c>
    </row>
    <row r="161" spans="4:12" x14ac:dyDescent="0.25">
      <c r="D161" s="1">
        <v>43290</v>
      </c>
      <c r="E161">
        <v>3.5703333333333331</v>
      </c>
      <c r="F161">
        <v>6.9099999999999993</v>
      </c>
      <c r="J161">
        <v>20181013</v>
      </c>
      <c r="K161">
        <v>310.01</v>
      </c>
      <c r="L161">
        <v>8.5800000000000001E-2</v>
      </c>
    </row>
    <row r="162" spans="4:12" x14ac:dyDescent="0.25">
      <c r="D162" s="1">
        <v>43291</v>
      </c>
      <c r="J162">
        <v>20181014</v>
      </c>
      <c r="K162">
        <v>261.64</v>
      </c>
      <c r="L162">
        <v>7.2900000000000006E-2</v>
      </c>
    </row>
    <row r="163" spans="4:12" x14ac:dyDescent="0.25">
      <c r="D163" s="1">
        <v>43292</v>
      </c>
      <c r="E163">
        <v>3.6996666666666664</v>
      </c>
      <c r="F163">
        <v>7.0499999999999989</v>
      </c>
      <c r="J163">
        <v>20181015</v>
      </c>
      <c r="K163">
        <v>318.60000000000002</v>
      </c>
      <c r="L163">
        <v>9.7900000000000001E-2</v>
      </c>
    </row>
    <row r="164" spans="4:12" x14ac:dyDescent="0.25">
      <c r="D164" s="1">
        <v>43293</v>
      </c>
      <c r="E164">
        <v>3.9584999999999999</v>
      </c>
      <c r="F164">
        <v>7.6700000000000008</v>
      </c>
      <c r="J164">
        <v>20181016</v>
      </c>
      <c r="K164">
        <v>301.69</v>
      </c>
      <c r="L164">
        <v>9.11E-2</v>
      </c>
    </row>
    <row r="165" spans="4:12" x14ac:dyDescent="0.25">
      <c r="D165" s="1">
        <v>43294</v>
      </c>
      <c r="E165">
        <v>3.7798333333333334</v>
      </c>
      <c r="F165">
        <v>7.32</v>
      </c>
      <c r="J165">
        <v>20181017</v>
      </c>
      <c r="K165">
        <v>327.39</v>
      </c>
      <c r="L165">
        <v>0.1019</v>
      </c>
    </row>
    <row r="166" spans="4:12" x14ac:dyDescent="0.25">
      <c r="D166" s="1">
        <v>43295</v>
      </c>
      <c r="E166">
        <v>3.5114999999999998</v>
      </c>
      <c r="F166">
        <v>6.61</v>
      </c>
      <c r="J166">
        <v>20181018</v>
      </c>
      <c r="K166">
        <v>348.44</v>
      </c>
      <c r="L166">
        <v>0.10580000000000001</v>
      </c>
    </row>
    <row r="167" spans="4:12" x14ac:dyDescent="0.25">
      <c r="D167" s="1">
        <v>43296</v>
      </c>
      <c r="E167">
        <v>3.0443333333333333</v>
      </c>
      <c r="F167">
        <v>5.65</v>
      </c>
      <c r="J167">
        <v>20181019</v>
      </c>
      <c r="K167">
        <v>358.86</v>
      </c>
      <c r="L167">
        <v>9.5500000000000002E-2</v>
      </c>
    </row>
    <row r="168" spans="4:12" x14ac:dyDescent="0.25">
      <c r="D168" s="1">
        <v>43297</v>
      </c>
      <c r="E168">
        <v>4.2285000000000004</v>
      </c>
      <c r="F168">
        <v>7.76</v>
      </c>
      <c r="J168">
        <v>20181020</v>
      </c>
      <c r="K168">
        <v>316.42</v>
      </c>
      <c r="L168">
        <v>9.0300000000000005E-2</v>
      </c>
    </row>
    <row r="169" spans="4:12" x14ac:dyDescent="0.25">
      <c r="D169" s="1">
        <v>43298</v>
      </c>
      <c r="E169">
        <v>3.6395</v>
      </c>
      <c r="F169">
        <v>6.92</v>
      </c>
      <c r="J169">
        <v>20181021</v>
      </c>
      <c r="K169">
        <v>309.12</v>
      </c>
      <c r="L169">
        <v>0.10349999999999999</v>
      </c>
    </row>
    <row r="170" spans="4:12" x14ac:dyDescent="0.25">
      <c r="D170" s="1">
        <v>43299</v>
      </c>
      <c r="E170">
        <v>3.8468333333333335</v>
      </c>
      <c r="F170">
        <v>7.17</v>
      </c>
      <c r="J170">
        <v>20181022</v>
      </c>
      <c r="K170">
        <v>282.93</v>
      </c>
      <c r="L170">
        <v>8.1799999999999998E-2</v>
      </c>
    </row>
    <row r="171" spans="4:12" x14ac:dyDescent="0.25">
      <c r="D171" s="1">
        <v>43300</v>
      </c>
      <c r="E171">
        <v>4.3469999999999995</v>
      </c>
      <c r="F171">
        <v>8.3800000000000008</v>
      </c>
      <c r="J171">
        <v>20181023</v>
      </c>
      <c r="K171">
        <v>289.89999999999998</v>
      </c>
      <c r="L171">
        <v>9.0999999999999998E-2</v>
      </c>
    </row>
    <row r="172" spans="4:12" x14ac:dyDescent="0.25">
      <c r="D172" s="1">
        <v>43301</v>
      </c>
      <c r="E172">
        <v>4.9399999999999995</v>
      </c>
      <c r="F172">
        <v>9.17</v>
      </c>
      <c r="J172">
        <v>20181024</v>
      </c>
      <c r="K172">
        <v>313.08999999999997</v>
      </c>
      <c r="L172">
        <v>9.1800000000000007E-2</v>
      </c>
    </row>
    <row r="173" spans="4:12" x14ac:dyDescent="0.25">
      <c r="D173" s="1">
        <v>43302</v>
      </c>
      <c r="E173">
        <v>3.6098333333333334</v>
      </c>
      <c r="F173">
        <v>6.59</v>
      </c>
      <c r="J173">
        <v>20181025</v>
      </c>
      <c r="K173">
        <v>346.03</v>
      </c>
      <c r="L173">
        <v>9.7299999999999998E-2</v>
      </c>
    </row>
    <row r="174" spans="4:12" x14ac:dyDescent="0.25">
      <c r="D174" s="1">
        <v>43303</v>
      </c>
      <c r="E174">
        <v>3.2891666666666666</v>
      </c>
      <c r="F174">
        <v>6.01</v>
      </c>
      <c r="J174">
        <v>20181026</v>
      </c>
      <c r="K174">
        <v>446.2</v>
      </c>
      <c r="L174">
        <v>0.1147</v>
      </c>
    </row>
    <row r="175" spans="4:12" x14ac:dyDescent="0.25">
      <c r="D175" s="1">
        <v>43304</v>
      </c>
      <c r="E175">
        <v>3.3486666666666665</v>
      </c>
      <c r="F175">
        <v>6.5100000000000007</v>
      </c>
      <c r="J175">
        <v>20181027</v>
      </c>
      <c r="K175">
        <v>262.64</v>
      </c>
      <c r="L175">
        <v>7.4999999999999997E-2</v>
      </c>
    </row>
    <row r="176" spans="4:12" x14ac:dyDescent="0.25">
      <c r="D176" s="1">
        <v>43305</v>
      </c>
      <c r="E176">
        <v>3.5498333333333334</v>
      </c>
      <c r="F176">
        <v>6.79</v>
      </c>
      <c r="J176">
        <v>20181028</v>
      </c>
      <c r="K176">
        <v>297.47000000000003</v>
      </c>
      <c r="L176">
        <v>8.6300000000000002E-2</v>
      </c>
    </row>
    <row r="177" spans="4:12" x14ac:dyDescent="0.25">
      <c r="D177" s="1">
        <v>43306</v>
      </c>
      <c r="E177">
        <v>3.4076666666666666</v>
      </c>
      <c r="F177">
        <v>6.61</v>
      </c>
      <c r="J177">
        <v>20181029</v>
      </c>
      <c r="K177">
        <v>284.81</v>
      </c>
      <c r="L177">
        <v>9.06E-2</v>
      </c>
    </row>
    <row r="178" spans="4:12" x14ac:dyDescent="0.25">
      <c r="D178" s="1">
        <v>43307</v>
      </c>
      <c r="E178">
        <v>3.4203333333333332</v>
      </c>
      <c r="F178">
        <v>6.6199999999999992</v>
      </c>
      <c r="J178">
        <v>20181030</v>
      </c>
      <c r="K178">
        <v>327.76</v>
      </c>
      <c r="L178">
        <v>9.6100000000000005E-2</v>
      </c>
    </row>
    <row r="179" spans="4:12" x14ac:dyDescent="0.25">
      <c r="D179" s="1">
        <v>43308</v>
      </c>
      <c r="E179">
        <v>3.7084999999999999</v>
      </c>
      <c r="F179">
        <v>7.24</v>
      </c>
      <c r="J179">
        <v>20181031</v>
      </c>
      <c r="K179">
        <v>352.81</v>
      </c>
      <c r="L179">
        <v>9.7199999999999995E-2</v>
      </c>
    </row>
    <row r="180" spans="4:12" x14ac:dyDescent="0.25">
      <c r="D180" s="1">
        <v>43309</v>
      </c>
      <c r="E180">
        <v>3.4396666666666667</v>
      </c>
      <c r="F180">
        <v>6.6000000000000005</v>
      </c>
      <c r="J180">
        <v>20181101</v>
      </c>
      <c r="K180">
        <v>493.7</v>
      </c>
      <c r="L180">
        <v>0.1037</v>
      </c>
    </row>
    <row r="181" spans="4:12" x14ac:dyDescent="0.25">
      <c r="D181" s="1">
        <v>43310</v>
      </c>
      <c r="E181">
        <v>3.3948333333333331</v>
      </c>
      <c r="F181">
        <v>6.2399999999999993</v>
      </c>
      <c r="J181">
        <v>20181102</v>
      </c>
      <c r="K181">
        <v>375.97</v>
      </c>
      <c r="L181">
        <v>0.1091</v>
      </c>
    </row>
    <row r="182" spans="4:12" x14ac:dyDescent="0.25">
      <c r="D182" s="1">
        <v>43311</v>
      </c>
      <c r="E182">
        <v>3.6004999999999998</v>
      </c>
      <c r="F182">
        <v>6.99</v>
      </c>
      <c r="J182">
        <v>20181103</v>
      </c>
      <c r="K182">
        <v>377.74</v>
      </c>
      <c r="L182">
        <v>0.11899999999999999</v>
      </c>
    </row>
    <row r="183" spans="4:12" x14ac:dyDescent="0.25">
      <c r="D183" s="1">
        <v>43312</v>
      </c>
      <c r="E183">
        <v>3.4356666666666666</v>
      </c>
      <c r="F183">
        <v>6.78</v>
      </c>
      <c r="J183">
        <v>20181104</v>
      </c>
      <c r="K183">
        <v>283.17</v>
      </c>
      <c r="L183">
        <v>4.5699999999999998E-2</v>
      </c>
    </row>
    <row r="184" spans="4:12" x14ac:dyDescent="0.25">
      <c r="D184" s="1">
        <v>43313</v>
      </c>
      <c r="E184">
        <v>4.0128333333333339</v>
      </c>
      <c r="F184">
        <v>7.61</v>
      </c>
      <c r="J184">
        <v>20181105</v>
      </c>
      <c r="K184">
        <v>276.81</v>
      </c>
      <c r="L184">
        <v>8.5900000000000004E-2</v>
      </c>
    </row>
    <row r="185" spans="4:12" x14ac:dyDescent="0.25">
      <c r="D185" s="1">
        <v>43314</v>
      </c>
      <c r="E185">
        <v>3.7063333333333333</v>
      </c>
      <c r="F185">
        <v>7.48</v>
      </c>
      <c r="J185">
        <v>20181106</v>
      </c>
      <c r="K185">
        <v>299.08999999999997</v>
      </c>
      <c r="L185">
        <v>9.3299999999999994E-2</v>
      </c>
    </row>
    <row r="186" spans="4:12" x14ac:dyDescent="0.25">
      <c r="D186" s="1">
        <v>43315</v>
      </c>
      <c r="E186">
        <v>5.5293333333333328</v>
      </c>
      <c r="F186">
        <v>10.25</v>
      </c>
      <c r="J186">
        <v>20181107</v>
      </c>
      <c r="K186">
        <v>344.6</v>
      </c>
      <c r="L186">
        <v>9.6000000000000002E-2</v>
      </c>
    </row>
    <row r="187" spans="4:12" x14ac:dyDescent="0.25">
      <c r="D187" s="1">
        <v>43316</v>
      </c>
      <c r="E187">
        <v>4.1453333333333333</v>
      </c>
      <c r="F187">
        <v>7.89</v>
      </c>
      <c r="J187">
        <v>20181108</v>
      </c>
      <c r="K187">
        <v>303.36</v>
      </c>
      <c r="L187">
        <v>8.8300000000000003E-2</v>
      </c>
    </row>
    <row r="188" spans="4:12" x14ac:dyDescent="0.25">
      <c r="D188" s="1">
        <v>43317</v>
      </c>
      <c r="E188">
        <v>3.6228333333333333</v>
      </c>
      <c r="F188">
        <v>6.5500000000000007</v>
      </c>
      <c r="J188">
        <v>20181109</v>
      </c>
      <c r="K188">
        <v>278.32</v>
      </c>
      <c r="L188">
        <v>9.3200000000000005E-2</v>
      </c>
    </row>
    <row r="189" spans="4:12" x14ac:dyDescent="0.25">
      <c r="D189" s="1">
        <v>43318</v>
      </c>
      <c r="E189">
        <v>3.3806666666666669</v>
      </c>
      <c r="F189">
        <v>6.74</v>
      </c>
      <c r="J189">
        <v>20181110</v>
      </c>
      <c r="K189">
        <v>208.19</v>
      </c>
      <c r="L189">
        <v>6.13E-2</v>
      </c>
    </row>
    <row r="190" spans="4:12" x14ac:dyDescent="0.25">
      <c r="D190" s="1">
        <v>43319</v>
      </c>
      <c r="E190">
        <v>3.7663333333333333</v>
      </c>
      <c r="F190">
        <v>7.42</v>
      </c>
      <c r="J190">
        <v>20181111</v>
      </c>
      <c r="K190">
        <v>247.26</v>
      </c>
      <c r="L190">
        <v>7.0199999999999999E-2</v>
      </c>
    </row>
    <row r="191" spans="4:12" x14ac:dyDescent="0.25">
      <c r="D191" s="1">
        <v>43320</v>
      </c>
      <c r="E191">
        <v>3.2386666666666666</v>
      </c>
      <c r="F191">
        <v>6.3</v>
      </c>
      <c r="J191">
        <v>20181112</v>
      </c>
      <c r="K191">
        <v>233.7</v>
      </c>
      <c r="L191">
        <v>7.6300000000000007E-2</v>
      </c>
    </row>
    <row r="192" spans="4:12" x14ac:dyDescent="0.25">
      <c r="D192" s="1">
        <v>43321</v>
      </c>
      <c r="E192">
        <v>3.4226666666666667</v>
      </c>
      <c r="F192">
        <v>6.8599999999999994</v>
      </c>
      <c r="J192">
        <v>20181113</v>
      </c>
      <c r="K192">
        <v>281.49</v>
      </c>
      <c r="L192">
        <v>9.3399999999999997E-2</v>
      </c>
    </row>
    <row r="193" spans="4:12" x14ac:dyDescent="0.25">
      <c r="D193" s="1">
        <v>43322</v>
      </c>
      <c r="E193">
        <v>3.8796666666666666</v>
      </c>
      <c r="F193">
        <v>7.6499999999999995</v>
      </c>
      <c r="J193">
        <v>20181114</v>
      </c>
      <c r="K193">
        <v>267.54000000000002</v>
      </c>
      <c r="L193">
        <v>8.8900000000000007E-2</v>
      </c>
    </row>
    <row r="194" spans="4:12" x14ac:dyDescent="0.25">
      <c r="D194" s="1">
        <v>43323</v>
      </c>
      <c r="E194">
        <v>3.1933333333333334</v>
      </c>
      <c r="F194">
        <v>6.3100000000000005</v>
      </c>
      <c r="J194">
        <v>20181115</v>
      </c>
      <c r="K194">
        <v>342.5</v>
      </c>
      <c r="L194">
        <v>0.1008</v>
      </c>
    </row>
    <row r="195" spans="4:12" x14ac:dyDescent="0.25">
      <c r="D195" s="1">
        <v>43324</v>
      </c>
      <c r="E195">
        <v>3.2949999999999999</v>
      </c>
      <c r="F195">
        <v>5.99</v>
      </c>
      <c r="J195">
        <v>20181116</v>
      </c>
      <c r="K195">
        <v>290.89</v>
      </c>
      <c r="L195">
        <v>9.0200000000000002E-2</v>
      </c>
    </row>
    <row r="196" spans="4:12" x14ac:dyDescent="0.25">
      <c r="D196" s="1">
        <v>43325</v>
      </c>
      <c r="E196">
        <v>3.4430000000000001</v>
      </c>
      <c r="F196">
        <v>6.9500000000000011</v>
      </c>
      <c r="J196">
        <v>20181117</v>
      </c>
      <c r="K196">
        <v>251.4</v>
      </c>
      <c r="L196">
        <v>7.4499999999999997E-2</v>
      </c>
    </row>
    <row r="197" spans="4:12" x14ac:dyDescent="0.25">
      <c r="D197" s="1">
        <v>43326</v>
      </c>
      <c r="E197">
        <v>3.8236666666666665</v>
      </c>
      <c r="F197">
        <v>7.39</v>
      </c>
      <c r="J197">
        <v>20181118</v>
      </c>
      <c r="K197">
        <v>313.73</v>
      </c>
      <c r="L197">
        <v>8.3099999999999993E-2</v>
      </c>
    </row>
    <row r="198" spans="4:12" x14ac:dyDescent="0.25">
      <c r="D198" s="1">
        <v>43327</v>
      </c>
      <c r="E198">
        <v>3.7761666666666667</v>
      </c>
      <c r="F198">
        <v>7.4399999999999995</v>
      </c>
      <c r="J198">
        <v>20181119</v>
      </c>
      <c r="K198">
        <v>330.21</v>
      </c>
      <c r="L198">
        <v>9.6000000000000002E-2</v>
      </c>
    </row>
    <row r="199" spans="4:12" x14ac:dyDescent="0.25">
      <c r="D199" s="1">
        <v>43328</v>
      </c>
      <c r="E199">
        <v>4.8261666666666665</v>
      </c>
      <c r="F199">
        <v>9.32</v>
      </c>
      <c r="J199">
        <v>20181120</v>
      </c>
      <c r="K199">
        <v>262.35000000000002</v>
      </c>
      <c r="L199">
        <v>7.7100000000000002E-2</v>
      </c>
    </row>
    <row r="200" spans="4:12" x14ac:dyDescent="0.25">
      <c r="D200" s="1">
        <v>43329</v>
      </c>
      <c r="E200">
        <v>4.4661666666666671</v>
      </c>
      <c r="F200">
        <v>8.34</v>
      </c>
      <c r="J200">
        <v>20181121</v>
      </c>
      <c r="K200">
        <v>227.82</v>
      </c>
      <c r="L200">
        <v>7.7399999999999997E-2</v>
      </c>
    </row>
    <row r="201" spans="4:12" x14ac:dyDescent="0.25">
      <c r="D201" s="1">
        <v>43330</v>
      </c>
      <c r="E201">
        <v>4.4506666666666668</v>
      </c>
      <c r="F201">
        <v>8.6300000000000008</v>
      </c>
      <c r="J201">
        <v>20181122</v>
      </c>
    </row>
    <row r="202" spans="4:12" x14ac:dyDescent="0.25">
      <c r="D202" s="1">
        <v>43331</v>
      </c>
      <c r="E202">
        <v>3.7691666666666666</v>
      </c>
      <c r="F202">
        <v>6.88</v>
      </c>
      <c r="J202">
        <v>20181123</v>
      </c>
      <c r="K202">
        <v>212.22</v>
      </c>
      <c r="L202">
        <v>7.5700000000000003E-2</v>
      </c>
    </row>
    <row r="203" spans="4:12" x14ac:dyDescent="0.25">
      <c r="D203" s="1">
        <v>43332</v>
      </c>
      <c r="E203">
        <v>4.9574999999999996</v>
      </c>
      <c r="F203">
        <v>9.24</v>
      </c>
      <c r="J203">
        <v>20181124</v>
      </c>
      <c r="K203">
        <v>265.85000000000002</v>
      </c>
      <c r="L203">
        <v>8.3900000000000002E-2</v>
      </c>
    </row>
    <row r="204" spans="4:12" x14ac:dyDescent="0.25">
      <c r="D204" s="1">
        <v>43333</v>
      </c>
      <c r="E204">
        <v>6.3776666666666673</v>
      </c>
      <c r="F204">
        <v>11.01</v>
      </c>
      <c r="J204">
        <v>20181125</v>
      </c>
      <c r="K204">
        <v>233.54</v>
      </c>
      <c r="L204">
        <v>5.7099999999999998E-2</v>
      </c>
    </row>
    <row r="205" spans="4:12" x14ac:dyDescent="0.25">
      <c r="D205" s="1">
        <v>43334</v>
      </c>
      <c r="E205">
        <v>5.0631666666666666</v>
      </c>
      <c r="F205">
        <v>9.25</v>
      </c>
      <c r="J205">
        <v>20181126</v>
      </c>
      <c r="K205">
        <v>279.49</v>
      </c>
      <c r="L205">
        <v>8.8900000000000007E-2</v>
      </c>
    </row>
    <row r="206" spans="4:12" x14ac:dyDescent="0.25">
      <c r="D206" s="1">
        <v>43335</v>
      </c>
      <c r="E206">
        <v>5.2169999999999996</v>
      </c>
      <c r="F206">
        <v>9.7100000000000009</v>
      </c>
      <c r="J206">
        <v>20181127</v>
      </c>
      <c r="K206">
        <v>290.7</v>
      </c>
      <c r="L206">
        <v>9.1499999999999998E-2</v>
      </c>
    </row>
    <row r="207" spans="4:12" x14ac:dyDescent="0.25">
      <c r="D207" s="1">
        <v>43336</v>
      </c>
      <c r="E207">
        <v>6.572166666666666</v>
      </c>
      <c r="F207">
        <v>11.940000000000001</v>
      </c>
      <c r="J207">
        <v>20181128</v>
      </c>
      <c r="K207">
        <v>263.56</v>
      </c>
      <c r="L207">
        <v>7.4999999999999997E-2</v>
      </c>
    </row>
    <row r="208" spans="4:12" x14ac:dyDescent="0.25">
      <c r="D208" s="1">
        <v>43337</v>
      </c>
      <c r="E208">
        <v>3.681</v>
      </c>
      <c r="F208">
        <v>7.08</v>
      </c>
      <c r="J208">
        <v>20181129</v>
      </c>
      <c r="K208">
        <v>292.91000000000003</v>
      </c>
      <c r="L208">
        <v>8.3699999999999997E-2</v>
      </c>
    </row>
    <row r="209" spans="4:12" x14ac:dyDescent="0.25">
      <c r="D209" s="1">
        <v>43338</v>
      </c>
      <c r="E209">
        <v>3.8541666666666665</v>
      </c>
      <c r="F209">
        <v>7.1999999999999993</v>
      </c>
      <c r="J209">
        <v>20181130</v>
      </c>
      <c r="K209">
        <v>319.31</v>
      </c>
      <c r="L209">
        <v>9.8799999999999999E-2</v>
      </c>
    </row>
    <row r="210" spans="4:12" x14ac:dyDescent="0.25">
      <c r="D210" s="1">
        <v>43339</v>
      </c>
      <c r="E210">
        <v>4.5861666666666672</v>
      </c>
      <c r="F210">
        <v>8.74</v>
      </c>
      <c r="J210">
        <v>20181201</v>
      </c>
      <c r="K210">
        <v>264.45999999999998</v>
      </c>
      <c r="L210">
        <v>7.2099999999999997E-2</v>
      </c>
    </row>
    <row r="211" spans="4:12" x14ac:dyDescent="0.25">
      <c r="D211" s="1">
        <v>43340</v>
      </c>
      <c r="E211">
        <v>5.0941666666666663</v>
      </c>
      <c r="F211">
        <v>9.4600000000000009</v>
      </c>
      <c r="J211">
        <v>20181202</v>
      </c>
      <c r="K211">
        <v>273.12</v>
      </c>
      <c r="L211">
        <v>6.6799999999999998E-2</v>
      </c>
    </row>
    <row r="212" spans="4:12" x14ac:dyDescent="0.25">
      <c r="D212" s="1">
        <v>43341</v>
      </c>
      <c r="E212">
        <v>4.6520000000000001</v>
      </c>
      <c r="F212">
        <v>8.5500000000000007</v>
      </c>
      <c r="J212">
        <v>20181203</v>
      </c>
      <c r="K212">
        <v>298.23</v>
      </c>
      <c r="L212">
        <v>8.6699999999999999E-2</v>
      </c>
    </row>
    <row r="213" spans="4:12" x14ac:dyDescent="0.25">
      <c r="D213" s="1">
        <v>43342</v>
      </c>
      <c r="E213">
        <v>4.8479999999999999</v>
      </c>
      <c r="F213">
        <v>9.25</v>
      </c>
      <c r="J213">
        <v>20181204</v>
      </c>
      <c r="K213">
        <v>255.71</v>
      </c>
      <c r="L213">
        <v>7.8899999999999998E-2</v>
      </c>
    </row>
    <row r="214" spans="4:12" x14ac:dyDescent="0.25">
      <c r="D214" s="1">
        <v>43343</v>
      </c>
      <c r="E214">
        <v>5.3448333333333329</v>
      </c>
      <c r="F214">
        <v>10.01</v>
      </c>
      <c r="J214">
        <v>20181205</v>
      </c>
      <c r="K214">
        <v>241.86</v>
      </c>
      <c r="L214">
        <v>7.8100000000000003E-2</v>
      </c>
    </row>
    <row r="215" spans="4:12" x14ac:dyDescent="0.25">
      <c r="D215" s="1">
        <v>43344</v>
      </c>
      <c r="J215">
        <v>20181206</v>
      </c>
      <c r="K215">
        <v>334.85</v>
      </c>
      <c r="L215">
        <v>8.7400000000000005E-2</v>
      </c>
    </row>
    <row r="216" spans="4:12" x14ac:dyDescent="0.25">
      <c r="D216" s="1">
        <v>43345</v>
      </c>
      <c r="J216">
        <v>20181207</v>
      </c>
      <c r="K216">
        <v>305.10000000000002</v>
      </c>
      <c r="L216">
        <v>9.06E-2</v>
      </c>
    </row>
    <row r="217" spans="4:12" x14ac:dyDescent="0.25">
      <c r="D217" s="1">
        <v>43346</v>
      </c>
      <c r="J217">
        <v>20181208</v>
      </c>
      <c r="K217">
        <v>229.36</v>
      </c>
      <c r="L217">
        <v>6.6699999999999995E-2</v>
      </c>
    </row>
    <row r="218" spans="4:12" x14ac:dyDescent="0.25">
      <c r="D218" s="1">
        <v>43347</v>
      </c>
      <c r="J218">
        <v>20181209</v>
      </c>
      <c r="K218">
        <v>236.98</v>
      </c>
      <c r="L218">
        <v>6.0499999999999998E-2</v>
      </c>
    </row>
    <row r="219" spans="4:12" x14ac:dyDescent="0.25">
      <c r="D219" s="1">
        <v>43348</v>
      </c>
      <c r="E219">
        <v>4.0129999999999999</v>
      </c>
      <c r="F219">
        <v>8.0399999999999991</v>
      </c>
      <c r="J219">
        <v>20181210</v>
      </c>
      <c r="K219">
        <v>255.62</v>
      </c>
      <c r="L219">
        <v>8.2900000000000001E-2</v>
      </c>
    </row>
    <row r="220" spans="4:12" x14ac:dyDescent="0.25">
      <c r="D220" s="1">
        <v>43349</v>
      </c>
      <c r="E220">
        <v>4.4779999999999998</v>
      </c>
      <c r="F220">
        <v>8.6900000000000013</v>
      </c>
      <c r="J220">
        <v>20181211</v>
      </c>
      <c r="K220">
        <v>269.69</v>
      </c>
      <c r="L220">
        <v>7.8899999999999998E-2</v>
      </c>
    </row>
    <row r="221" spans="4:12" x14ac:dyDescent="0.25">
      <c r="D221" s="1">
        <v>43350</v>
      </c>
      <c r="E221">
        <v>4.7431666666666663</v>
      </c>
      <c r="F221">
        <v>9.0399999999999991</v>
      </c>
      <c r="J221">
        <v>20181212</v>
      </c>
      <c r="K221">
        <v>247.88</v>
      </c>
      <c r="L221">
        <v>7.3099999999999998E-2</v>
      </c>
    </row>
    <row r="222" spans="4:12" x14ac:dyDescent="0.25">
      <c r="D222" s="1">
        <v>43351</v>
      </c>
      <c r="E222">
        <v>3.9948333333333332</v>
      </c>
      <c r="F222">
        <v>7.9799999999999995</v>
      </c>
      <c r="J222">
        <v>20181213</v>
      </c>
      <c r="K222">
        <v>273.8</v>
      </c>
      <c r="L222">
        <v>8.6800000000000002E-2</v>
      </c>
    </row>
    <row r="223" spans="4:12" x14ac:dyDescent="0.25">
      <c r="D223" s="1">
        <v>43352</v>
      </c>
      <c r="E223">
        <v>3.4728333333333334</v>
      </c>
      <c r="F223">
        <v>7.03</v>
      </c>
      <c r="J223">
        <v>20181214</v>
      </c>
      <c r="K223">
        <v>323.83999999999997</v>
      </c>
      <c r="L223">
        <v>9.4500000000000001E-2</v>
      </c>
    </row>
    <row r="224" spans="4:12" x14ac:dyDescent="0.25">
      <c r="D224" s="1">
        <v>43353</v>
      </c>
      <c r="E224">
        <v>3.8803333333333332</v>
      </c>
      <c r="F224">
        <v>7.8299999999999992</v>
      </c>
      <c r="J224">
        <v>20181215</v>
      </c>
      <c r="K224">
        <v>250.56</v>
      </c>
      <c r="L224">
        <v>6.8000000000000005E-2</v>
      </c>
    </row>
    <row r="225" spans="4:12" x14ac:dyDescent="0.25">
      <c r="D225" s="1">
        <v>43354</v>
      </c>
      <c r="E225">
        <v>4.4479999999999995</v>
      </c>
      <c r="F225">
        <v>8.6</v>
      </c>
      <c r="J225">
        <v>20181216</v>
      </c>
      <c r="K225">
        <v>241.19</v>
      </c>
      <c r="L225">
        <v>6.5199999999999994E-2</v>
      </c>
    </row>
    <row r="226" spans="4:12" x14ac:dyDescent="0.25">
      <c r="D226" s="1">
        <v>43355</v>
      </c>
      <c r="E226">
        <v>2.6676666666666669</v>
      </c>
      <c r="F226">
        <v>5.6800000000000006</v>
      </c>
      <c r="J226">
        <v>20181217</v>
      </c>
      <c r="K226">
        <v>259.16000000000003</v>
      </c>
      <c r="L226">
        <v>8.2600000000000007E-2</v>
      </c>
    </row>
    <row r="227" spans="4:12" x14ac:dyDescent="0.25">
      <c r="D227" s="1">
        <v>43356</v>
      </c>
      <c r="J227">
        <v>20181218</v>
      </c>
      <c r="K227">
        <v>252.83</v>
      </c>
      <c r="L227">
        <v>7.7100000000000002E-2</v>
      </c>
    </row>
    <row r="228" spans="4:12" x14ac:dyDescent="0.25">
      <c r="D228" s="1">
        <v>43357</v>
      </c>
      <c r="J228">
        <v>20181219</v>
      </c>
      <c r="K228">
        <v>260.99</v>
      </c>
      <c r="L228">
        <v>8.4599999999999995E-2</v>
      </c>
    </row>
    <row r="229" spans="4:12" x14ac:dyDescent="0.25">
      <c r="D229" s="1">
        <v>43358</v>
      </c>
      <c r="E229">
        <v>4.0305</v>
      </c>
      <c r="F229">
        <v>8.17</v>
      </c>
      <c r="J229">
        <v>20181220</v>
      </c>
      <c r="K229">
        <v>288.29000000000002</v>
      </c>
      <c r="L229">
        <v>8.77E-2</v>
      </c>
    </row>
    <row r="230" spans="4:12" x14ac:dyDescent="0.25">
      <c r="D230" s="1">
        <v>43359</v>
      </c>
      <c r="E230">
        <v>3.5020000000000002</v>
      </c>
      <c r="F230">
        <v>7.16</v>
      </c>
      <c r="J230">
        <v>20181221</v>
      </c>
      <c r="K230">
        <v>289.68</v>
      </c>
      <c r="L230">
        <v>9.0999999999999998E-2</v>
      </c>
    </row>
    <row r="231" spans="4:12" x14ac:dyDescent="0.25">
      <c r="D231" s="1">
        <v>43360</v>
      </c>
      <c r="E231">
        <v>3.8106666666666666</v>
      </c>
      <c r="F231">
        <v>7.4300000000000006</v>
      </c>
      <c r="J231">
        <v>20181222</v>
      </c>
      <c r="K231">
        <v>253.09</v>
      </c>
      <c r="L231">
        <v>6.9500000000000006E-2</v>
      </c>
    </row>
    <row r="232" spans="4:12" x14ac:dyDescent="0.25">
      <c r="D232" s="1">
        <v>43361</v>
      </c>
      <c r="E232">
        <v>4.4604999999999997</v>
      </c>
      <c r="F232">
        <v>8.4599999999999991</v>
      </c>
      <c r="J232">
        <v>20181223</v>
      </c>
      <c r="K232">
        <v>229.26</v>
      </c>
      <c r="L232">
        <v>5.7000000000000002E-2</v>
      </c>
    </row>
    <row r="233" spans="4:12" x14ac:dyDescent="0.25">
      <c r="D233" s="1">
        <v>43362</v>
      </c>
      <c r="E233">
        <v>4.4203333333333337</v>
      </c>
      <c r="F233">
        <v>8.41</v>
      </c>
      <c r="J233">
        <v>20181224</v>
      </c>
      <c r="K233">
        <v>264.82</v>
      </c>
      <c r="L233">
        <v>7.4800000000000005E-2</v>
      </c>
    </row>
    <row r="234" spans="4:12" x14ac:dyDescent="0.25">
      <c r="D234" s="1">
        <v>43363</v>
      </c>
      <c r="E234">
        <v>4.8608333333333329</v>
      </c>
      <c r="F234">
        <v>9.16</v>
      </c>
      <c r="J234">
        <v>20181225</v>
      </c>
    </row>
    <row r="235" spans="4:12" x14ac:dyDescent="0.25">
      <c r="D235" s="1">
        <v>43364</v>
      </c>
      <c r="E235">
        <v>4.9004999999999992</v>
      </c>
      <c r="F235">
        <v>9.4600000000000009</v>
      </c>
      <c r="J235">
        <v>20181226</v>
      </c>
      <c r="K235">
        <v>223.31</v>
      </c>
      <c r="L235">
        <v>7.1099999999999997E-2</v>
      </c>
    </row>
    <row r="236" spans="4:12" x14ac:dyDescent="0.25">
      <c r="D236" s="1">
        <v>43365</v>
      </c>
      <c r="E236">
        <v>4.67</v>
      </c>
      <c r="F236">
        <v>9.35</v>
      </c>
      <c r="J236">
        <v>20181227</v>
      </c>
      <c r="K236">
        <v>256.18</v>
      </c>
      <c r="L236">
        <v>7.46E-2</v>
      </c>
    </row>
    <row r="237" spans="4:12" x14ac:dyDescent="0.25">
      <c r="D237" s="1">
        <v>43366</v>
      </c>
      <c r="E237">
        <v>3.2305000000000001</v>
      </c>
      <c r="F237">
        <v>6.01</v>
      </c>
      <c r="J237">
        <v>20181228</v>
      </c>
      <c r="K237">
        <v>236.48</v>
      </c>
      <c r="L237">
        <v>7.4999999999999997E-2</v>
      </c>
    </row>
    <row r="238" spans="4:12" x14ac:dyDescent="0.25">
      <c r="D238" s="1">
        <v>43367</v>
      </c>
      <c r="E238">
        <v>4.371833333333333</v>
      </c>
      <c r="F238">
        <v>8.51</v>
      </c>
      <c r="J238">
        <v>20181229</v>
      </c>
      <c r="K238">
        <v>229.57</v>
      </c>
      <c r="L238">
        <v>6.9000000000000006E-2</v>
      </c>
    </row>
    <row r="239" spans="4:12" x14ac:dyDescent="0.25">
      <c r="D239" s="1">
        <v>43368</v>
      </c>
      <c r="E239">
        <v>3.7614999999999998</v>
      </c>
      <c r="F239">
        <v>7.31</v>
      </c>
      <c r="J239">
        <v>20181230</v>
      </c>
      <c r="K239">
        <v>229.67</v>
      </c>
      <c r="L239">
        <v>6.1499999999999999E-2</v>
      </c>
    </row>
    <row r="240" spans="4:12" x14ac:dyDescent="0.25">
      <c r="D240" s="1">
        <v>43369</v>
      </c>
      <c r="E240">
        <v>3.9979999999999998</v>
      </c>
      <c r="F240">
        <v>7.68</v>
      </c>
      <c r="J240">
        <v>20181231</v>
      </c>
      <c r="K240">
        <v>304.92</v>
      </c>
      <c r="L240">
        <v>7.9100000000000004E-2</v>
      </c>
    </row>
    <row r="241" spans="4:12" x14ac:dyDescent="0.25">
      <c r="D241" s="1">
        <v>43370</v>
      </c>
      <c r="E241">
        <v>4.6868333333333334</v>
      </c>
      <c r="F241">
        <v>8.5500000000000007</v>
      </c>
      <c r="J241">
        <v>20190101</v>
      </c>
    </row>
    <row r="242" spans="4:12" x14ac:dyDescent="0.25">
      <c r="D242" s="1">
        <v>43371</v>
      </c>
      <c r="E242">
        <v>4.7544999999999993</v>
      </c>
      <c r="F242">
        <v>8.870000000000001</v>
      </c>
      <c r="J242">
        <v>20190102</v>
      </c>
      <c r="K242">
        <v>232.6</v>
      </c>
      <c r="L242">
        <v>0.08</v>
      </c>
    </row>
    <row r="243" spans="4:12" x14ac:dyDescent="0.25">
      <c r="D243" s="1">
        <v>43372</v>
      </c>
      <c r="E243">
        <v>3.3796666666666666</v>
      </c>
      <c r="F243">
        <v>6.69</v>
      </c>
      <c r="J243">
        <v>20190103</v>
      </c>
      <c r="K243">
        <v>225.02</v>
      </c>
      <c r="L243">
        <v>7.2599999999999998E-2</v>
      </c>
    </row>
    <row r="244" spans="4:12" x14ac:dyDescent="0.25">
      <c r="D244" s="1">
        <v>43373</v>
      </c>
      <c r="E244">
        <v>3.0766666666666667</v>
      </c>
      <c r="F244">
        <v>5.74</v>
      </c>
      <c r="J244">
        <v>20190104</v>
      </c>
      <c r="K244">
        <v>249.68</v>
      </c>
      <c r="L244">
        <v>8.0299999999999996E-2</v>
      </c>
    </row>
    <row r="245" spans="4:12" x14ac:dyDescent="0.25">
      <c r="D245" s="1">
        <v>43374</v>
      </c>
      <c r="E245">
        <v>4.2208333333333332</v>
      </c>
      <c r="F245">
        <v>8.39</v>
      </c>
      <c r="J245">
        <v>20190105</v>
      </c>
      <c r="K245">
        <v>260.45</v>
      </c>
      <c r="L245">
        <v>6.9900000000000004E-2</v>
      </c>
    </row>
    <row r="246" spans="4:12" x14ac:dyDescent="0.25">
      <c r="D246" s="1">
        <v>43375</v>
      </c>
      <c r="E246">
        <v>4.2185000000000006</v>
      </c>
      <c r="F246">
        <v>8.68</v>
      </c>
      <c r="J246">
        <v>20190106</v>
      </c>
      <c r="K246">
        <v>282.67</v>
      </c>
      <c r="L246">
        <v>7.5300000000000006E-2</v>
      </c>
    </row>
    <row r="247" spans="4:12" x14ac:dyDescent="0.25">
      <c r="D247" s="1">
        <v>43376</v>
      </c>
      <c r="E247">
        <v>5.42</v>
      </c>
      <c r="F247">
        <v>10.42</v>
      </c>
      <c r="J247">
        <v>20190107</v>
      </c>
      <c r="K247">
        <v>251.68</v>
      </c>
      <c r="L247">
        <v>7.9299999999999995E-2</v>
      </c>
    </row>
    <row r="248" spans="4:12" x14ac:dyDescent="0.25">
      <c r="D248" s="1">
        <v>43377</v>
      </c>
      <c r="E248">
        <v>4.8884999999999996</v>
      </c>
      <c r="F248">
        <v>9.25</v>
      </c>
      <c r="J248">
        <v>20190108</v>
      </c>
      <c r="K248">
        <v>233.55</v>
      </c>
      <c r="L248">
        <v>8.4199999999999997E-2</v>
      </c>
    </row>
    <row r="249" spans="4:12" x14ac:dyDescent="0.25">
      <c r="D249" s="1">
        <v>43378</v>
      </c>
      <c r="E249">
        <v>5.2751666666666663</v>
      </c>
      <c r="F249">
        <v>9.86</v>
      </c>
      <c r="J249">
        <v>20190109</v>
      </c>
      <c r="K249">
        <v>216.92</v>
      </c>
      <c r="L249">
        <v>8.5099999999999995E-2</v>
      </c>
    </row>
    <row r="250" spans="4:12" x14ac:dyDescent="0.25">
      <c r="D250" s="1">
        <v>43379</v>
      </c>
      <c r="E250">
        <v>5.5708333333333337</v>
      </c>
      <c r="F250">
        <v>10.38</v>
      </c>
      <c r="J250">
        <v>20190110</v>
      </c>
      <c r="K250">
        <v>261.85000000000002</v>
      </c>
      <c r="L250">
        <v>7.5999999999999998E-2</v>
      </c>
    </row>
    <row r="251" spans="4:12" x14ac:dyDescent="0.25">
      <c r="D251" s="1">
        <v>43380</v>
      </c>
      <c r="E251">
        <v>3.9590000000000001</v>
      </c>
      <c r="F251">
        <v>7.5600000000000005</v>
      </c>
      <c r="J251">
        <v>20190111</v>
      </c>
      <c r="K251">
        <v>254.7</v>
      </c>
      <c r="L251">
        <v>8.4199999999999997E-2</v>
      </c>
    </row>
    <row r="252" spans="4:12" x14ac:dyDescent="0.25">
      <c r="D252" s="1">
        <v>43381</v>
      </c>
      <c r="E252">
        <v>3.2805000000000004</v>
      </c>
      <c r="F252">
        <v>6.7299999999999995</v>
      </c>
      <c r="J252">
        <v>20190112</v>
      </c>
      <c r="K252">
        <v>422.23</v>
      </c>
      <c r="L252">
        <v>0.1089</v>
      </c>
    </row>
    <row r="253" spans="4:12" x14ac:dyDescent="0.25">
      <c r="D253" s="1">
        <v>43382</v>
      </c>
      <c r="E253">
        <v>4.819</v>
      </c>
      <c r="F253">
        <v>8.83</v>
      </c>
      <c r="J253">
        <v>20190113</v>
      </c>
      <c r="K253">
        <v>225.44</v>
      </c>
      <c r="L253">
        <v>6.8599999999999994E-2</v>
      </c>
    </row>
    <row r="254" spans="4:12" x14ac:dyDescent="0.25">
      <c r="D254" s="1">
        <v>43383</v>
      </c>
      <c r="E254">
        <v>5.1443333333333339</v>
      </c>
      <c r="F254">
        <v>9.5200000000000014</v>
      </c>
      <c r="J254">
        <v>20190114</v>
      </c>
      <c r="K254">
        <v>251.9</v>
      </c>
      <c r="L254">
        <v>8.4599999999999995E-2</v>
      </c>
    </row>
    <row r="255" spans="4:12" x14ac:dyDescent="0.25">
      <c r="D255" s="1">
        <v>43384</v>
      </c>
      <c r="E255">
        <v>3.9939999999999998</v>
      </c>
      <c r="F255">
        <v>7.7399999999999993</v>
      </c>
      <c r="J255">
        <v>20190115</v>
      </c>
      <c r="K255">
        <v>293.97000000000003</v>
      </c>
      <c r="L255">
        <v>8.5999999999999993E-2</v>
      </c>
    </row>
    <row r="256" spans="4:12" x14ac:dyDescent="0.25">
      <c r="D256" s="1">
        <v>43385</v>
      </c>
      <c r="E256">
        <v>4.7206666666666672</v>
      </c>
      <c r="F256">
        <v>8.75</v>
      </c>
      <c r="J256">
        <v>20190116</v>
      </c>
      <c r="K256">
        <v>272.14999999999998</v>
      </c>
      <c r="L256">
        <v>8.9499999999999996E-2</v>
      </c>
    </row>
    <row r="257" spans="4:12" x14ac:dyDescent="0.25">
      <c r="D257" s="1">
        <v>43386</v>
      </c>
      <c r="E257">
        <v>3.9279999999999999</v>
      </c>
      <c r="F257">
        <v>7.93</v>
      </c>
      <c r="J257">
        <v>20190117</v>
      </c>
      <c r="K257">
        <v>270.77999999999997</v>
      </c>
      <c r="L257">
        <v>8.3000000000000004E-2</v>
      </c>
    </row>
    <row r="258" spans="4:12" x14ac:dyDescent="0.25">
      <c r="D258" s="1">
        <v>43387</v>
      </c>
      <c r="E258">
        <v>3.109666666666667</v>
      </c>
      <c r="F258">
        <v>5.96</v>
      </c>
      <c r="J258">
        <v>20190118</v>
      </c>
      <c r="K258">
        <v>364.15</v>
      </c>
      <c r="L258">
        <v>8.1500000000000003E-2</v>
      </c>
    </row>
    <row r="259" spans="4:12" x14ac:dyDescent="0.25">
      <c r="D259" s="1">
        <v>43388</v>
      </c>
      <c r="E259">
        <v>3.9736666666666665</v>
      </c>
      <c r="F259">
        <v>7.84</v>
      </c>
      <c r="J259">
        <v>20190119</v>
      </c>
      <c r="K259">
        <v>245.51</v>
      </c>
      <c r="L259">
        <v>7.2900000000000006E-2</v>
      </c>
    </row>
    <row r="260" spans="4:12" x14ac:dyDescent="0.25">
      <c r="D260" s="1">
        <v>43389</v>
      </c>
      <c r="E260">
        <v>3.7949999999999999</v>
      </c>
      <c r="F260">
        <v>7.16</v>
      </c>
      <c r="J260">
        <v>20190120</v>
      </c>
      <c r="K260">
        <v>399.41</v>
      </c>
      <c r="L260">
        <v>0.106</v>
      </c>
    </row>
    <row r="261" spans="4:12" x14ac:dyDescent="0.25">
      <c r="D261" s="1">
        <v>43390</v>
      </c>
      <c r="E261">
        <v>3.7308333333333334</v>
      </c>
      <c r="F261">
        <v>7.48</v>
      </c>
      <c r="J261">
        <v>20190121</v>
      </c>
      <c r="K261">
        <v>261.08999999999997</v>
      </c>
      <c r="L261">
        <v>8.5599999999999996E-2</v>
      </c>
    </row>
    <row r="262" spans="4:12" x14ac:dyDescent="0.25">
      <c r="D262" s="1">
        <v>43391</v>
      </c>
      <c r="E262">
        <v>4.7901666666666669</v>
      </c>
      <c r="F262">
        <v>8.64</v>
      </c>
      <c r="J262">
        <v>20190122</v>
      </c>
      <c r="K262">
        <v>278.11</v>
      </c>
      <c r="L262">
        <v>8.8499999999999995E-2</v>
      </c>
    </row>
    <row r="263" spans="4:12" x14ac:dyDescent="0.25">
      <c r="D263" s="1">
        <v>43392</v>
      </c>
      <c r="E263">
        <v>4.530666666666666</v>
      </c>
      <c r="F263">
        <v>8.74</v>
      </c>
      <c r="J263">
        <v>20190123</v>
      </c>
      <c r="K263">
        <v>309.25</v>
      </c>
      <c r="L263">
        <v>9.5899999999999999E-2</v>
      </c>
    </row>
    <row r="264" spans="4:12" x14ac:dyDescent="0.25">
      <c r="D264" s="1">
        <v>43393</v>
      </c>
      <c r="E264">
        <v>3.7688333333333333</v>
      </c>
      <c r="F264">
        <v>7.6300000000000008</v>
      </c>
      <c r="J264">
        <v>20190124</v>
      </c>
      <c r="K264">
        <v>303.14999999999998</v>
      </c>
      <c r="L264">
        <v>9.3600000000000003E-2</v>
      </c>
    </row>
    <row r="265" spans="4:12" x14ac:dyDescent="0.25">
      <c r="D265" s="1">
        <v>43394</v>
      </c>
      <c r="E265">
        <v>4.0681666666666665</v>
      </c>
      <c r="F265">
        <v>8.0399999999999991</v>
      </c>
      <c r="J265">
        <v>20190125</v>
      </c>
      <c r="K265">
        <v>245.71</v>
      </c>
      <c r="L265">
        <v>8.7900000000000006E-2</v>
      </c>
    </row>
    <row r="266" spans="4:12" x14ac:dyDescent="0.25">
      <c r="D266" s="1">
        <v>43395</v>
      </c>
      <c r="E266">
        <v>3.4650000000000003</v>
      </c>
      <c r="F266">
        <v>6.84</v>
      </c>
      <c r="J266">
        <v>20190126</v>
      </c>
      <c r="K266">
        <v>235.44</v>
      </c>
      <c r="L266">
        <v>6.9099999999999995E-2</v>
      </c>
    </row>
    <row r="267" spans="4:12" x14ac:dyDescent="0.25">
      <c r="D267" s="1">
        <v>43396</v>
      </c>
      <c r="E267">
        <v>3.9671666666666665</v>
      </c>
      <c r="F267">
        <v>7.8299999999999992</v>
      </c>
      <c r="J267">
        <v>20190127</v>
      </c>
      <c r="K267">
        <v>235.93</v>
      </c>
      <c r="L267">
        <v>6.54E-2</v>
      </c>
    </row>
    <row r="268" spans="4:12" x14ac:dyDescent="0.25">
      <c r="D268" s="1">
        <v>43397</v>
      </c>
      <c r="E268">
        <v>3.645</v>
      </c>
      <c r="F268">
        <v>7.3400000000000007</v>
      </c>
      <c r="J268">
        <v>20190128</v>
      </c>
      <c r="K268">
        <v>255.87</v>
      </c>
      <c r="L268">
        <v>8.8900000000000007E-2</v>
      </c>
    </row>
    <row r="269" spans="4:12" x14ac:dyDescent="0.25">
      <c r="D269" s="1">
        <v>43398</v>
      </c>
      <c r="E269">
        <v>3.9486666666666665</v>
      </c>
      <c r="F269">
        <v>7.7700000000000005</v>
      </c>
      <c r="J269">
        <v>20190129</v>
      </c>
      <c r="K269">
        <v>271.17</v>
      </c>
      <c r="L269">
        <v>7.9600000000000004E-2</v>
      </c>
    </row>
    <row r="270" spans="4:12" x14ac:dyDescent="0.25">
      <c r="D270" s="1">
        <v>43399</v>
      </c>
      <c r="E270">
        <v>6.1091666666666669</v>
      </c>
      <c r="F270">
        <v>11.04</v>
      </c>
      <c r="J270">
        <v>20190130</v>
      </c>
      <c r="K270">
        <v>232.53</v>
      </c>
      <c r="L270">
        <v>7.3499999999999996E-2</v>
      </c>
    </row>
    <row r="271" spans="4:12" x14ac:dyDescent="0.25">
      <c r="D271" s="1">
        <v>43400</v>
      </c>
      <c r="E271">
        <v>3.0366666666666666</v>
      </c>
      <c r="F271">
        <v>6.02</v>
      </c>
    </row>
    <row r="272" spans="4:12" x14ac:dyDescent="0.25">
      <c r="D272" s="1">
        <v>43401</v>
      </c>
      <c r="E272">
        <v>2.99</v>
      </c>
      <c r="F272">
        <v>5.74</v>
      </c>
    </row>
    <row r="273" spans="4:6" x14ac:dyDescent="0.25">
      <c r="D273" s="1">
        <v>43402</v>
      </c>
      <c r="E273">
        <v>3.3086666666666669</v>
      </c>
      <c r="F273">
        <v>6.88</v>
      </c>
    </row>
    <row r="274" spans="4:6" x14ac:dyDescent="0.25">
      <c r="D274" s="1">
        <v>43403</v>
      </c>
      <c r="E274">
        <v>3.722</v>
      </c>
      <c r="F274">
        <v>7.2700000000000005</v>
      </c>
    </row>
    <row r="275" spans="4:6" x14ac:dyDescent="0.25">
      <c r="D275" s="1">
        <v>43404</v>
      </c>
      <c r="E275">
        <v>4.1661666666666664</v>
      </c>
      <c r="F275">
        <v>7.9600000000000009</v>
      </c>
    </row>
    <row r="276" spans="4:6" x14ac:dyDescent="0.25">
      <c r="D276" s="1">
        <v>43405</v>
      </c>
      <c r="E276">
        <v>4.4424999999999999</v>
      </c>
      <c r="F276">
        <v>8.7099999999999991</v>
      </c>
    </row>
    <row r="277" spans="4:6" x14ac:dyDescent="0.25">
      <c r="D277" s="1">
        <v>43406</v>
      </c>
      <c r="E277">
        <v>4.6448333333333336</v>
      </c>
      <c r="F277">
        <v>8.6999999999999993</v>
      </c>
    </row>
    <row r="278" spans="4:6" x14ac:dyDescent="0.25">
      <c r="D278" s="1">
        <v>43407</v>
      </c>
      <c r="E278">
        <v>4.1448333333333336</v>
      </c>
      <c r="F278">
        <v>8.44</v>
      </c>
    </row>
    <row r="279" spans="4:6" x14ac:dyDescent="0.25">
      <c r="D279" s="1">
        <v>43408</v>
      </c>
      <c r="E279">
        <v>3.2538333333333331</v>
      </c>
      <c r="F279">
        <v>6.3299999999999992</v>
      </c>
    </row>
    <row r="280" spans="4:6" x14ac:dyDescent="0.25">
      <c r="D280" s="1">
        <v>43409</v>
      </c>
      <c r="E280">
        <v>3.5943333333333332</v>
      </c>
      <c r="F280">
        <v>7.1999999999999993</v>
      </c>
    </row>
    <row r="281" spans="4:6" x14ac:dyDescent="0.25">
      <c r="D281" s="1">
        <v>43410</v>
      </c>
      <c r="E281">
        <v>3.5438333333333332</v>
      </c>
      <c r="F281">
        <v>7.08</v>
      </c>
    </row>
    <row r="282" spans="4:6" x14ac:dyDescent="0.25">
      <c r="D282" s="1">
        <v>43411</v>
      </c>
      <c r="E282">
        <v>3.8555000000000001</v>
      </c>
      <c r="F282">
        <v>7.5</v>
      </c>
    </row>
    <row r="283" spans="4:6" x14ac:dyDescent="0.25">
      <c r="D283" s="1">
        <v>43412</v>
      </c>
      <c r="E283">
        <v>3.3866666666666663</v>
      </c>
      <c r="F283">
        <v>6.79</v>
      </c>
    </row>
    <row r="284" spans="4:6" x14ac:dyDescent="0.25">
      <c r="D284" s="1">
        <v>43413</v>
      </c>
      <c r="E284">
        <v>3.6189999999999998</v>
      </c>
      <c r="F284">
        <v>7.35</v>
      </c>
    </row>
    <row r="285" spans="4:6" x14ac:dyDescent="0.25">
      <c r="D285" s="1">
        <v>43414</v>
      </c>
      <c r="E285">
        <v>2.7269999999999999</v>
      </c>
      <c r="F285">
        <v>5.48</v>
      </c>
    </row>
    <row r="286" spans="4:6" x14ac:dyDescent="0.25">
      <c r="D286" s="1">
        <v>43415</v>
      </c>
      <c r="E286">
        <v>2.629</v>
      </c>
      <c r="F286">
        <v>4.93</v>
      </c>
    </row>
    <row r="287" spans="4:6" x14ac:dyDescent="0.25">
      <c r="D287" s="1">
        <v>43416</v>
      </c>
      <c r="E287">
        <v>2.1243333333333334</v>
      </c>
      <c r="F287">
        <v>4.87</v>
      </c>
    </row>
    <row r="288" spans="4:6" x14ac:dyDescent="0.25">
      <c r="D288" s="1">
        <v>43417</v>
      </c>
      <c r="E288">
        <v>3.5880000000000001</v>
      </c>
      <c r="F288">
        <v>6.97</v>
      </c>
    </row>
    <row r="289" spans="4:6" x14ac:dyDescent="0.25">
      <c r="D289" s="1">
        <v>43418</v>
      </c>
      <c r="E289">
        <v>3.0791666666666666</v>
      </c>
      <c r="F289">
        <v>6.2799999999999994</v>
      </c>
    </row>
    <row r="290" spans="4:6" x14ac:dyDescent="0.25">
      <c r="D290" s="1">
        <v>43419</v>
      </c>
      <c r="E290">
        <v>4.5023333333333335</v>
      </c>
      <c r="F290">
        <v>8.5299999999999994</v>
      </c>
    </row>
    <row r="291" spans="4:6" x14ac:dyDescent="0.25">
      <c r="D291" s="1">
        <v>43420</v>
      </c>
      <c r="E291">
        <v>3.4209999999999998</v>
      </c>
      <c r="F291">
        <v>6.72</v>
      </c>
    </row>
    <row r="292" spans="4:6" x14ac:dyDescent="0.25">
      <c r="D292" s="1">
        <v>43421</v>
      </c>
      <c r="E292">
        <v>2.7271666666666667</v>
      </c>
      <c r="F292">
        <v>5.59</v>
      </c>
    </row>
    <row r="293" spans="4:6" x14ac:dyDescent="0.25">
      <c r="D293" s="1">
        <v>43422</v>
      </c>
      <c r="E293">
        <v>3.0161666666666664</v>
      </c>
      <c r="F293">
        <v>5.33</v>
      </c>
    </row>
    <row r="294" spans="4:6" x14ac:dyDescent="0.25">
      <c r="D294" s="1">
        <v>43423</v>
      </c>
      <c r="E294">
        <v>3.9321666666666668</v>
      </c>
      <c r="F294">
        <v>7.59</v>
      </c>
    </row>
    <row r="295" spans="4:6" x14ac:dyDescent="0.25">
      <c r="D295" s="1">
        <v>43424</v>
      </c>
      <c r="E295">
        <v>3.3456666666666668</v>
      </c>
      <c r="F295">
        <v>6.8599999999999994</v>
      </c>
    </row>
    <row r="296" spans="4:6" x14ac:dyDescent="0.25">
      <c r="D296" s="1">
        <v>43425</v>
      </c>
      <c r="E296">
        <v>2.3428333333333331</v>
      </c>
      <c r="F296">
        <v>5.26</v>
      </c>
    </row>
    <row r="297" spans="4:6" x14ac:dyDescent="0.25">
      <c r="D297" s="1">
        <v>43426</v>
      </c>
    </row>
    <row r="298" spans="4:6" x14ac:dyDescent="0.25">
      <c r="D298" s="1">
        <v>43427</v>
      </c>
    </row>
    <row r="299" spans="4:6" x14ac:dyDescent="0.25">
      <c r="D299" s="1">
        <v>43428</v>
      </c>
      <c r="E299">
        <v>3.8378333333333337</v>
      </c>
      <c r="F299">
        <v>7.89</v>
      </c>
    </row>
    <row r="300" spans="4:6" x14ac:dyDescent="0.25">
      <c r="D300" s="1">
        <v>43429</v>
      </c>
      <c r="E300">
        <v>2.5390000000000001</v>
      </c>
      <c r="F300">
        <v>4.58</v>
      </c>
    </row>
    <row r="301" spans="4:6" x14ac:dyDescent="0.25">
      <c r="D301" s="1">
        <v>43430</v>
      </c>
      <c r="E301">
        <v>3.2079999999999997</v>
      </c>
      <c r="F301">
        <v>6.4399999999999995</v>
      </c>
    </row>
    <row r="302" spans="4:6" x14ac:dyDescent="0.25">
      <c r="D302" s="1">
        <v>43431</v>
      </c>
      <c r="E302">
        <v>4.0548333333333328</v>
      </c>
      <c r="F302">
        <v>7.64</v>
      </c>
    </row>
    <row r="303" spans="4:6" x14ac:dyDescent="0.25">
      <c r="D303" s="1">
        <v>43432</v>
      </c>
      <c r="E303">
        <v>2.7006666666666663</v>
      </c>
      <c r="F303">
        <v>5.41</v>
      </c>
    </row>
    <row r="304" spans="4:6" x14ac:dyDescent="0.25">
      <c r="D304" s="1">
        <v>43433</v>
      </c>
      <c r="E304">
        <v>2.8321666666666667</v>
      </c>
      <c r="F304">
        <v>5.6099999999999994</v>
      </c>
    </row>
    <row r="305" spans="4:6" x14ac:dyDescent="0.25">
      <c r="D305" s="1">
        <v>43434</v>
      </c>
      <c r="E305">
        <v>4.1091666666666669</v>
      </c>
      <c r="F305">
        <v>8.0500000000000007</v>
      </c>
    </row>
    <row r="306" spans="4:6" x14ac:dyDescent="0.25">
      <c r="D306" s="1">
        <v>43435</v>
      </c>
      <c r="E306">
        <v>2.9990000000000001</v>
      </c>
      <c r="F306">
        <v>5.8999999999999995</v>
      </c>
    </row>
    <row r="307" spans="4:6" x14ac:dyDescent="0.25">
      <c r="D307" s="1">
        <v>43436</v>
      </c>
      <c r="E307">
        <v>3.2973333333333334</v>
      </c>
      <c r="F307">
        <v>6.02</v>
      </c>
    </row>
    <row r="308" spans="4:6" x14ac:dyDescent="0.25">
      <c r="D308" s="1">
        <v>43437</v>
      </c>
      <c r="E308">
        <v>3.2961666666666667</v>
      </c>
      <c r="F308">
        <v>6.52</v>
      </c>
    </row>
    <row r="309" spans="4:6" x14ac:dyDescent="0.25">
      <c r="D309" s="1">
        <v>43438</v>
      </c>
      <c r="E309">
        <v>3.3125</v>
      </c>
      <c r="F309">
        <v>6.67</v>
      </c>
    </row>
    <row r="310" spans="4:6" x14ac:dyDescent="0.25">
      <c r="D310" s="1">
        <v>43439</v>
      </c>
      <c r="E310">
        <v>2.8785000000000003</v>
      </c>
      <c r="F310">
        <v>5.91</v>
      </c>
    </row>
    <row r="311" spans="4:6" x14ac:dyDescent="0.25">
      <c r="D311" s="1">
        <v>43440</v>
      </c>
      <c r="E311">
        <v>3.5458333333333334</v>
      </c>
      <c r="F311">
        <v>6.7</v>
      </c>
    </row>
    <row r="312" spans="4:6" x14ac:dyDescent="0.25">
      <c r="D312" s="1">
        <v>43441</v>
      </c>
      <c r="E312">
        <v>3.4843333333333333</v>
      </c>
      <c r="F312">
        <v>6.83</v>
      </c>
    </row>
    <row r="313" spans="4:6" x14ac:dyDescent="0.25">
      <c r="D313" s="1">
        <v>43442</v>
      </c>
      <c r="E313">
        <v>2.7415000000000003</v>
      </c>
      <c r="F313">
        <v>5.56</v>
      </c>
    </row>
    <row r="314" spans="4:6" x14ac:dyDescent="0.25">
      <c r="D314" s="1">
        <v>43443</v>
      </c>
      <c r="E314">
        <v>2.5625</v>
      </c>
      <c r="F314">
        <v>4.72</v>
      </c>
    </row>
    <row r="315" spans="4:6" x14ac:dyDescent="0.25">
      <c r="D315" s="1">
        <v>43444</v>
      </c>
      <c r="E315">
        <v>2.5466666666666669</v>
      </c>
      <c r="F315">
        <v>5.52</v>
      </c>
    </row>
    <row r="316" spans="4:6" x14ac:dyDescent="0.25">
      <c r="D316" s="1">
        <v>43445</v>
      </c>
      <c r="E316">
        <v>3.2806666666666668</v>
      </c>
      <c r="F316">
        <v>6.3299999999999992</v>
      </c>
    </row>
    <row r="317" spans="4:6" x14ac:dyDescent="0.25">
      <c r="D317" s="1">
        <v>43446</v>
      </c>
      <c r="E317">
        <v>3.0484999999999998</v>
      </c>
      <c r="F317">
        <v>5.89</v>
      </c>
    </row>
    <row r="318" spans="4:6" x14ac:dyDescent="0.25">
      <c r="D318" s="1">
        <v>43447</v>
      </c>
      <c r="E318">
        <v>3.0376666666666665</v>
      </c>
      <c r="F318">
        <v>5.93</v>
      </c>
    </row>
    <row r="319" spans="4:6" x14ac:dyDescent="0.25">
      <c r="D319" s="1">
        <v>43448</v>
      </c>
      <c r="E319">
        <v>3.8286666666666664</v>
      </c>
      <c r="F319">
        <v>7.53</v>
      </c>
    </row>
    <row r="320" spans="4:6" x14ac:dyDescent="0.25">
      <c r="D320" s="1">
        <v>43449</v>
      </c>
      <c r="E320">
        <v>2.8688333333333333</v>
      </c>
      <c r="F320">
        <v>5.55</v>
      </c>
    </row>
    <row r="321" spans="4:6" x14ac:dyDescent="0.25">
      <c r="D321" s="1">
        <v>43450</v>
      </c>
      <c r="E321">
        <v>2.6839999999999997</v>
      </c>
      <c r="F321">
        <v>5</v>
      </c>
    </row>
    <row r="322" spans="4:6" x14ac:dyDescent="0.25">
      <c r="D322" s="1">
        <v>43451</v>
      </c>
      <c r="E322">
        <v>2.867833333333333</v>
      </c>
      <c r="F322">
        <v>5.76</v>
      </c>
    </row>
    <row r="323" spans="4:6" x14ac:dyDescent="0.25">
      <c r="D323" s="1">
        <v>43452</v>
      </c>
      <c r="E323">
        <v>3.1395</v>
      </c>
      <c r="F323">
        <v>6.41</v>
      </c>
    </row>
    <row r="324" spans="4:6" x14ac:dyDescent="0.25">
      <c r="D324" s="1">
        <v>43453</v>
      </c>
      <c r="E324">
        <v>3.758666666666667</v>
      </c>
      <c r="F324">
        <v>7.16</v>
      </c>
    </row>
    <row r="325" spans="4:6" x14ac:dyDescent="0.25">
      <c r="D325" s="1">
        <v>43454</v>
      </c>
      <c r="E325">
        <v>3.7545000000000002</v>
      </c>
      <c r="F325">
        <v>7.06</v>
      </c>
    </row>
    <row r="326" spans="4:6" x14ac:dyDescent="0.25">
      <c r="D326" s="1">
        <v>43455</v>
      </c>
      <c r="E326">
        <v>3.6785000000000001</v>
      </c>
      <c r="F326">
        <v>7.2499999999999991</v>
      </c>
    </row>
    <row r="327" spans="4:6" x14ac:dyDescent="0.25">
      <c r="D327" s="1">
        <v>43456</v>
      </c>
      <c r="E327">
        <v>2.5261666666666667</v>
      </c>
      <c r="F327">
        <v>5.21</v>
      </c>
    </row>
    <row r="328" spans="4:6" x14ac:dyDescent="0.25">
      <c r="D328" s="1">
        <v>43457</v>
      </c>
      <c r="E328">
        <v>2.4838333333333336</v>
      </c>
      <c r="F328">
        <v>4.49</v>
      </c>
    </row>
    <row r="329" spans="4:6" x14ac:dyDescent="0.25">
      <c r="D329" s="1">
        <v>43458</v>
      </c>
      <c r="E329">
        <v>2.1521666666666666</v>
      </c>
      <c r="F329">
        <v>4.75</v>
      </c>
    </row>
    <row r="330" spans="4:6" x14ac:dyDescent="0.25">
      <c r="D330" s="1">
        <v>43459</v>
      </c>
    </row>
    <row r="331" spans="4:6" x14ac:dyDescent="0.25">
      <c r="D331" s="1">
        <v>43460</v>
      </c>
      <c r="E331">
        <v>2.1941666666666668</v>
      </c>
      <c r="F331">
        <v>4.74</v>
      </c>
    </row>
    <row r="332" spans="4:6" x14ac:dyDescent="0.25">
      <c r="D332" s="1">
        <v>43461</v>
      </c>
      <c r="E332">
        <v>2.2461666666666669</v>
      </c>
      <c r="F332">
        <v>4.7300000000000004</v>
      </c>
    </row>
    <row r="333" spans="4:6" x14ac:dyDescent="0.25">
      <c r="D333" s="1">
        <v>43462</v>
      </c>
      <c r="E333">
        <v>2.4670000000000001</v>
      </c>
      <c r="F333">
        <v>5.0500000000000007</v>
      </c>
    </row>
    <row r="334" spans="4:6" x14ac:dyDescent="0.25">
      <c r="D334" s="1">
        <v>43463</v>
      </c>
      <c r="E334">
        <v>2.2528333333333332</v>
      </c>
      <c r="F334">
        <v>4.67</v>
      </c>
    </row>
    <row r="335" spans="4:6" x14ac:dyDescent="0.25">
      <c r="D335" s="1">
        <v>43464</v>
      </c>
      <c r="E335">
        <v>2.5069999999999997</v>
      </c>
      <c r="F335">
        <v>4.54</v>
      </c>
    </row>
    <row r="336" spans="4:6" x14ac:dyDescent="0.25">
      <c r="D336" s="1">
        <v>43465</v>
      </c>
      <c r="E336">
        <v>2.2314999999999996</v>
      </c>
      <c r="F336">
        <v>4.78</v>
      </c>
    </row>
    <row r="337" spans="4:6" x14ac:dyDescent="0.25">
      <c r="D337" s="1">
        <v>43466</v>
      </c>
    </row>
    <row r="338" spans="4:6" x14ac:dyDescent="0.25">
      <c r="D338" s="1">
        <v>43467</v>
      </c>
    </row>
    <row r="339" spans="4:6" x14ac:dyDescent="0.25">
      <c r="D339" s="1">
        <v>43468</v>
      </c>
      <c r="E339">
        <v>2.4388333333333336</v>
      </c>
      <c r="F339">
        <v>5.08</v>
      </c>
    </row>
    <row r="340" spans="4:6" x14ac:dyDescent="0.25">
      <c r="D340" s="1">
        <v>43469</v>
      </c>
      <c r="E340">
        <v>2.9979999999999998</v>
      </c>
      <c r="F340">
        <v>5.5</v>
      </c>
    </row>
    <row r="341" spans="4:6" x14ac:dyDescent="0.25">
      <c r="D341" s="1">
        <v>43470</v>
      </c>
      <c r="E341">
        <v>2.875</v>
      </c>
      <c r="F341">
        <v>5.07</v>
      </c>
    </row>
    <row r="342" spans="4:6" x14ac:dyDescent="0.25">
      <c r="D342" s="1">
        <v>43471</v>
      </c>
      <c r="E342">
        <v>3.0561666666666669</v>
      </c>
      <c r="F342">
        <v>5.0200000000000005</v>
      </c>
    </row>
    <row r="343" spans="4:6" x14ac:dyDescent="0.25">
      <c r="D343" s="1">
        <v>43472</v>
      </c>
      <c r="E343">
        <v>3.0578333333333334</v>
      </c>
      <c r="F343">
        <v>5.62</v>
      </c>
    </row>
    <row r="344" spans="4:6" x14ac:dyDescent="0.25">
      <c r="D344" s="1">
        <v>43473</v>
      </c>
      <c r="E344">
        <v>3.3756666666666666</v>
      </c>
      <c r="F344">
        <v>6.68</v>
      </c>
    </row>
    <row r="345" spans="4:6" x14ac:dyDescent="0.25">
      <c r="D345" s="1">
        <v>43474</v>
      </c>
      <c r="E345">
        <v>2.9523333333333333</v>
      </c>
      <c r="F345">
        <v>5.54</v>
      </c>
    </row>
    <row r="346" spans="4:6" x14ac:dyDescent="0.25">
      <c r="D346" s="1">
        <v>43475</v>
      </c>
      <c r="E346">
        <v>2.8675000000000002</v>
      </c>
      <c r="F346">
        <v>5.2299999999999995</v>
      </c>
    </row>
    <row r="347" spans="4:6" x14ac:dyDescent="0.25">
      <c r="D347" s="1">
        <v>43476</v>
      </c>
      <c r="E347">
        <v>3.4296666666666669</v>
      </c>
      <c r="F347">
        <v>6.3100000000000005</v>
      </c>
    </row>
    <row r="348" spans="4:6" x14ac:dyDescent="0.25">
      <c r="D348" s="1">
        <v>43477</v>
      </c>
      <c r="E348">
        <v>6.3516666666666675</v>
      </c>
      <c r="F348">
        <v>10.26</v>
      </c>
    </row>
    <row r="349" spans="4:6" x14ac:dyDescent="0.25">
      <c r="D349" s="1">
        <v>43478</v>
      </c>
      <c r="E349">
        <v>3.1068333333333333</v>
      </c>
      <c r="F349">
        <v>5.25</v>
      </c>
    </row>
    <row r="350" spans="4:6" x14ac:dyDescent="0.25">
      <c r="D350" s="1">
        <v>43479</v>
      </c>
      <c r="E350">
        <v>3.1801666666666666</v>
      </c>
      <c r="F350">
        <v>5.87</v>
      </c>
    </row>
    <row r="351" spans="4:6" x14ac:dyDescent="0.25">
      <c r="D351" s="1">
        <v>43480</v>
      </c>
      <c r="E351">
        <v>3.2698333333333331</v>
      </c>
      <c r="F351">
        <v>6</v>
      </c>
    </row>
    <row r="352" spans="4:6" x14ac:dyDescent="0.25">
      <c r="D352" s="1">
        <v>43481</v>
      </c>
      <c r="E352">
        <v>3.6623333333333337</v>
      </c>
      <c r="F352">
        <v>6.79</v>
      </c>
    </row>
    <row r="353" spans="4:6" x14ac:dyDescent="0.25">
      <c r="D353" s="1">
        <v>43482</v>
      </c>
      <c r="E353">
        <v>3.3268333333333335</v>
      </c>
      <c r="F353">
        <v>6.11</v>
      </c>
    </row>
    <row r="354" spans="4:6" x14ac:dyDescent="0.25">
      <c r="D354" s="1">
        <v>43483</v>
      </c>
      <c r="E354">
        <v>3.7806666666666668</v>
      </c>
      <c r="F354">
        <v>6.84</v>
      </c>
    </row>
    <row r="355" spans="4:6" x14ac:dyDescent="0.25">
      <c r="D355" s="1">
        <v>43484</v>
      </c>
      <c r="E355">
        <v>2.8115000000000001</v>
      </c>
      <c r="F355">
        <v>5.0299999999999994</v>
      </c>
    </row>
    <row r="356" spans="4:6" x14ac:dyDescent="0.25">
      <c r="D356" s="1">
        <v>43485</v>
      </c>
      <c r="E356">
        <v>4.8758333333333335</v>
      </c>
      <c r="F356">
        <v>8.33</v>
      </c>
    </row>
    <row r="357" spans="4:6" x14ac:dyDescent="0.25">
      <c r="D357" s="1">
        <v>43486</v>
      </c>
      <c r="E357">
        <v>3.0256666666666665</v>
      </c>
      <c r="F357">
        <v>5.84</v>
      </c>
    </row>
    <row r="358" spans="4:6" x14ac:dyDescent="0.25">
      <c r="D358" s="1">
        <v>43487</v>
      </c>
      <c r="E358">
        <v>3.3714999999999997</v>
      </c>
      <c r="F358">
        <v>6.1899999999999995</v>
      </c>
    </row>
    <row r="359" spans="4:6" x14ac:dyDescent="0.25">
      <c r="D359" s="1">
        <v>43488</v>
      </c>
      <c r="E359">
        <v>4.0415000000000001</v>
      </c>
      <c r="F359">
        <v>7.53</v>
      </c>
    </row>
    <row r="360" spans="4:6" x14ac:dyDescent="0.25">
      <c r="D360" s="1">
        <v>43489</v>
      </c>
      <c r="E360">
        <v>4.3914999999999997</v>
      </c>
      <c r="F360">
        <v>7.8100000000000005</v>
      </c>
    </row>
    <row r="361" spans="4:6" x14ac:dyDescent="0.25">
      <c r="D361" s="1">
        <v>43490</v>
      </c>
      <c r="E361">
        <v>3.1955</v>
      </c>
      <c r="F361">
        <v>5.8999999999999995</v>
      </c>
    </row>
    <row r="362" spans="4:6" x14ac:dyDescent="0.25">
      <c r="D362" s="1">
        <v>43491</v>
      </c>
      <c r="E362">
        <v>2.9018333333333337</v>
      </c>
      <c r="F362">
        <v>5.41</v>
      </c>
    </row>
    <row r="363" spans="4:6" x14ac:dyDescent="0.25">
      <c r="D363" s="1">
        <v>43492</v>
      </c>
      <c r="E363">
        <v>2.6476666666666668</v>
      </c>
      <c r="F363">
        <v>4.5999999999999996</v>
      </c>
    </row>
    <row r="364" spans="4:6" x14ac:dyDescent="0.25">
      <c r="D364" s="1">
        <v>43493</v>
      </c>
      <c r="E364">
        <v>3.2601666666666671</v>
      </c>
      <c r="F364">
        <v>6.38</v>
      </c>
    </row>
    <row r="365" spans="4:6" x14ac:dyDescent="0.25">
      <c r="D365" s="1">
        <v>43494</v>
      </c>
      <c r="E365">
        <v>3.0145</v>
      </c>
      <c r="F365">
        <v>5.93</v>
      </c>
    </row>
    <row r="366" spans="4:6" x14ac:dyDescent="0.25">
      <c r="D366" s="1">
        <v>43495</v>
      </c>
      <c r="E366">
        <v>1.9948333333333332</v>
      </c>
      <c r="F366">
        <v>4.21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D13" sqref="D13"/>
    </sheetView>
  </sheetViews>
  <sheetFormatPr defaultRowHeight="15" x14ac:dyDescent="0.25"/>
  <sheetData>
    <row r="2" spans="1:8" x14ac:dyDescent="0.25">
      <c r="A2">
        <v>20180908</v>
      </c>
      <c r="B2">
        <v>3.9948333333333332</v>
      </c>
      <c r="C2">
        <v>7.9799999999999995</v>
      </c>
      <c r="D2">
        <v>784</v>
      </c>
      <c r="E2">
        <v>230455</v>
      </c>
      <c r="G2">
        <f>B2*E2</f>
        <v>920629.3158333333</v>
      </c>
      <c r="H2">
        <f>C2*E2</f>
        <v>1839030.9</v>
      </c>
    </row>
    <row r="3" spans="1:8" x14ac:dyDescent="0.25">
      <c r="A3">
        <v>20180922</v>
      </c>
      <c r="B3">
        <v>4.67</v>
      </c>
      <c r="C3">
        <v>9.35</v>
      </c>
      <c r="D3">
        <v>785</v>
      </c>
      <c r="E3">
        <v>226980</v>
      </c>
      <c r="G3">
        <f t="shared" ref="G3:G7" si="0">B3*E3</f>
        <v>1059996.6000000001</v>
      </c>
      <c r="H3">
        <f t="shared" ref="H3:H7" si="1">C3*E3</f>
        <v>2122263</v>
      </c>
    </row>
    <row r="4" spans="1:8" x14ac:dyDescent="0.25">
      <c r="A4">
        <v>20181006</v>
      </c>
      <c r="B4">
        <v>5.5708333333333337</v>
      </c>
      <c r="C4">
        <v>10.38</v>
      </c>
      <c r="D4">
        <v>785</v>
      </c>
      <c r="E4">
        <v>229738</v>
      </c>
      <c r="G4">
        <f t="shared" si="0"/>
        <v>1279832.1083333334</v>
      </c>
      <c r="H4">
        <f t="shared" si="1"/>
        <v>2384680.4400000004</v>
      </c>
    </row>
    <row r="5" spans="1:8" x14ac:dyDescent="0.25">
      <c r="A5">
        <v>20181013</v>
      </c>
      <c r="B5">
        <v>3.9279999999999999</v>
      </c>
      <c r="C5">
        <v>7.93</v>
      </c>
      <c r="D5">
        <v>785</v>
      </c>
      <c r="E5">
        <v>228670</v>
      </c>
      <c r="G5">
        <f t="shared" si="0"/>
        <v>898215.76</v>
      </c>
      <c r="H5">
        <f t="shared" si="1"/>
        <v>1813353.0999999999</v>
      </c>
    </row>
    <row r="6" spans="1:8" x14ac:dyDescent="0.25">
      <c r="A6">
        <v>20181103</v>
      </c>
      <c r="B6">
        <v>4.1448333333333336</v>
      </c>
      <c r="C6">
        <v>8.44</v>
      </c>
      <c r="D6">
        <v>786</v>
      </c>
      <c r="E6">
        <v>232800</v>
      </c>
      <c r="G6">
        <f t="shared" si="0"/>
        <v>964917.20000000007</v>
      </c>
      <c r="H6">
        <f t="shared" si="1"/>
        <v>1964832</v>
      </c>
    </row>
    <row r="7" spans="1:8" x14ac:dyDescent="0.25">
      <c r="A7">
        <v>20181124</v>
      </c>
      <c r="B7">
        <v>3.8378333333333337</v>
      </c>
      <c r="C7">
        <v>7.89</v>
      </c>
      <c r="D7">
        <v>789</v>
      </c>
      <c r="E7">
        <v>224419</v>
      </c>
      <c r="G7">
        <f t="shared" si="0"/>
        <v>861282.71883333335</v>
      </c>
      <c r="H7">
        <f t="shared" si="1"/>
        <v>1770665.91</v>
      </c>
    </row>
    <row r="8" spans="1:8" x14ac:dyDescent="0.25">
      <c r="E8">
        <f>SUM(E2:E7)</f>
        <v>1373062</v>
      </c>
      <c r="G8">
        <f>SUM(G2:G7)</f>
        <v>5984873.7029999997</v>
      </c>
      <c r="H8">
        <f>SUM(H2:H7)</f>
        <v>11894825.35</v>
      </c>
    </row>
    <row r="10" spans="1:8" x14ac:dyDescent="0.25">
      <c r="G10">
        <f>G8/E8</f>
        <v>4.3587789211266497</v>
      </c>
      <c r="H10">
        <f>H8/E8</f>
        <v>8.6629921664134617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opLeftCell="F8" zoomScale="145" zoomScaleNormal="145" workbookViewId="0">
      <selection activeCell="P36" sqref="P36"/>
    </sheetView>
  </sheetViews>
  <sheetFormatPr defaultRowHeight="15" x14ac:dyDescent="0.25"/>
  <sheetData>
    <row r="1" spans="1:4" x14ac:dyDescent="0.25">
      <c r="A1" t="s">
        <v>34</v>
      </c>
      <c r="B1" t="s">
        <v>1126</v>
      </c>
      <c r="C1" t="s">
        <v>1124</v>
      </c>
      <c r="D1" t="s">
        <v>1125</v>
      </c>
    </row>
    <row r="2" spans="1:4" x14ac:dyDescent="0.25">
      <c r="A2">
        <v>-60</v>
      </c>
      <c r="B2">
        <f t="shared" ref="B2:B33" si="0">C2/$C$93*100</f>
        <v>0.16121820063153411</v>
      </c>
      <c r="C2">
        <v>5729</v>
      </c>
      <c r="D2">
        <v>1.8976270912904414</v>
      </c>
    </row>
    <row r="3" spans="1:4" x14ac:dyDescent="0.25">
      <c r="A3">
        <v>-59</v>
      </c>
      <c r="B3">
        <f t="shared" si="0"/>
        <v>1.5421116066692388E-2</v>
      </c>
      <c r="C3">
        <v>548</v>
      </c>
      <c r="D3">
        <v>1.9030899869919435</v>
      </c>
    </row>
    <row r="4" spans="1:4" x14ac:dyDescent="0.25">
      <c r="A4">
        <v>-58</v>
      </c>
      <c r="B4">
        <f t="shared" si="0"/>
        <v>1.0693474644786691E-2</v>
      </c>
      <c r="C4">
        <v>380</v>
      </c>
      <c r="D4">
        <v>1.9294189257142926</v>
      </c>
    </row>
    <row r="5" spans="1:4" x14ac:dyDescent="0.25">
      <c r="A5">
        <v>-57</v>
      </c>
      <c r="B5">
        <f t="shared" si="0"/>
        <v>5.6281445498877324E-3</v>
      </c>
      <c r="C5">
        <v>200</v>
      </c>
      <c r="D5">
        <v>1.9777236052888478</v>
      </c>
    </row>
    <row r="6" spans="1:4" x14ac:dyDescent="0.25">
      <c r="A6">
        <v>-56</v>
      </c>
      <c r="B6">
        <f t="shared" si="0"/>
        <v>3.7708568484247805E-3</v>
      </c>
      <c r="C6">
        <v>134</v>
      </c>
      <c r="D6">
        <v>2.0492180226701815</v>
      </c>
    </row>
    <row r="7" spans="1:4" x14ac:dyDescent="0.25">
      <c r="A7">
        <v>-55</v>
      </c>
      <c r="B7">
        <f t="shared" si="0"/>
        <v>3.1517609479371298E-3</v>
      </c>
      <c r="C7">
        <v>112</v>
      </c>
      <c r="D7">
        <v>2.0492180226701815</v>
      </c>
    </row>
    <row r="8" spans="1:4" x14ac:dyDescent="0.25">
      <c r="A8">
        <v>-54</v>
      </c>
      <c r="B8">
        <f t="shared" si="0"/>
        <v>2.2231170972056543E-3</v>
      </c>
      <c r="C8">
        <v>79</v>
      </c>
      <c r="D8">
        <v>2.1271047983648077</v>
      </c>
    </row>
    <row r="9" spans="1:4" x14ac:dyDescent="0.25">
      <c r="A9">
        <v>-53</v>
      </c>
      <c r="B9">
        <f t="shared" si="0"/>
        <v>2.3919614337022865E-3</v>
      </c>
      <c r="C9">
        <v>85</v>
      </c>
      <c r="D9">
        <v>2.143014800254095</v>
      </c>
    </row>
    <row r="10" spans="1:4" x14ac:dyDescent="0.25">
      <c r="A10">
        <v>-52</v>
      </c>
      <c r="B10">
        <f t="shared" si="0"/>
        <v>2.251257819955093E-3</v>
      </c>
      <c r="C10">
        <v>80</v>
      </c>
      <c r="D10">
        <v>2.2227164711475833</v>
      </c>
    </row>
    <row r="11" spans="1:4" x14ac:dyDescent="0.25">
      <c r="A11">
        <v>-51</v>
      </c>
      <c r="B11">
        <f t="shared" si="0"/>
        <v>2.6733686611966727E-3</v>
      </c>
      <c r="C11">
        <v>95</v>
      </c>
      <c r="D11">
        <v>2.3010299956639813</v>
      </c>
    </row>
    <row r="12" spans="1:4" x14ac:dyDescent="0.25">
      <c r="A12">
        <v>-50</v>
      </c>
      <c r="B12">
        <f t="shared" si="0"/>
        <v>3.1517609479371298E-3</v>
      </c>
      <c r="C12">
        <v>112</v>
      </c>
      <c r="D12">
        <v>2.3138672203691533</v>
      </c>
    </row>
    <row r="13" spans="1:4" x14ac:dyDescent="0.25">
      <c r="A13">
        <v>-49</v>
      </c>
      <c r="B13">
        <f t="shared" si="0"/>
        <v>3.911560462171974E-3</v>
      </c>
      <c r="C13">
        <v>139</v>
      </c>
      <c r="D13">
        <v>2.3802112417116059</v>
      </c>
    </row>
    <row r="14" spans="1:4" x14ac:dyDescent="0.25">
      <c r="A14">
        <v>-48</v>
      </c>
      <c r="B14">
        <f t="shared" si="0"/>
        <v>5.7969888863843647E-3</v>
      </c>
      <c r="C14">
        <v>206</v>
      </c>
      <c r="D14">
        <v>2.436162647040756</v>
      </c>
    </row>
    <row r="15" spans="1:4" x14ac:dyDescent="0.25">
      <c r="A15">
        <v>-47</v>
      </c>
      <c r="B15">
        <f t="shared" si="0"/>
        <v>6.7537734598652798E-3</v>
      </c>
      <c r="C15">
        <v>240</v>
      </c>
      <c r="D15">
        <v>2.4563660331290431</v>
      </c>
    </row>
    <row r="16" spans="1:4" x14ac:dyDescent="0.25">
      <c r="A16">
        <v>-46</v>
      </c>
      <c r="B16">
        <f t="shared" si="0"/>
        <v>4.6995006991562569E-3</v>
      </c>
      <c r="C16">
        <v>167</v>
      </c>
      <c r="D16">
        <v>2.4857214264815801</v>
      </c>
    </row>
    <row r="17" spans="1:4" x14ac:dyDescent="0.25">
      <c r="A17">
        <v>-45</v>
      </c>
      <c r="B17">
        <f t="shared" si="0"/>
        <v>8.0482467063394576E-3</v>
      </c>
      <c r="C17">
        <v>286</v>
      </c>
      <c r="D17">
        <v>2.5314789170422549</v>
      </c>
    </row>
    <row r="18" spans="1:4" x14ac:dyDescent="0.25">
      <c r="A18">
        <v>-44</v>
      </c>
      <c r="B18">
        <f t="shared" si="0"/>
        <v>8.61106116132823E-3</v>
      </c>
      <c r="C18">
        <v>306</v>
      </c>
      <c r="D18">
        <v>2.5634810853944106</v>
      </c>
    </row>
    <row r="19" spans="1:4" x14ac:dyDescent="0.25">
      <c r="A19">
        <v>-43</v>
      </c>
      <c r="B19">
        <f t="shared" si="0"/>
        <v>7.6824173105967545E-3</v>
      </c>
      <c r="C19">
        <v>273</v>
      </c>
      <c r="D19">
        <v>2.5658478186735176</v>
      </c>
    </row>
    <row r="20" spans="1:4" x14ac:dyDescent="0.25">
      <c r="A20">
        <v>-42</v>
      </c>
      <c r="B20">
        <f t="shared" si="0"/>
        <v>9.567845734809146E-3</v>
      </c>
      <c r="C20">
        <v>340</v>
      </c>
      <c r="D20">
        <v>2.5797835966168101</v>
      </c>
    </row>
    <row r="21" spans="1:4" x14ac:dyDescent="0.25">
      <c r="A21">
        <v>-41</v>
      </c>
      <c r="B21">
        <f t="shared" si="0"/>
        <v>1.0355785971793428E-2</v>
      </c>
      <c r="C21">
        <v>368</v>
      </c>
      <c r="D21">
        <v>2.6394864892685859</v>
      </c>
    </row>
    <row r="22" spans="1:4" x14ac:dyDescent="0.25">
      <c r="A22">
        <v>-40</v>
      </c>
      <c r="B22">
        <f t="shared" si="0"/>
        <v>1.0299504526294551E-2</v>
      </c>
      <c r="C22">
        <v>366</v>
      </c>
      <c r="D22">
        <v>2.6776069527204931</v>
      </c>
    </row>
    <row r="23" spans="1:4" x14ac:dyDescent="0.25">
      <c r="A23">
        <v>-39</v>
      </c>
      <c r="B23">
        <f t="shared" si="0"/>
        <v>1.3394984028732805E-2</v>
      </c>
      <c r="C23">
        <v>476</v>
      </c>
      <c r="D23">
        <v>2.7387805584843692</v>
      </c>
    </row>
    <row r="24" spans="1:4" x14ac:dyDescent="0.25">
      <c r="A24">
        <v>-38</v>
      </c>
      <c r="B24">
        <f t="shared" si="0"/>
        <v>1.9473380142611553E-2</v>
      </c>
      <c r="C24">
        <v>692</v>
      </c>
      <c r="D24">
        <v>2.7611758131557314</v>
      </c>
    </row>
    <row r="25" spans="1:4" x14ac:dyDescent="0.25">
      <c r="A25">
        <v>-37</v>
      </c>
      <c r="B25">
        <f t="shared" si="0"/>
        <v>2.6395997938973466E-2</v>
      </c>
      <c r="C25">
        <v>938</v>
      </c>
      <c r="D25">
        <v>2.7831886910752575</v>
      </c>
    </row>
    <row r="26" spans="1:4" x14ac:dyDescent="0.25">
      <c r="A26">
        <v>-36</v>
      </c>
      <c r="B26">
        <f t="shared" si="0"/>
        <v>3.5598014278039908E-2</v>
      </c>
      <c r="C26">
        <v>1265</v>
      </c>
      <c r="D26">
        <v>2.8055008581584002</v>
      </c>
    </row>
    <row r="27" spans="1:4" x14ac:dyDescent="0.25">
      <c r="A27">
        <v>-35</v>
      </c>
      <c r="B27">
        <f t="shared" si="0"/>
        <v>5.5606068152890799E-2</v>
      </c>
      <c r="C27">
        <v>1976</v>
      </c>
      <c r="D27">
        <v>2.8115750058705933</v>
      </c>
    </row>
    <row r="28" spans="1:4" x14ac:dyDescent="0.25">
      <c r="A28">
        <v>-34</v>
      </c>
      <c r="B28">
        <f t="shared" si="0"/>
        <v>8.124226657762941E-2</v>
      </c>
      <c r="C28">
        <v>2887</v>
      </c>
      <c r="D28">
        <v>2.8337843746564788</v>
      </c>
    </row>
    <row r="29" spans="1:4" x14ac:dyDescent="0.25">
      <c r="A29">
        <v>-33</v>
      </c>
      <c r="B29">
        <f t="shared" si="0"/>
        <v>0.12592973430373802</v>
      </c>
      <c r="C29">
        <v>4475</v>
      </c>
      <c r="D29">
        <v>2.8344207036815328</v>
      </c>
    </row>
    <row r="30" spans="1:4" x14ac:dyDescent="0.25">
      <c r="A30">
        <v>-32</v>
      </c>
      <c r="B30">
        <f t="shared" si="0"/>
        <v>0.19653480768207962</v>
      </c>
      <c r="C30">
        <v>6984</v>
      </c>
      <c r="D30">
        <v>2.8369567370595505</v>
      </c>
    </row>
    <row r="31" spans="1:4" x14ac:dyDescent="0.25">
      <c r="A31">
        <v>-31</v>
      </c>
      <c r="B31">
        <f t="shared" si="0"/>
        <v>0.26640822226893579</v>
      </c>
      <c r="C31">
        <v>9467</v>
      </c>
      <c r="D31">
        <v>2.840106094456758</v>
      </c>
    </row>
    <row r="32" spans="1:4" x14ac:dyDescent="0.25">
      <c r="A32">
        <v>-30</v>
      </c>
      <c r="B32">
        <f t="shared" si="0"/>
        <v>0.39003041730721988</v>
      </c>
      <c r="C32">
        <v>13860</v>
      </c>
      <c r="D32">
        <v>2.8954225460394079</v>
      </c>
    </row>
    <row r="33" spans="1:4" x14ac:dyDescent="0.25">
      <c r="A33">
        <v>-29</v>
      </c>
      <c r="B33">
        <f t="shared" si="0"/>
        <v>0.28180119761287875</v>
      </c>
      <c r="C33">
        <v>10014</v>
      </c>
      <c r="D33">
        <v>2.9365137424788932</v>
      </c>
    </row>
    <row r="34" spans="1:4" x14ac:dyDescent="0.25">
      <c r="A34">
        <v>-28</v>
      </c>
      <c r="B34">
        <f t="shared" ref="B34:B65" si="1">C34/$C$93*100</f>
        <v>0.23007854919941054</v>
      </c>
      <c r="C34">
        <v>8176</v>
      </c>
      <c r="D34">
        <v>2.9722028383790646</v>
      </c>
    </row>
    <row r="35" spans="1:4" x14ac:dyDescent="0.25">
      <c r="A35">
        <v>-27</v>
      </c>
      <c r="B35">
        <f t="shared" si="1"/>
        <v>0.16256895532350715</v>
      </c>
      <c r="C35">
        <v>5777</v>
      </c>
      <c r="D35">
        <v>3.0305997219659511</v>
      </c>
    </row>
    <row r="36" spans="1:4" x14ac:dyDescent="0.25">
      <c r="A36">
        <v>-26</v>
      </c>
      <c r="B36">
        <f t="shared" si="1"/>
        <v>0.1098332408910591</v>
      </c>
      <c r="C36">
        <v>3903</v>
      </c>
      <c r="D36">
        <v>3.1020905255118367</v>
      </c>
    </row>
    <row r="37" spans="1:4" x14ac:dyDescent="0.25">
      <c r="A37">
        <v>-25</v>
      </c>
      <c r="B37">
        <f t="shared" si="1"/>
        <v>8.2142769705611449E-2</v>
      </c>
      <c r="C37">
        <v>2919</v>
      </c>
      <c r="D37">
        <v>3.1740598077250253</v>
      </c>
    </row>
    <row r="38" spans="1:4" x14ac:dyDescent="0.25">
      <c r="A38">
        <v>-24</v>
      </c>
      <c r="B38">
        <f t="shared" si="1"/>
        <v>7.8597038639182187E-2</v>
      </c>
      <c r="C38">
        <v>2793</v>
      </c>
      <c r="D38">
        <v>3.2866809693549301</v>
      </c>
    </row>
    <row r="39" spans="1:4" x14ac:dyDescent="0.25">
      <c r="A39">
        <v>-23</v>
      </c>
      <c r="B39">
        <f t="shared" si="1"/>
        <v>7.3025175534793332E-2</v>
      </c>
      <c r="C39">
        <v>2595</v>
      </c>
      <c r="D39">
        <v>3.2957869402516091</v>
      </c>
    </row>
    <row r="40" spans="1:4" x14ac:dyDescent="0.25">
      <c r="A40">
        <v>-22</v>
      </c>
      <c r="B40">
        <f t="shared" si="1"/>
        <v>7.9497541767164226E-2</v>
      </c>
      <c r="C40">
        <v>2825</v>
      </c>
      <c r="D40">
        <v>3.3070679506612985</v>
      </c>
    </row>
    <row r="41" spans="1:4" x14ac:dyDescent="0.25">
      <c r="A41">
        <v>-21</v>
      </c>
      <c r="B41">
        <f t="shared" si="1"/>
        <v>8.9431216897716062E-2</v>
      </c>
      <c r="C41">
        <v>3178</v>
      </c>
      <c r="D41">
        <v>3.3647385550553985</v>
      </c>
    </row>
    <row r="42" spans="1:4" x14ac:dyDescent="0.25">
      <c r="A42">
        <v>-20</v>
      </c>
      <c r="B42">
        <f t="shared" si="1"/>
        <v>0.12891265091517853</v>
      </c>
      <c r="C42">
        <v>4581</v>
      </c>
      <c r="D42">
        <v>3.4141373621844768</v>
      </c>
    </row>
    <row r="43" spans="1:4" x14ac:dyDescent="0.25">
      <c r="A43">
        <v>-19</v>
      </c>
      <c r="B43">
        <f t="shared" si="1"/>
        <v>0.15353578332093734</v>
      </c>
      <c r="C43">
        <v>5456</v>
      </c>
      <c r="D43">
        <v>3.4460709357010049</v>
      </c>
    </row>
    <row r="44" spans="1:4" x14ac:dyDescent="0.25">
      <c r="A44">
        <v>-18</v>
      </c>
      <c r="B44">
        <f t="shared" si="1"/>
        <v>0.20514586884340782</v>
      </c>
      <c r="C44">
        <v>7290</v>
      </c>
      <c r="D44">
        <v>3.4510184521554574</v>
      </c>
    </row>
    <row r="45" spans="1:4" x14ac:dyDescent="0.25">
      <c r="A45">
        <v>-17</v>
      </c>
      <c r="B45">
        <f t="shared" si="1"/>
        <v>0.28422129976933047</v>
      </c>
      <c r="C45">
        <v>10100</v>
      </c>
      <c r="D45">
        <v>3.4604467838807205</v>
      </c>
    </row>
    <row r="46" spans="1:4" x14ac:dyDescent="0.25">
      <c r="A46">
        <v>-16</v>
      </c>
      <c r="B46">
        <f t="shared" si="1"/>
        <v>0.3789992539894399</v>
      </c>
      <c r="C46">
        <v>13468</v>
      </c>
      <c r="D46">
        <v>3.4652340949880145</v>
      </c>
    </row>
    <row r="47" spans="1:4" x14ac:dyDescent="0.25">
      <c r="A47">
        <v>-15</v>
      </c>
      <c r="B47">
        <f t="shared" si="1"/>
        <v>0.51590387016545902</v>
      </c>
      <c r="C47">
        <v>18333</v>
      </c>
      <c r="D47">
        <v>3.5021538928713607</v>
      </c>
    </row>
    <row r="48" spans="1:4" x14ac:dyDescent="0.25">
      <c r="A48">
        <v>-14</v>
      </c>
      <c r="B48">
        <f t="shared" si="1"/>
        <v>0.41743948126517311</v>
      </c>
      <c r="C48">
        <v>14834</v>
      </c>
      <c r="D48">
        <v>3.5913985512812485</v>
      </c>
    </row>
    <row r="49" spans="1:8" x14ac:dyDescent="0.25">
      <c r="A49">
        <v>-13</v>
      </c>
      <c r="B49">
        <f t="shared" si="1"/>
        <v>0.36394396731849021</v>
      </c>
      <c r="C49">
        <v>12933</v>
      </c>
      <c r="D49">
        <v>3.6232492903979003</v>
      </c>
    </row>
    <row r="50" spans="1:8" x14ac:dyDescent="0.25">
      <c r="A50">
        <v>-12</v>
      </c>
      <c r="B50">
        <f t="shared" si="1"/>
        <v>0.36608266224744757</v>
      </c>
      <c r="C50">
        <v>13009</v>
      </c>
      <c r="D50">
        <v>3.6507930396519308</v>
      </c>
    </row>
    <row r="51" spans="1:8" x14ac:dyDescent="0.25">
      <c r="A51">
        <v>-11</v>
      </c>
      <c r="B51">
        <f t="shared" si="1"/>
        <v>0.39498318451112113</v>
      </c>
      <c r="C51">
        <v>14036</v>
      </c>
      <c r="D51">
        <v>3.6609602917760835</v>
      </c>
    </row>
    <row r="52" spans="1:8" x14ac:dyDescent="0.25">
      <c r="A52">
        <v>-10</v>
      </c>
      <c r="B52">
        <f t="shared" si="1"/>
        <v>0.47161037255784255</v>
      </c>
      <c r="C52">
        <v>16759</v>
      </c>
      <c r="D52">
        <v>3.7368743616484226</v>
      </c>
    </row>
    <row r="53" spans="1:8" x14ac:dyDescent="0.25">
      <c r="A53">
        <v>-9</v>
      </c>
      <c r="B53">
        <f t="shared" si="1"/>
        <v>0.51283653138577023</v>
      </c>
      <c r="C53">
        <v>18224</v>
      </c>
      <c r="D53">
        <v>3.7580788222496126</v>
      </c>
    </row>
    <row r="54" spans="1:8" x14ac:dyDescent="0.25">
      <c r="A54">
        <v>-8</v>
      </c>
      <c r="B54">
        <f t="shared" si="1"/>
        <v>0.64667380878210046</v>
      </c>
      <c r="C54">
        <v>22980</v>
      </c>
      <c r="D54">
        <v>3.7617023675414125</v>
      </c>
    </row>
    <row r="55" spans="1:8" x14ac:dyDescent="0.25">
      <c r="A55">
        <v>-7</v>
      </c>
      <c r="B55">
        <f t="shared" si="1"/>
        <v>0.84923073113255998</v>
      </c>
      <c r="C55">
        <v>30178</v>
      </c>
      <c r="D55">
        <v>3.8441042306975133</v>
      </c>
    </row>
    <row r="56" spans="1:8" x14ac:dyDescent="0.25">
      <c r="A56">
        <v>-6</v>
      </c>
      <c r="B56">
        <f t="shared" si="1"/>
        <v>1.2379948159160552</v>
      </c>
      <c r="C56">
        <v>43993</v>
      </c>
      <c r="D56">
        <v>3.8627275283179747</v>
      </c>
    </row>
    <row r="57" spans="1:8" x14ac:dyDescent="0.25">
      <c r="A57">
        <v>-5</v>
      </c>
      <c r="B57">
        <f t="shared" si="1"/>
        <v>1.8920414940585086</v>
      </c>
      <c r="C57">
        <v>67235</v>
      </c>
      <c r="D57">
        <v>3.9125408827906374</v>
      </c>
    </row>
    <row r="58" spans="1:8" x14ac:dyDescent="0.25">
      <c r="A58">
        <v>-4</v>
      </c>
      <c r="B58">
        <f t="shared" si="1"/>
        <v>3.1208342936354971</v>
      </c>
      <c r="C58">
        <v>110901</v>
      </c>
      <c r="D58">
        <v>3.9762123771173772</v>
      </c>
    </row>
    <row r="59" spans="1:8" x14ac:dyDescent="0.25">
      <c r="A59">
        <v>-3</v>
      </c>
      <c r="B59">
        <f t="shared" si="1"/>
        <v>4.7177921689433919</v>
      </c>
      <c r="C59">
        <v>167650</v>
      </c>
      <c r="D59">
        <v>4.0006075870628903</v>
      </c>
    </row>
    <row r="60" spans="1:8" x14ac:dyDescent="0.25">
      <c r="A60">
        <v>-2</v>
      </c>
      <c r="B60">
        <f t="shared" si="1"/>
        <v>6.2853711297008727</v>
      </c>
      <c r="C60">
        <v>223355</v>
      </c>
      <c r="D60">
        <v>4.0043213737826422</v>
      </c>
    </row>
    <row r="61" spans="1:8" x14ac:dyDescent="0.25">
      <c r="A61">
        <v>-1</v>
      </c>
      <c r="B61">
        <f t="shared" si="1"/>
        <v>8.1558849708560608</v>
      </c>
      <c r="C61">
        <v>289825</v>
      </c>
      <c r="D61">
        <v>4.0184508323863559</v>
      </c>
    </row>
    <row r="62" spans="1:8" x14ac:dyDescent="0.25">
      <c r="A62">
        <v>0</v>
      </c>
      <c r="B62">
        <f t="shared" si="1"/>
        <v>58.686323524321601</v>
      </c>
      <c r="C62">
        <v>2085459</v>
      </c>
      <c r="D62">
        <v>4.06307052564296</v>
      </c>
    </row>
    <row r="63" spans="1:8" x14ac:dyDescent="0.25">
      <c r="A63">
        <v>1</v>
      </c>
      <c r="B63">
        <f t="shared" si="1"/>
        <v>0.94535944004464256</v>
      </c>
      <c r="C63">
        <v>33594</v>
      </c>
      <c r="D63">
        <v>4.0844332767865446</v>
      </c>
      <c r="H63">
        <v>58.686323524321601</v>
      </c>
    </row>
    <row r="64" spans="1:8" x14ac:dyDescent="0.25">
      <c r="A64">
        <v>2</v>
      </c>
      <c r="B64">
        <f t="shared" si="1"/>
        <v>0.37708568484247806</v>
      </c>
      <c r="C64">
        <v>13400</v>
      </c>
      <c r="D64">
        <v>4.1116992775735506</v>
      </c>
    </row>
    <row r="65" spans="1:4" x14ac:dyDescent="0.25">
      <c r="A65">
        <v>3</v>
      </c>
      <c r="B65">
        <f t="shared" si="1"/>
        <v>0.29362030116764304</v>
      </c>
      <c r="C65">
        <v>10434</v>
      </c>
      <c r="D65">
        <v>4.1142439136889069</v>
      </c>
    </row>
    <row r="66" spans="1:4" x14ac:dyDescent="0.25">
      <c r="A66">
        <v>4</v>
      </c>
      <c r="B66">
        <f t="shared" ref="B66:B92" si="2">C66/$C$93*100</f>
        <v>0.32539117715175925</v>
      </c>
      <c r="C66">
        <v>11563</v>
      </c>
      <c r="D66">
        <v>4.1271047983648073</v>
      </c>
    </row>
    <row r="67" spans="1:4" x14ac:dyDescent="0.25">
      <c r="A67">
        <v>5</v>
      </c>
      <c r="B67">
        <f t="shared" si="2"/>
        <v>0.38876408478349517</v>
      </c>
      <c r="C67">
        <v>13815</v>
      </c>
      <c r="D67">
        <v>4.1293031077160514</v>
      </c>
    </row>
    <row r="68" spans="1:4" x14ac:dyDescent="0.25">
      <c r="A68">
        <v>6</v>
      </c>
      <c r="B68">
        <f t="shared" si="2"/>
        <v>0.49057721969096424</v>
      </c>
      <c r="C68">
        <v>17433</v>
      </c>
      <c r="D68">
        <v>4.14035088925253</v>
      </c>
    </row>
    <row r="69" spans="1:4" x14ac:dyDescent="0.25">
      <c r="A69">
        <v>7</v>
      </c>
      <c r="B69">
        <f t="shared" si="2"/>
        <v>0.56672601545094525</v>
      </c>
      <c r="C69">
        <v>20139</v>
      </c>
      <c r="D69">
        <v>4.1417632302757879</v>
      </c>
    </row>
    <row r="70" spans="1:4" x14ac:dyDescent="0.25">
      <c r="A70">
        <v>8</v>
      </c>
      <c r="B70">
        <f t="shared" si="2"/>
        <v>0.64065169411372058</v>
      </c>
      <c r="C70">
        <v>22766</v>
      </c>
      <c r="D70">
        <v>4.1472433595433689</v>
      </c>
    </row>
    <row r="71" spans="1:4" x14ac:dyDescent="0.25">
      <c r="A71">
        <v>9</v>
      </c>
      <c r="B71">
        <f t="shared" si="2"/>
        <v>0.59177125869794567</v>
      </c>
      <c r="C71">
        <v>21029</v>
      </c>
      <c r="D71">
        <v>4.1712582746757754</v>
      </c>
    </row>
    <row r="72" spans="1:4" x14ac:dyDescent="0.25">
      <c r="A72">
        <v>10</v>
      </c>
      <c r="B72">
        <f t="shared" si="2"/>
        <v>0.43409878913284078</v>
      </c>
      <c r="C72">
        <v>15426</v>
      </c>
      <c r="D72">
        <v>4.1882533270265041</v>
      </c>
    </row>
    <row r="73" spans="1:4" x14ac:dyDescent="0.25">
      <c r="A73">
        <v>11</v>
      </c>
      <c r="B73">
        <f t="shared" si="2"/>
        <v>0.50740537189512847</v>
      </c>
      <c r="C73">
        <v>18031</v>
      </c>
      <c r="D73">
        <v>4.2242481009625932</v>
      </c>
    </row>
    <row r="74" spans="1:4" x14ac:dyDescent="0.25">
      <c r="A74">
        <v>12</v>
      </c>
      <c r="B74">
        <f t="shared" si="2"/>
        <v>0.57587175034451277</v>
      </c>
      <c r="C74">
        <v>20464</v>
      </c>
      <c r="D74">
        <v>4.2413721301584353</v>
      </c>
    </row>
    <row r="75" spans="1:4" x14ac:dyDescent="0.25">
      <c r="A75">
        <v>13</v>
      </c>
      <c r="B75">
        <f t="shared" si="2"/>
        <v>0.49614908279535308</v>
      </c>
      <c r="C75">
        <v>17631</v>
      </c>
      <c r="D75">
        <v>4.2462769454340616</v>
      </c>
    </row>
    <row r="76" spans="1:4" x14ac:dyDescent="0.25">
      <c r="A76">
        <v>14</v>
      </c>
      <c r="B76">
        <f t="shared" si="2"/>
        <v>0.34179721851468203</v>
      </c>
      <c r="C76">
        <v>12146</v>
      </c>
      <c r="D76">
        <v>4.2560198133801217</v>
      </c>
    </row>
    <row r="77" spans="1:4" x14ac:dyDescent="0.25">
      <c r="A77">
        <v>15</v>
      </c>
      <c r="B77">
        <f t="shared" si="2"/>
        <v>6.5173913887699941E-2</v>
      </c>
      <c r="C77">
        <v>2316</v>
      </c>
      <c r="D77">
        <v>4.2606437067350251</v>
      </c>
    </row>
    <row r="78" spans="1:4" x14ac:dyDescent="0.25">
      <c r="A78">
        <v>16</v>
      </c>
      <c r="B78">
        <f t="shared" si="2"/>
        <v>5.7069385735861608E-2</v>
      </c>
      <c r="C78">
        <v>2028</v>
      </c>
      <c r="D78">
        <v>4.263233538439489</v>
      </c>
    </row>
    <row r="79" spans="1:4" x14ac:dyDescent="0.25">
      <c r="A79">
        <v>17</v>
      </c>
      <c r="B79">
        <f t="shared" si="2"/>
        <v>5.4452298520163811E-2</v>
      </c>
      <c r="C79">
        <v>1935</v>
      </c>
      <c r="D79">
        <v>4.3040379019045831</v>
      </c>
    </row>
    <row r="80" spans="1:4" x14ac:dyDescent="0.25">
      <c r="A80">
        <v>18</v>
      </c>
      <c r="B80">
        <f t="shared" si="2"/>
        <v>4.2014099064911922E-2</v>
      </c>
      <c r="C80">
        <v>1493</v>
      </c>
      <c r="D80">
        <v>4.310990527134579</v>
      </c>
    </row>
    <row r="81" spans="1:4" x14ac:dyDescent="0.25">
      <c r="A81">
        <v>19</v>
      </c>
      <c r="B81">
        <f t="shared" si="2"/>
        <v>3.0194995510147683E-2</v>
      </c>
      <c r="C81">
        <v>1073</v>
      </c>
      <c r="D81">
        <v>4.3228186210073947</v>
      </c>
    </row>
    <row r="82" spans="1:4" x14ac:dyDescent="0.25">
      <c r="A82">
        <v>20</v>
      </c>
      <c r="B82">
        <f t="shared" si="2"/>
        <v>1.8235188341636253E-2</v>
      </c>
      <c r="C82">
        <v>648</v>
      </c>
      <c r="D82">
        <v>4.3572867315141206</v>
      </c>
    </row>
    <row r="83" spans="1:4" x14ac:dyDescent="0.25">
      <c r="A83">
        <v>21</v>
      </c>
      <c r="B83">
        <f t="shared" si="2"/>
        <v>1.6237197026426106E-2</v>
      </c>
      <c r="C83">
        <v>577</v>
      </c>
      <c r="D83">
        <v>4.3613500243522667</v>
      </c>
    </row>
    <row r="84" spans="1:4" x14ac:dyDescent="0.25">
      <c r="A84">
        <v>22</v>
      </c>
      <c r="B84">
        <f t="shared" si="2"/>
        <v>1.9191972915117168E-2</v>
      </c>
      <c r="C84">
        <v>682</v>
      </c>
      <c r="D84">
        <v>4.4796904542021503</v>
      </c>
    </row>
    <row r="85" spans="1:4" x14ac:dyDescent="0.25">
      <c r="A85">
        <v>23</v>
      </c>
      <c r="B85">
        <f t="shared" si="2"/>
        <v>1.7981921836891304E-2</v>
      </c>
      <c r="C85">
        <v>639</v>
      </c>
      <c r="D85">
        <v>4.5262617178786275</v>
      </c>
    </row>
    <row r="86" spans="1:4" x14ac:dyDescent="0.25">
      <c r="A86">
        <v>24</v>
      </c>
      <c r="B86">
        <f t="shared" si="2"/>
        <v>1.7081418708909269E-2</v>
      </c>
      <c r="C86">
        <v>607</v>
      </c>
      <c r="D86">
        <v>4.643383578685687</v>
      </c>
    </row>
    <row r="87" spans="1:4" x14ac:dyDescent="0.25">
      <c r="A87">
        <v>25</v>
      </c>
      <c r="B87">
        <f t="shared" si="2"/>
        <v>1.9220113637866607E-2</v>
      </c>
      <c r="C87">
        <v>683</v>
      </c>
      <c r="D87">
        <v>4.8275954092119697</v>
      </c>
    </row>
    <row r="88" spans="1:4" x14ac:dyDescent="0.25">
      <c r="A88">
        <v>26</v>
      </c>
      <c r="B88">
        <f t="shared" si="2"/>
        <v>2.4313584455515007E-2</v>
      </c>
      <c r="C88">
        <v>864</v>
      </c>
      <c r="D88">
        <v>5.0449354622224138</v>
      </c>
    </row>
    <row r="89" spans="1:4" x14ac:dyDescent="0.25">
      <c r="A89">
        <v>27</v>
      </c>
      <c r="B89">
        <f t="shared" si="2"/>
        <v>2.211860808105879E-2</v>
      </c>
      <c r="C89">
        <v>786</v>
      </c>
      <c r="D89">
        <v>5.2244035577648384</v>
      </c>
    </row>
    <row r="90" spans="1:4" x14ac:dyDescent="0.25">
      <c r="A90">
        <v>28</v>
      </c>
      <c r="B90">
        <f t="shared" si="2"/>
        <v>1.9332676528864362E-2</v>
      </c>
      <c r="C90">
        <v>687</v>
      </c>
      <c r="D90">
        <v>5.3489956789842807</v>
      </c>
    </row>
    <row r="91" spans="1:4" x14ac:dyDescent="0.25">
      <c r="A91">
        <v>29</v>
      </c>
      <c r="B91">
        <f t="shared" si="2"/>
        <v>1.2269355118755258E-2</v>
      </c>
      <c r="C91">
        <v>436</v>
      </c>
      <c r="D91">
        <v>5.4621358445366806</v>
      </c>
    </row>
    <row r="92" spans="1:4" x14ac:dyDescent="0.25">
      <c r="A92">
        <v>30</v>
      </c>
      <c r="B92">
        <f t="shared" si="2"/>
        <v>0.11819103554764239</v>
      </c>
      <c r="C92">
        <v>4200</v>
      </c>
      <c r="D92">
        <v>6.3192016560620754</v>
      </c>
    </row>
    <row r="93" spans="1:4" x14ac:dyDescent="0.25">
      <c r="C93">
        <f>SUM(C2:C92)</f>
        <v>3553569</v>
      </c>
    </row>
  </sheetData>
  <autoFilter ref="A1:C92">
    <sortState ref="A2:B92">
      <sortCondition ref="A1:A9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9"/>
  <sheetViews>
    <sheetView topLeftCell="A322" workbookViewId="0">
      <selection activeCell="C66" sqref="C66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3.3586666666666667</v>
      </c>
      <c r="B2">
        <v>6.5699999999999994</v>
      </c>
    </row>
    <row r="3" spans="1:2" x14ac:dyDescent="0.25">
      <c r="A3">
        <v>3.8256666666666663</v>
      </c>
      <c r="B3">
        <v>6.92</v>
      </c>
    </row>
    <row r="4" spans="1:2" x14ac:dyDescent="0.25">
      <c r="A4">
        <v>3.573</v>
      </c>
      <c r="B4">
        <v>7.17</v>
      </c>
    </row>
    <row r="5" spans="1:2" x14ac:dyDescent="0.25">
      <c r="A5">
        <v>2.9963333333333333</v>
      </c>
      <c r="B5">
        <v>6.04</v>
      </c>
    </row>
    <row r="6" spans="1:2" x14ac:dyDescent="0.25">
      <c r="A6">
        <v>3.1040000000000001</v>
      </c>
      <c r="B6">
        <v>5.79</v>
      </c>
    </row>
    <row r="7" spans="1:2" x14ac:dyDescent="0.25">
      <c r="A7">
        <v>7.4178333333333333</v>
      </c>
      <c r="B7">
        <v>11.58</v>
      </c>
    </row>
    <row r="8" spans="1:2" x14ac:dyDescent="0.25">
      <c r="A8">
        <v>3.3113333333333332</v>
      </c>
      <c r="B8">
        <v>6.5500000000000007</v>
      </c>
    </row>
    <row r="9" spans="1:2" x14ac:dyDescent="0.25">
      <c r="A9">
        <v>8.7041666666666675</v>
      </c>
      <c r="B9">
        <v>13.850000000000001</v>
      </c>
    </row>
    <row r="10" spans="1:2" x14ac:dyDescent="0.25">
      <c r="A10">
        <v>3.8969999999999998</v>
      </c>
      <c r="B10">
        <v>7.12</v>
      </c>
    </row>
    <row r="11" spans="1:2" x14ac:dyDescent="0.25">
      <c r="A11">
        <v>4.5344999999999995</v>
      </c>
      <c r="B11">
        <v>8.6</v>
      </c>
    </row>
    <row r="12" spans="1:2" x14ac:dyDescent="0.25">
      <c r="A12">
        <v>3.045666666666667</v>
      </c>
      <c r="B12">
        <v>5.92</v>
      </c>
    </row>
    <row r="13" spans="1:2" x14ac:dyDescent="0.25">
      <c r="A13">
        <v>2.8296666666666668</v>
      </c>
      <c r="B13">
        <v>5.09</v>
      </c>
    </row>
    <row r="14" spans="1:2" x14ac:dyDescent="0.25">
      <c r="A14">
        <v>3.3123333333333336</v>
      </c>
      <c r="B14">
        <v>6.4600000000000009</v>
      </c>
    </row>
    <row r="15" spans="1:2" x14ac:dyDescent="0.25">
      <c r="A15">
        <v>3.2310000000000003</v>
      </c>
      <c r="B15">
        <v>6.21</v>
      </c>
    </row>
    <row r="16" spans="1:2" x14ac:dyDescent="0.25">
      <c r="A16">
        <v>5.9386666666666663</v>
      </c>
      <c r="B16">
        <v>10</v>
      </c>
    </row>
    <row r="17" spans="1:2" x14ac:dyDescent="0.25">
      <c r="A17">
        <v>3.8336666666666668</v>
      </c>
      <c r="B17">
        <v>7.1800000000000006</v>
      </c>
    </row>
    <row r="18" spans="1:2" x14ac:dyDescent="0.25">
      <c r="A18">
        <v>4.1663333333333332</v>
      </c>
      <c r="B18">
        <v>7.7799999999999994</v>
      </c>
    </row>
    <row r="19" spans="1:2" x14ac:dyDescent="0.25">
      <c r="A19">
        <v>3.3113333333333332</v>
      </c>
      <c r="B19">
        <v>6.4</v>
      </c>
    </row>
    <row r="20" spans="1:2" x14ac:dyDescent="0.25">
      <c r="A20">
        <v>3.2018333333333335</v>
      </c>
      <c r="B20">
        <v>5.92</v>
      </c>
    </row>
    <row r="21" spans="1:2" x14ac:dyDescent="0.25">
      <c r="A21">
        <v>2.4458333333333333</v>
      </c>
      <c r="B21">
        <v>5.16</v>
      </c>
    </row>
    <row r="22" spans="1:2" x14ac:dyDescent="0.25">
      <c r="A22">
        <v>3.983166666666667</v>
      </c>
      <c r="B22">
        <v>7.75</v>
      </c>
    </row>
    <row r="23" spans="1:2" x14ac:dyDescent="0.25">
      <c r="A23">
        <v>3.6733333333333333</v>
      </c>
      <c r="B23">
        <v>6.97</v>
      </c>
    </row>
    <row r="24" spans="1:2" x14ac:dyDescent="0.25">
      <c r="A24">
        <v>3.4020000000000001</v>
      </c>
      <c r="B24">
        <v>6.5100000000000007</v>
      </c>
    </row>
    <row r="25" spans="1:2" x14ac:dyDescent="0.25">
      <c r="A25">
        <v>4.375</v>
      </c>
      <c r="B25">
        <v>8.19</v>
      </c>
    </row>
    <row r="26" spans="1:2" x14ac:dyDescent="0.25">
      <c r="A26">
        <v>3.6001666666666665</v>
      </c>
      <c r="B26">
        <v>6.8599999999999994</v>
      </c>
    </row>
    <row r="27" spans="1:2" x14ac:dyDescent="0.25">
      <c r="A27">
        <v>3.0886666666666667</v>
      </c>
      <c r="B27">
        <v>5.82</v>
      </c>
    </row>
    <row r="28" spans="1:2" x14ac:dyDescent="0.25">
      <c r="A28">
        <v>3.4943333333333331</v>
      </c>
      <c r="B28">
        <v>7.0000000000000009</v>
      </c>
    </row>
    <row r="29" spans="1:2" x14ac:dyDescent="0.25">
      <c r="A29">
        <v>3.496666666666667</v>
      </c>
      <c r="B29">
        <v>6.72</v>
      </c>
    </row>
    <row r="30" spans="1:2" x14ac:dyDescent="0.25">
      <c r="A30">
        <v>3.3888333333333334</v>
      </c>
      <c r="B30">
        <v>6.58</v>
      </c>
    </row>
    <row r="31" spans="1:2" x14ac:dyDescent="0.25">
      <c r="A31">
        <v>4.2614999999999998</v>
      </c>
      <c r="B31">
        <v>8.09</v>
      </c>
    </row>
    <row r="32" spans="1:2" x14ac:dyDescent="0.25">
      <c r="A32">
        <v>4.5563333333333329</v>
      </c>
      <c r="B32">
        <v>8.74</v>
      </c>
    </row>
    <row r="33" spans="1:2" x14ac:dyDescent="0.25">
      <c r="A33">
        <v>3.891833333333333</v>
      </c>
      <c r="B33">
        <v>7.35</v>
      </c>
    </row>
    <row r="34" spans="1:2" x14ac:dyDescent="0.25">
      <c r="A34">
        <v>3.2941666666666669</v>
      </c>
      <c r="B34">
        <v>6.36</v>
      </c>
    </row>
    <row r="35" spans="1:2" x14ac:dyDescent="0.25">
      <c r="A35">
        <v>3.2051666666666665</v>
      </c>
      <c r="B35">
        <v>6.35</v>
      </c>
    </row>
    <row r="36" spans="1:2" x14ac:dyDescent="0.25">
      <c r="A36">
        <v>3.7446666666666668</v>
      </c>
      <c r="B36">
        <v>7.0499999999999989</v>
      </c>
    </row>
    <row r="37" spans="1:2" x14ac:dyDescent="0.25">
      <c r="A37">
        <v>4.0584999999999996</v>
      </c>
      <c r="B37">
        <v>7.580000000000001</v>
      </c>
    </row>
    <row r="38" spans="1:2" x14ac:dyDescent="0.25">
      <c r="A38">
        <v>6.615333333333334</v>
      </c>
      <c r="B38">
        <v>10.75</v>
      </c>
    </row>
    <row r="39" spans="1:2" x14ac:dyDescent="0.25">
      <c r="A39">
        <v>3.7253333333333334</v>
      </c>
      <c r="B39">
        <v>7.1999999999999993</v>
      </c>
    </row>
    <row r="40" spans="1:2" x14ac:dyDescent="0.25">
      <c r="A40">
        <v>2.7981666666666665</v>
      </c>
      <c r="B40">
        <v>5.47</v>
      </c>
    </row>
    <row r="41" spans="1:2" x14ac:dyDescent="0.25">
      <c r="A41">
        <v>2.7063333333333333</v>
      </c>
      <c r="B41">
        <v>4.96</v>
      </c>
    </row>
    <row r="42" spans="1:2" x14ac:dyDescent="0.25">
      <c r="A42">
        <v>2.7583333333333333</v>
      </c>
      <c r="B42">
        <v>5.81</v>
      </c>
    </row>
    <row r="43" spans="1:2" x14ac:dyDescent="0.25">
      <c r="A43">
        <v>2.795666666666667</v>
      </c>
      <c r="B43">
        <v>5.67</v>
      </c>
    </row>
    <row r="44" spans="1:2" x14ac:dyDescent="0.25">
      <c r="A44">
        <v>2.8631666666666664</v>
      </c>
      <c r="B44">
        <v>5.8000000000000007</v>
      </c>
    </row>
    <row r="45" spans="1:2" x14ac:dyDescent="0.25">
      <c r="A45">
        <v>3.1866666666666665</v>
      </c>
      <c r="B45">
        <v>6.419999999999999</v>
      </c>
    </row>
    <row r="46" spans="1:2" x14ac:dyDescent="0.25">
      <c r="A46">
        <v>3.2531666666666665</v>
      </c>
      <c r="B46">
        <v>6.36</v>
      </c>
    </row>
    <row r="47" spans="1:2" x14ac:dyDescent="0.25">
      <c r="A47">
        <v>2.8155000000000001</v>
      </c>
      <c r="B47">
        <v>5.66</v>
      </c>
    </row>
    <row r="48" spans="1:2" x14ac:dyDescent="0.25">
      <c r="A48">
        <v>3.1401666666666666</v>
      </c>
      <c r="B48">
        <v>6.36</v>
      </c>
    </row>
    <row r="49" spans="1:2" x14ac:dyDescent="0.25">
      <c r="A49">
        <v>2.9828333333333332</v>
      </c>
      <c r="B49">
        <v>5.86</v>
      </c>
    </row>
    <row r="50" spans="1:2" x14ac:dyDescent="0.25">
      <c r="A50">
        <v>2.7386666666666666</v>
      </c>
      <c r="B50">
        <v>5.63</v>
      </c>
    </row>
    <row r="51" spans="1:2" x14ac:dyDescent="0.25">
      <c r="A51">
        <v>3.410166666666667</v>
      </c>
      <c r="B51">
        <v>6.87</v>
      </c>
    </row>
    <row r="52" spans="1:2" x14ac:dyDescent="0.25">
      <c r="A52">
        <v>3.7873333333333337</v>
      </c>
      <c r="B52">
        <v>7.7200000000000006</v>
      </c>
    </row>
    <row r="53" spans="1:2" x14ac:dyDescent="0.25">
      <c r="A53">
        <v>3.1968333333333332</v>
      </c>
      <c r="B53">
        <v>6.22</v>
      </c>
    </row>
    <row r="54" spans="1:2" x14ac:dyDescent="0.25">
      <c r="A54">
        <v>2.9306666666666668</v>
      </c>
      <c r="B54">
        <v>5.46</v>
      </c>
    </row>
    <row r="55" spans="1:2" x14ac:dyDescent="0.25">
      <c r="A55">
        <v>3.0255000000000001</v>
      </c>
      <c r="B55">
        <v>6.12</v>
      </c>
    </row>
    <row r="56" spans="1:2" x14ac:dyDescent="0.25">
      <c r="A56">
        <v>3.2368333333333337</v>
      </c>
      <c r="B56">
        <v>6.5</v>
      </c>
    </row>
    <row r="57" spans="1:2" x14ac:dyDescent="0.25">
      <c r="A57">
        <v>3.2771666666666666</v>
      </c>
      <c r="B57">
        <v>6.35</v>
      </c>
    </row>
    <row r="58" spans="1:2" x14ac:dyDescent="0.25">
      <c r="A58">
        <v>3.5888333333333335</v>
      </c>
      <c r="B58">
        <v>6.61</v>
      </c>
    </row>
    <row r="59" spans="1:2" x14ac:dyDescent="0.25">
      <c r="A59">
        <v>3.4373333333333336</v>
      </c>
      <c r="B59">
        <v>7.1400000000000006</v>
      </c>
    </row>
    <row r="60" spans="1:2" x14ac:dyDescent="0.25">
      <c r="A60">
        <v>3.1751666666666667</v>
      </c>
      <c r="B60">
        <v>6.34</v>
      </c>
    </row>
    <row r="61" spans="1:2" x14ac:dyDescent="0.25">
      <c r="A61">
        <v>2.6963333333333335</v>
      </c>
      <c r="B61">
        <v>4.93</v>
      </c>
    </row>
    <row r="62" spans="1:2" x14ac:dyDescent="0.25">
      <c r="A62">
        <v>3.5135000000000001</v>
      </c>
      <c r="B62">
        <v>4.8599999999999994</v>
      </c>
    </row>
    <row r="63" spans="1:2" x14ac:dyDescent="0.25">
      <c r="A63">
        <v>3.6194999999999999</v>
      </c>
      <c r="B63">
        <v>6.94</v>
      </c>
    </row>
    <row r="64" spans="1:2" x14ac:dyDescent="0.25">
      <c r="A64">
        <v>2.9255</v>
      </c>
      <c r="B64">
        <v>5.82</v>
      </c>
    </row>
    <row r="65" spans="1:2" x14ac:dyDescent="0.25">
      <c r="A65">
        <v>3.4906666666666668</v>
      </c>
      <c r="B65">
        <v>7.0900000000000007</v>
      </c>
    </row>
    <row r="66" spans="1:2" x14ac:dyDescent="0.25">
      <c r="A66">
        <v>3.4268333333333336</v>
      </c>
      <c r="B66">
        <v>6.9</v>
      </c>
    </row>
    <row r="67" spans="1:2" x14ac:dyDescent="0.25">
      <c r="A67">
        <v>2.6911666666666667</v>
      </c>
      <c r="B67">
        <v>5.27</v>
      </c>
    </row>
    <row r="68" spans="1:2" x14ac:dyDescent="0.25">
      <c r="A68">
        <v>2.7435</v>
      </c>
      <c r="B68">
        <v>5.07</v>
      </c>
    </row>
    <row r="69" spans="1:2" x14ac:dyDescent="0.25">
      <c r="A69">
        <v>3.0423333333333331</v>
      </c>
      <c r="B69">
        <v>6.16</v>
      </c>
    </row>
    <row r="70" spans="1:2" x14ac:dyDescent="0.25">
      <c r="A70">
        <v>3.3560000000000003</v>
      </c>
      <c r="B70">
        <v>6.7299999999999995</v>
      </c>
    </row>
    <row r="71" spans="1:2" x14ac:dyDescent="0.25">
      <c r="A71">
        <v>3.8815</v>
      </c>
      <c r="B71">
        <v>7.51</v>
      </c>
    </row>
    <row r="72" spans="1:2" x14ac:dyDescent="0.25">
      <c r="A72">
        <v>4.048</v>
      </c>
      <c r="B72">
        <v>7.76</v>
      </c>
    </row>
    <row r="73" spans="1:2" x14ac:dyDescent="0.25">
      <c r="A73">
        <v>5.1076666666666659</v>
      </c>
      <c r="B73">
        <v>9.64</v>
      </c>
    </row>
    <row r="74" spans="1:2" x14ac:dyDescent="0.25">
      <c r="A74">
        <v>3.8898333333333333</v>
      </c>
      <c r="B74">
        <v>7.7</v>
      </c>
    </row>
    <row r="75" spans="1:2" x14ac:dyDescent="0.25">
      <c r="A75">
        <v>3.0733333333333333</v>
      </c>
      <c r="B75">
        <v>5.66</v>
      </c>
    </row>
    <row r="76" spans="1:2" x14ac:dyDescent="0.25">
      <c r="A76">
        <v>3.0993333333333335</v>
      </c>
      <c r="B76">
        <v>6.3100000000000005</v>
      </c>
    </row>
    <row r="77" spans="1:2" x14ac:dyDescent="0.25">
      <c r="A77">
        <v>3.2253333333333334</v>
      </c>
      <c r="B77">
        <v>6.47</v>
      </c>
    </row>
    <row r="78" spans="1:2" x14ac:dyDescent="0.25">
      <c r="A78">
        <v>3.3118333333333334</v>
      </c>
      <c r="B78">
        <v>6.5500000000000007</v>
      </c>
    </row>
    <row r="79" spans="1:2" x14ac:dyDescent="0.25">
      <c r="A79">
        <v>3.3025000000000002</v>
      </c>
      <c r="B79">
        <v>6.58</v>
      </c>
    </row>
    <row r="80" spans="1:2" x14ac:dyDescent="0.25">
      <c r="A80">
        <v>4.0121666666666664</v>
      </c>
      <c r="B80">
        <v>7.7299999999999995</v>
      </c>
    </row>
    <row r="81" spans="1:2" x14ac:dyDescent="0.25">
      <c r="A81">
        <v>3.2790000000000004</v>
      </c>
      <c r="B81">
        <v>6.21</v>
      </c>
    </row>
    <row r="82" spans="1:2" x14ac:dyDescent="0.25">
      <c r="A82">
        <v>3.1271666666666667</v>
      </c>
      <c r="B82">
        <v>5.6899999999999995</v>
      </c>
    </row>
    <row r="83" spans="1:2" x14ac:dyDescent="0.25">
      <c r="A83">
        <v>3.9328333333333334</v>
      </c>
      <c r="B83">
        <v>7.42</v>
      </c>
    </row>
    <row r="84" spans="1:2" x14ac:dyDescent="0.25">
      <c r="A84">
        <v>3.5645000000000002</v>
      </c>
      <c r="B84">
        <v>7.03</v>
      </c>
    </row>
    <row r="85" spans="1:2" x14ac:dyDescent="0.25">
      <c r="A85">
        <v>3.8171666666666666</v>
      </c>
      <c r="B85">
        <v>7.4399999999999995</v>
      </c>
    </row>
    <row r="86" spans="1:2" x14ac:dyDescent="0.25">
      <c r="A86">
        <v>4.0436666666666667</v>
      </c>
      <c r="B86">
        <v>7.7</v>
      </c>
    </row>
    <row r="87" spans="1:2" x14ac:dyDescent="0.25">
      <c r="A87">
        <v>4.774</v>
      </c>
      <c r="B87">
        <v>8.98</v>
      </c>
    </row>
    <row r="88" spans="1:2" x14ac:dyDescent="0.25">
      <c r="A88">
        <v>3.3540000000000001</v>
      </c>
      <c r="B88">
        <v>6.4600000000000009</v>
      </c>
    </row>
    <row r="89" spans="1:2" x14ac:dyDescent="0.25">
      <c r="A89">
        <v>2.9911666666666665</v>
      </c>
      <c r="B89">
        <v>5.42</v>
      </c>
    </row>
    <row r="90" spans="1:2" x14ac:dyDescent="0.25">
      <c r="A90">
        <v>3.5666666666666669</v>
      </c>
      <c r="B90">
        <v>6.98</v>
      </c>
    </row>
    <row r="91" spans="1:2" x14ac:dyDescent="0.25">
      <c r="A91">
        <v>4.4995000000000003</v>
      </c>
      <c r="B91">
        <v>8.32</v>
      </c>
    </row>
    <row r="92" spans="1:2" x14ac:dyDescent="0.25">
      <c r="A92">
        <v>4.3051666666666666</v>
      </c>
      <c r="B92">
        <v>8.2100000000000009</v>
      </c>
    </row>
    <row r="93" spans="1:2" x14ac:dyDescent="0.25">
      <c r="A93">
        <v>4.6463333333333328</v>
      </c>
      <c r="B93">
        <v>8.92</v>
      </c>
    </row>
    <row r="94" spans="1:2" x14ac:dyDescent="0.25">
      <c r="A94">
        <v>5.916666666666667</v>
      </c>
      <c r="B94">
        <v>10.69</v>
      </c>
    </row>
    <row r="95" spans="1:2" x14ac:dyDescent="0.25">
      <c r="A95">
        <v>3.7543333333333333</v>
      </c>
      <c r="B95">
        <v>7.33</v>
      </c>
    </row>
    <row r="96" spans="1:2" x14ac:dyDescent="0.25">
      <c r="A96">
        <v>3.8785000000000003</v>
      </c>
      <c r="B96">
        <v>7.1400000000000006</v>
      </c>
    </row>
    <row r="97" spans="1:2" x14ac:dyDescent="0.25">
      <c r="A97">
        <v>3.9866666666666664</v>
      </c>
      <c r="B97">
        <v>7.41</v>
      </c>
    </row>
    <row r="98" spans="1:2" x14ac:dyDescent="0.25">
      <c r="A98">
        <v>3.6659999999999999</v>
      </c>
      <c r="B98">
        <v>6.59</v>
      </c>
    </row>
    <row r="99" spans="1:2" x14ac:dyDescent="0.25">
      <c r="A99">
        <v>3.6458333333333335</v>
      </c>
      <c r="B99">
        <v>6.92</v>
      </c>
    </row>
    <row r="100" spans="1:2" x14ac:dyDescent="0.25">
      <c r="A100">
        <v>4.0765000000000002</v>
      </c>
      <c r="B100">
        <v>7.61</v>
      </c>
    </row>
    <row r="101" spans="1:2" x14ac:dyDescent="0.25">
      <c r="A101">
        <v>3.738</v>
      </c>
      <c r="B101">
        <v>7.06</v>
      </c>
    </row>
    <row r="102" spans="1:2" x14ac:dyDescent="0.25">
      <c r="A102">
        <v>2.9056666666666668</v>
      </c>
      <c r="B102">
        <v>5.2</v>
      </c>
    </row>
    <row r="103" spans="1:2" x14ac:dyDescent="0.25">
      <c r="A103">
        <v>3.2418333333333331</v>
      </c>
      <c r="B103">
        <v>6.11</v>
      </c>
    </row>
    <row r="104" spans="1:2" x14ac:dyDescent="0.25">
      <c r="A104">
        <v>4.7036666666666669</v>
      </c>
      <c r="B104">
        <v>8.41</v>
      </c>
    </row>
    <row r="105" spans="1:2" x14ac:dyDescent="0.25">
      <c r="A105">
        <v>4.4254999999999995</v>
      </c>
      <c r="B105">
        <v>7.76</v>
      </c>
    </row>
    <row r="106" spans="1:2" x14ac:dyDescent="0.25">
      <c r="A106">
        <v>4.1141666666666667</v>
      </c>
      <c r="B106">
        <v>7.7</v>
      </c>
    </row>
    <row r="107" spans="1:2" x14ac:dyDescent="0.25">
      <c r="A107">
        <v>4.1178333333333335</v>
      </c>
      <c r="B107">
        <v>7.59</v>
      </c>
    </row>
    <row r="108" spans="1:2" x14ac:dyDescent="0.25">
      <c r="A108">
        <v>3.6078333333333332</v>
      </c>
      <c r="B108">
        <v>7.24</v>
      </c>
    </row>
    <row r="109" spans="1:2" x14ac:dyDescent="0.25">
      <c r="A109">
        <v>3.3308333333333331</v>
      </c>
      <c r="B109">
        <v>6.15</v>
      </c>
    </row>
    <row r="110" spans="1:2" x14ac:dyDescent="0.25">
      <c r="A110">
        <v>3.2471666666666668</v>
      </c>
      <c r="B110">
        <v>6.419999999999999</v>
      </c>
    </row>
    <row r="111" spans="1:2" x14ac:dyDescent="0.25">
      <c r="A111">
        <v>3.5766666666666667</v>
      </c>
      <c r="B111">
        <v>7.01</v>
      </c>
    </row>
    <row r="112" spans="1:2" x14ac:dyDescent="0.25">
      <c r="A112">
        <v>4.1886666666666663</v>
      </c>
      <c r="B112">
        <v>7.88</v>
      </c>
    </row>
    <row r="113" spans="1:2" x14ac:dyDescent="0.25">
      <c r="A113">
        <v>3.5329999999999999</v>
      </c>
      <c r="B113">
        <v>6.65</v>
      </c>
    </row>
    <row r="114" spans="1:2" x14ac:dyDescent="0.25">
      <c r="A114">
        <v>3.5091666666666668</v>
      </c>
      <c r="B114">
        <v>6.7299999999999995</v>
      </c>
    </row>
    <row r="115" spans="1:2" x14ac:dyDescent="0.25">
      <c r="A115">
        <v>2.7849999999999997</v>
      </c>
      <c r="B115">
        <v>5.4399999999999995</v>
      </c>
    </row>
    <row r="116" spans="1:2" x14ac:dyDescent="0.25">
      <c r="A116">
        <v>2.8496666666666663</v>
      </c>
      <c r="B116">
        <v>5.12</v>
      </c>
    </row>
    <row r="117" spans="1:2" x14ac:dyDescent="0.25">
      <c r="A117">
        <v>3.5946666666666669</v>
      </c>
      <c r="B117">
        <v>6.8900000000000006</v>
      </c>
    </row>
    <row r="118" spans="1:2" x14ac:dyDescent="0.25">
      <c r="A118">
        <v>4.0205000000000002</v>
      </c>
      <c r="B118">
        <v>7.33</v>
      </c>
    </row>
    <row r="119" spans="1:2" x14ac:dyDescent="0.25">
      <c r="A119">
        <v>3.9994999999999998</v>
      </c>
      <c r="B119">
        <v>7.66</v>
      </c>
    </row>
    <row r="120" spans="1:2" x14ac:dyDescent="0.25">
      <c r="A120">
        <v>4.3901666666666674</v>
      </c>
      <c r="B120">
        <v>8.52</v>
      </c>
    </row>
    <row r="121" spans="1:2" x14ac:dyDescent="0.25">
      <c r="A121">
        <v>4.4813333333333336</v>
      </c>
      <c r="B121">
        <v>8.59</v>
      </c>
    </row>
    <row r="122" spans="1:2" x14ac:dyDescent="0.25">
      <c r="A122">
        <v>3.0806666666666667</v>
      </c>
      <c r="B122">
        <v>5.63</v>
      </c>
    </row>
    <row r="123" spans="1:2" x14ac:dyDescent="0.25">
      <c r="A123">
        <v>3.4078333333333335</v>
      </c>
      <c r="B123">
        <v>6.5500000000000007</v>
      </c>
    </row>
    <row r="124" spans="1:2" x14ac:dyDescent="0.25">
      <c r="A124">
        <v>3.7038333333333333</v>
      </c>
      <c r="B124">
        <v>7.2499999999999991</v>
      </c>
    </row>
    <row r="125" spans="1:2" x14ac:dyDescent="0.25">
      <c r="A125">
        <v>4.1526666666666667</v>
      </c>
      <c r="B125">
        <v>7.82</v>
      </c>
    </row>
    <row r="126" spans="1:2" x14ac:dyDescent="0.25">
      <c r="A126">
        <v>4.4514999999999993</v>
      </c>
      <c r="B126">
        <v>8.16</v>
      </c>
    </row>
    <row r="127" spans="1:2" x14ac:dyDescent="0.25">
      <c r="A127">
        <v>5.1406666666666663</v>
      </c>
      <c r="B127">
        <v>9.16</v>
      </c>
    </row>
    <row r="128" spans="1:2" x14ac:dyDescent="0.25">
      <c r="A128">
        <v>3.7935000000000003</v>
      </c>
      <c r="B128">
        <v>7.46</v>
      </c>
    </row>
    <row r="129" spans="1:2" x14ac:dyDescent="0.25">
      <c r="A129">
        <v>3.5216666666666669</v>
      </c>
      <c r="B129">
        <v>6.2399999999999993</v>
      </c>
    </row>
    <row r="130" spans="1:2" x14ac:dyDescent="0.25">
      <c r="A130">
        <v>3.6843333333333335</v>
      </c>
      <c r="B130">
        <v>6.69</v>
      </c>
    </row>
    <row r="131" spans="1:2" x14ac:dyDescent="0.25">
      <c r="A131">
        <v>3.8014999999999999</v>
      </c>
      <c r="B131">
        <v>7.4899999999999993</v>
      </c>
    </row>
    <row r="132" spans="1:2" x14ac:dyDescent="0.25">
      <c r="A132">
        <v>5.5386666666666668</v>
      </c>
      <c r="B132">
        <v>9.7199999999999989</v>
      </c>
    </row>
    <row r="133" spans="1:2" x14ac:dyDescent="0.25">
      <c r="A133">
        <v>5.8250000000000002</v>
      </c>
      <c r="B133">
        <v>10.45</v>
      </c>
    </row>
    <row r="134" spans="1:2" x14ac:dyDescent="0.25">
      <c r="A134">
        <v>6.7538333333333336</v>
      </c>
      <c r="B134">
        <v>11.559999999999999</v>
      </c>
    </row>
    <row r="135" spans="1:2" x14ac:dyDescent="0.25">
      <c r="A135">
        <v>4.7039999999999997</v>
      </c>
      <c r="B135">
        <v>9.2799999999999994</v>
      </c>
    </row>
    <row r="136" spans="1:2" x14ac:dyDescent="0.25">
      <c r="A136">
        <v>2.9121666666666663</v>
      </c>
      <c r="B136">
        <v>5.29</v>
      </c>
    </row>
    <row r="137" spans="1:2" x14ac:dyDescent="0.25">
      <c r="A137">
        <v>3.0536666666666665</v>
      </c>
      <c r="B137">
        <v>6.1400000000000006</v>
      </c>
    </row>
    <row r="138" spans="1:2" x14ac:dyDescent="0.25">
      <c r="A138">
        <v>3.6234999999999999</v>
      </c>
      <c r="B138">
        <v>6.87</v>
      </c>
    </row>
    <row r="139" spans="1:2" x14ac:dyDescent="0.25">
      <c r="A139">
        <v>3.8248333333333333</v>
      </c>
      <c r="B139">
        <v>7.42</v>
      </c>
    </row>
    <row r="140" spans="1:2" x14ac:dyDescent="0.25">
      <c r="A140">
        <v>5.871833333333333</v>
      </c>
      <c r="B140">
        <v>10.32</v>
      </c>
    </row>
    <row r="141" spans="1:2" x14ac:dyDescent="0.25">
      <c r="A141">
        <v>3.7635000000000001</v>
      </c>
      <c r="B141">
        <v>7.0900000000000007</v>
      </c>
    </row>
    <row r="142" spans="1:2" x14ac:dyDescent="0.25">
      <c r="A142">
        <v>4.8334999999999999</v>
      </c>
      <c r="B142">
        <v>9.1999999999999993</v>
      </c>
    </row>
    <row r="143" spans="1:2" x14ac:dyDescent="0.25">
      <c r="A143">
        <v>3.6408333333333331</v>
      </c>
      <c r="B143">
        <v>6.72</v>
      </c>
    </row>
    <row r="144" spans="1:2" x14ac:dyDescent="0.25">
      <c r="A144">
        <v>3.2076666666666669</v>
      </c>
      <c r="B144">
        <v>6.370000000000001</v>
      </c>
    </row>
    <row r="145" spans="1:2" x14ac:dyDescent="0.25">
      <c r="A145">
        <v>4.9091666666666667</v>
      </c>
      <c r="B145">
        <v>8.83</v>
      </c>
    </row>
    <row r="146" spans="1:2" x14ac:dyDescent="0.25">
      <c r="A146">
        <v>3.3654999999999999</v>
      </c>
      <c r="B146">
        <v>6.4799999999999995</v>
      </c>
    </row>
    <row r="147" spans="1:2" x14ac:dyDescent="0.25">
      <c r="A147">
        <v>3.6761666666666666</v>
      </c>
      <c r="B147">
        <v>6.9500000000000011</v>
      </c>
    </row>
    <row r="148" spans="1:2" x14ac:dyDescent="0.25">
      <c r="A148">
        <v>4.4736666666666673</v>
      </c>
      <c r="B148">
        <v>8.7099999999999991</v>
      </c>
    </row>
    <row r="149" spans="1:2" x14ac:dyDescent="0.25">
      <c r="A149">
        <v>3.2701666666666669</v>
      </c>
      <c r="B149">
        <v>6.2</v>
      </c>
    </row>
    <row r="150" spans="1:2" x14ac:dyDescent="0.25">
      <c r="A150">
        <v>2.9943333333333331</v>
      </c>
      <c r="B150">
        <v>5.45</v>
      </c>
    </row>
    <row r="151" spans="1:2" x14ac:dyDescent="0.25">
      <c r="A151">
        <v>3.1665000000000001</v>
      </c>
      <c r="B151">
        <v>6.2700000000000005</v>
      </c>
    </row>
    <row r="152" spans="1:2" x14ac:dyDescent="0.25">
      <c r="A152">
        <v>3.0436666666666667</v>
      </c>
      <c r="B152">
        <v>6.0699999999999994</v>
      </c>
    </row>
    <row r="153" spans="1:2" x14ac:dyDescent="0.25">
      <c r="A153">
        <v>3.5063333333333331</v>
      </c>
      <c r="B153">
        <v>6.94</v>
      </c>
    </row>
    <row r="154" spans="1:2" x14ac:dyDescent="0.25">
      <c r="A154">
        <v>3.9369999999999998</v>
      </c>
      <c r="B154">
        <v>7.53</v>
      </c>
    </row>
    <row r="155" spans="1:2" x14ac:dyDescent="0.25">
      <c r="A155">
        <v>3.0421666666666667</v>
      </c>
      <c r="B155">
        <v>5.6000000000000005</v>
      </c>
    </row>
    <row r="156" spans="1:2" x14ac:dyDescent="0.25">
      <c r="A156">
        <v>3.5703333333333331</v>
      </c>
      <c r="B156">
        <v>6.9099999999999993</v>
      </c>
    </row>
    <row r="157" spans="1:2" x14ac:dyDescent="0.25">
      <c r="A157">
        <v>3.6996666666666664</v>
      </c>
      <c r="B157">
        <v>7.0499999999999989</v>
      </c>
    </row>
    <row r="158" spans="1:2" x14ac:dyDescent="0.25">
      <c r="A158">
        <v>3.9584999999999999</v>
      </c>
      <c r="B158">
        <v>7.6700000000000008</v>
      </c>
    </row>
    <row r="159" spans="1:2" x14ac:dyDescent="0.25">
      <c r="A159">
        <v>3.7798333333333334</v>
      </c>
      <c r="B159">
        <v>7.32</v>
      </c>
    </row>
    <row r="160" spans="1:2" x14ac:dyDescent="0.25">
      <c r="A160">
        <v>3.5114999999999998</v>
      </c>
      <c r="B160">
        <v>6.61</v>
      </c>
    </row>
    <row r="161" spans="1:2" x14ac:dyDescent="0.25">
      <c r="A161">
        <v>3.0443333333333333</v>
      </c>
      <c r="B161">
        <v>5.65</v>
      </c>
    </row>
    <row r="162" spans="1:2" x14ac:dyDescent="0.25">
      <c r="A162">
        <v>4.2285000000000004</v>
      </c>
      <c r="B162">
        <v>7.76</v>
      </c>
    </row>
    <row r="163" spans="1:2" x14ac:dyDescent="0.25">
      <c r="A163">
        <v>3.6395</v>
      </c>
      <c r="B163">
        <v>6.92</v>
      </c>
    </row>
    <row r="164" spans="1:2" x14ac:dyDescent="0.25">
      <c r="A164">
        <v>3.8468333333333335</v>
      </c>
      <c r="B164">
        <v>7.17</v>
      </c>
    </row>
    <row r="165" spans="1:2" x14ac:dyDescent="0.25">
      <c r="A165">
        <v>4.3469999999999995</v>
      </c>
      <c r="B165">
        <v>8.3800000000000008</v>
      </c>
    </row>
    <row r="166" spans="1:2" x14ac:dyDescent="0.25">
      <c r="A166">
        <v>4.9399999999999995</v>
      </c>
      <c r="B166">
        <v>9.17</v>
      </c>
    </row>
    <row r="167" spans="1:2" x14ac:dyDescent="0.25">
      <c r="A167">
        <v>3.6098333333333334</v>
      </c>
      <c r="B167">
        <v>6.59</v>
      </c>
    </row>
    <row r="168" spans="1:2" x14ac:dyDescent="0.25">
      <c r="A168">
        <v>3.2891666666666666</v>
      </c>
      <c r="B168">
        <v>6.01</v>
      </c>
    </row>
    <row r="169" spans="1:2" x14ac:dyDescent="0.25">
      <c r="A169">
        <v>3.3486666666666665</v>
      </c>
      <c r="B169">
        <v>6.5100000000000007</v>
      </c>
    </row>
    <row r="170" spans="1:2" x14ac:dyDescent="0.25">
      <c r="A170">
        <v>3.5498333333333334</v>
      </c>
      <c r="B170">
        <v>6.79</v>
      </c>
    </row>
    <row r="171" spans="1:2" x14ac:dyDescent="0.25">
      <c r="A171">
        <v>3.4076666666666666</v>
      </c>
      <c r="B171">
        <v>6.61</v>
      </c>
    </row>
    <row r="172" spans="1:2" x14ac:dyDescent="0.25">
      <c r="A172">
        <v>3.4203333333333332</v>
      </c>
      <c r="B172">
        <v>6.6199999999999992</v>
      </c>
    </row>
    <row r="173" spans="1:2" x14ac:dyDescent="0.25">
      <c r="A173">
        <v>3.7084999999999999</v>
      </c>
      <c r="B173">
        <v>7.24</v>
      </c>
    </row>
    <row r="174" spans="1:2" x14ac:dyDescent="0.25">
      <c r="A174">
        <v>3.4396666666666667</v>
      </c>
      <c r="B174">
        <v>6.6000000000000005</v>
      </c>
    </row>
    <row r="175" spans="1:2" x14ac:dyDescent="0.25">
      <c r="A175">
        <v>3.3948333333333331</v>
      </c>
      <c r="B175">
        <v>6.2399999999999993</v>
      </c>
    </row>
    <row r="176" spans="1:2" x14ac:dyDescent="0.25">
      <c r="A176">
        <v>3.6004999999999998</v>
      </c>
      <c r="B176">
        <v>6.99</v>
      </c>
    </row>
    <row r="177" spans="1:2" x14ac:dyDescent="0.25">
      <c r="A177">
        <v>3.4356666666666666</v>
      </c>
      <c r="B177">
        <v>6.78</v>
      </c>
    </row>
    <row r="178" spans="1:2" x14ac:dyDescent="0.25">
      <c r="A178">
        <v>4.0128333333333339</v>
      </c>
      <c r="B178">
        <v>7.61</v>
      </c>
    </row>
    <row r="179" spans="1:2" x14ac:dyDescent="0.25">
      <c r="A179">
        <v>3.7063333333333333</v>
      </c>
      <c r="B179">
        <v>7.48</v>
      </c>
    </row>
    <row r="180" spans="1:2" x14ac:dyDescent="0.25">
      <c r="A180">
        <v>5.5293333333333328</v>
      </c>
      <c r="B180">
        <v>10.25</v>
      </c>
    </row>
    <row r="181" spans="1:2" x14ac:dyDescent="0.25">
      <c r="A181">
        <v>4.1453333333333333</v>
      </c>
      <c r="B181">
        <v>7.89</v>
      </c>
    </row>
    <row r="182" spans="1:2" x14ac:dyDescent="0.25">
      <c r="A182">
        <v>3.6228333333333333</v>
      </c>
      <c r="B182">
        <v>6.5500000000000007</v>
      </c>
    </row>
    <row r="183" spans="1:2" x14ac:dyDescent="0.25">
      <c r="A183">
        <v>3.3806666666666669</v>
      </c>
      <c r="B183">
        <v>6.74</v>
      </c>
    </row>
    <row r="184" spans="1:2" x14ac:dyDescent="0.25">
      <c r="A184">
        <v>3.7663333333333333</v>
      </c>
      <c r="B184">
        <v>7.42</v>
      </c>
    </row>
    <row r="185" spans="1:2" x14ac:dyDescent="0.25">
      <c r="A185">
        <v>3.2386666666666666</v>
      </c>
      <c r="B185">
        <v>6.3</v>
      </c>
    </row>
    <row r="186" spans="1:2" x14ac:dyDescent="0.25">
      <c r="A186">
        <v>3.4226666666666667</v>
      </c>
      <c r="B186">
        <v>6.8599999999999994</v>
      </c>
    </row>
    <row r="187" spans="1:2" x14ac:dyDescent="0.25">
      <c r="A187">
        <v>3.8796666666666666</v>
      </c>
      <c r="B187">
        <v>7.6499999999999995</v>
      </c>
    </row>
    <row r="188" spans="1:2" x14ac:dyDescent="0.25">
      <c r="A188">
        <v>3.1933333333333334</v>
      </c>
      <c r="B188">
        <v>6.3100000000000005</v>
      </c>
    </row>
    <row r="189" spans="1:2" x14ac:dyDescent="0.25">
      <c r="A189">
        <v>3.2949999999999999</v>
      </c>
      <c r="B189">
        <v>5.99</v>
      </c>
    </row>
    <row r="190" spans="1:2" x14ac:dyDescent="0.25">
      <c r="A190">
        <v>3.4430000000000001</v>
      </c>
      <c r="B190">
        <v>6.9500000000000011</v>
      </c>
    </row>
    <row r="191" spans="1:2" x14ac:dyDescent="0.25">
      <c r="A191">
        <v>3.8236666666666665</v>
      </c>
      <c r="B191">
        <v>7.39</v>
      </c>
    </row>
    <row r="192" spans="1:2" x14ac:dyDescent="0.25">
      <c r="A192">
        <v>3.7761666666666667</v>
      </c>
      <c r="B192">
        <v>7.4399999999999995</v>
      </c>
    </row>
    <row r="193" spans="1:2" x14ac:dyDescent="0.25">
      <c r="A193">
        <v>4.8261666666666665</v>
      </c>
      <c r="B193">
        <v>9.32</v>
      </c>
    </row>
    <row r="194" spans="1:2" x14ac:dyDescent="0.25">
      <c r="A194">
        <v>4.4661666666666671</v>
      </c>
      <c r="B194">
        <v>8.34</v>
      </c>
    </row>
    <row r="195" spans="1:2" x14ac:dyDescent="0.25">
      <c r="A195">
        <v>4.4506666666666668</v>
      </c>
      <c r="B195">
        <v>8.6300000000000008</v>
      </c>
    </row>
    <row r="196" spans="1:2" x14ac:dyDescent="0.25">
      <c r="A196">
        <v>3.7691666666666666</v>
      </c>
      <c r="B196">
        <v>6.88</v>
      </c>
    </row>
    <row r="197" spans="1:2" x14ac:dyDescent="0.25">
      <c r="A197">
        <v>4.9574999999999996</v>
      </c>
      <c r="B197">
        <v>9.24</v>
      </c>
    </row>
    <row r="198" spans="1:2" x14ac:dyDescent="0.25">
      <c r="A198">
        <v>6.3776666666666673</v>
      </c>
      <c r="B198">
        <v>11.01</v>
      </c>
    </row>
    <row r="199" spans="1:2" x14ac:dyDescent="0.25">
      <c r="A199">
        <v>5.0631666666666666</v>
      </c>
      <c r="B199">
        <v>9.25</v>
      </c>
    </row>
    <row r="200" spans="1:2" x14ac:dyDescent="0.25">
      <c r="A200">
        <v>5.2169999999999996</v>
      </c>
      <c r="B200">
        <v>9.7100000000000009</v>
      </c>
    </row>
    <row r="201" spans="1:2" x14ac:dyDescent="0.25">
      <c r="A201">
        <v>6.572166666666666</v>
      </c>
      <c r="B201">
        <v>11.940000000000001</v>
      </c>
    </row>
    <row r="202" spans="1:2" x14ac:dyDescent="0.25">
      <c r="A202">
        <v>3.681</v>
      </c>
      <c r="B202">
        <v>7.08</v>
      </c>
    </row>
    <row r="203" spans="1:2" x14ac:dyDescent="0.25">
      <c r="A203">
        <v>3.8541666666666665</v>
      </c>
      <c r="B203">
        <v>7.1999999999999993</v>
      </c>
    </row>
    <row r="204" spans="1:2" x14ac:dyDescent="0.25">
      <c r="A204">
        <v>4.5861666666666672</v>
      </c>
      <c r="B204">
        <v>8.74</v>
      </c>
    </row>
    <row r="205" spans="1:2" x14ac:dyDescent="0.25">
      <c r="A205">
        <v>5.0941666666666663</v>
      </c>
      <c r="B205">
        <v>9.4600000000000009</v>
      </c>
    </row>
    <row r="206" spans="1:2" x14ac:dyDescent="0.25">
      <c r="A206">
        <v>4.6520000000000001</v>
      </c>
      <c r="B206">
        <v>8.5500000000000007</v>
      </c>
    </row>
    <row r="207" spans="1:2" x14ac:dyDescent="0.25">
      <c r="A207">
        <v>4.8479999999999999</v>
      </c>
      <c r="B207">
        <v>9.25</v>
      </c>
    </row>
    <row r="208" spans="1:2" x14ac:dyDescent="0.25">
      <c r="A208">
        <v>5.3448333333333329</v>
      </c>
      <c r="B208">
        <v>10.01</v>
      </c>
    </row>
    <row r="209" spans="1:2" x14ac:dyDescent="0.25">
      <c r="A209">
        <v>4.0129999999999999</v>
      </c>
      <c r="B209">
        <v>8.0399999999999991</v>
      </c>
    </row>
    <row r="210" spans="1:2" x14ac:dyDescent="0.25">
      <c r="A210">
        <v>4.4779999999999998</v>
      </c>
      <c r="B210">
        <v>8.6900000000000013</v>
      </c>
    </row>
    <row r="211" spans="1:2" x14ac:dyDescent="0.25">
      <c r="A211">
        <v>4.7431666666666663</v>
      </c>
      <c r="B211">
        <v>9.0399999999999991</v>
      </c>
    </row>
    <row r="212" spans="1:2" x14ac:dyDescent="0.25">
      <c r="A212">
        <v>3.9948333333333332</v>
      </c>
      <c r="B212">
        <v>7.9799999999999995</v>
      </c>
    </row>
    <row r="213" spans="1:2" x14ac:dyDescent="0.25">
      <c r="A213">
        <v>3.4728333333333334</v>
      </c>
      <c r="B213">
        <v>7.03</v>
      </c>
    </row>
    <row r="214" spans="1:2" x14ac:dyDescent="0.25">
      <c r="A214">
        <v>3.8803333333333332</v>
      </c>
      <c r="B214">
        <v>7.8299999999999992</v>
      </c>
    </row>
    <row r="215" spans="1:2" x14ac:dyDescent="0.25">
      <c r="A215">
        <v>4.4479999999999995</v>
      </c>
      <c r="B215">
        <v>8.6</v>
      </c>
    </row>
    <row r="216" spans="1:2" x14ac:dyDescent="0.25">
      <c r="A216">
        <v>2.6676666666666669</v>
      </c>
      <c r="B216">
        <v>5.6800000000000006</v>
      </c>
    </row>
    <row r="217" spans="1:2" x14ac:dyDescent="0.25">
      <c r="A217">
        <v>4.0305</v>
      </c>
      <c r="B217">
        <v>8.17</v>
      </c>
    </row>
    <row r="218" spans="1:2" x14ac:dyDescent="0.25">
      <c r="A218">
        <v>3.5020000000000002</v>
      </c>
      <c r="B218">
        <v>7.16</v>
      </c>
    </row>
    <row r="219" spans="1:2" x14ac:dyDescent="0.25">
      <c r="A219">
        <v>3.8106666666666666</v>
      </c>
      <c r="B219">
        <v>7.4300000000000006</v>
      </c>
    </row>
    <row r="220" spans="1:2" x14ac:dyDescent="0.25">
      <c r="A220">
        <v>4.4604999999999997</v>
      </c>
      <c r="B220">
        <v>8.4599999999999991</v>
      </c>
    </row>
    <row r="221" spans="1:2" x14ac:dyDescent="0.25">
      <c r="A221">
        <v>4.4203333333333337</v>
      </c>
      <c r="B221">
        <v>8.41</v>
      </c>
    </row>
    <row r="222" spans="1:2" x14ac:dyDescent="0.25">
      <c r="A222">
        <v>4.8608333333333329</v>
      </c>
      <c r="B222">
        <v>9.16</v>
      </c>
    </row>
    <row r="223" spans="1:2" x14ac:dyDescent="0.25">
      <c r="A223">
        <v>4.9004999999999992</v>
      </c>
      <c r="B223">
        <v>9.4600000000000009</v>
      </c>
    </row>
    <row r="224" spans="1:2" x14ac:dyDescent="0.25">
      <c r="A224">
        <v>4.67</v>
      </c>
      <c r="B224">
        <v>9.35</v>
      </c>
    </row>
    <row r="225" spans="1:2" x14ac:dyDescent="0.25">
      <c r="A225">
        <v>3.2305000000000001</v>
      </c>
      <c r="B225">
        <v>6.01</v>
      </c>
    </row>
    <row r="226" spans="1:2" x14ac:dyDescent="0.25">
      <c r="A226">
        <v>4.371833333333333</v>
      </c>
      <c r="B226">
        <v>8.51</v>
      </c>
    </row>
    <row r="227" spans="1:2" x14ac:dyDescent="0.25">
      <c r="A227">
        <v>3.7614999999999998</v>
      </c>
      <c r="B227">
        <v>7.31</v>
      </c>
    </row>
    <row r="228" spans="1:2" x14ac:dyDescent="0.25">
      <c r="A228">
        <v>3.9979999999999998</v>
      </c>
      <c r="B228">
        <v>7.68</v>
      </c>
    </row>
    <row r="229" spans="1:2" x14ac:dyDescent="0.25">
      <c r="A229">
        <v>4.6868333333333334</v>
      </c>
      <c r="B229">
        <v>8.5500000000000007</v>
      </c>
    </row>
    <row r="230" spans="1:2" x14ac:dyDescent="0.25">
      <c r="A230">
        <v>4.7544999999999993</v>
      </c>
      <c r="B230">
        <v>8.870000000000001</v>
      </c>
    </row>
    <row r="231" spans="1:2" x14ac:dyDescent="0.25">
      <c r="A231">
        <v>3.3796666666666666</v>
      </c>
      <c r="B231">
        <v>6.69</v>
      </c>
    </row>
    <row r="232" spans="1:2" x14ac:dyDescent="0.25">
      <c r="A232">
        <v>3.0766666666666667</v>
      </c>
      <c r="B232">
        <v>5.74</v>
      </c>
    </row>
    <row r="233" spans="1:2" x14ac:dyDescent="0.25">
      <c r="A233">
        <v>4.2208333333333332</v>
      </c>
      <c r="B233">
        <v>8.39</v>
      </c>
    </row>
    <row r="234" spans="1:2" x14ac:dyDescent="0.25">
      <c r="A234">
        <v>4.2185000000000006</v>
      </c>
      <c r="B234">
        <v>8.68</v>
      </c>
    </row>
    <row r="235" spans="1:2" x14ac:dyDescent="0.25">
      <c r="A235">
        <v>5.42</v>
      </c>
      <c r="B235">
        <v>10.42</v>
      </c>
    </row>
    <row r="236" spans="1:2" x14ac:dyDescent="0.25">
      <c r="A236">
        <v>4.8884999999999996</v>
      </c>
      <c r="B236">
        <v>9.25</v>
      </c>
    </row>
    <row r="237" spans="1:2" x14ac:dyDescent="0.25">
      <c r="A237">
        <v>5.2751666666666663</v>
      </c>
      <c r="B237">
        <v>9.86</v>
      </c>
    </row>
    <row r="238" spans="1:2" x14ac:dyDescent="0.25">
      <c r="A238">
        <v>5.5708333333333337</v>
      </c>
      <c r="B238">
        <v>10.38</v>
      </c>
    </row>
    <row r="239" spans="1:2" x14ac:dyDescent="0.25">
      <c r="A239">
        <v>3.9590000000000001</v>
      </c>
      <c r="B239">
        <v>7.5600000000000005</v>
      </c>
    </row>
    <row r="240" spans="1:2" x14ac:dyDescent="0.25">
      <c r="A240">
        <v>3.2805000000000004</v>
      </c>
      <c r="B240">
        <v>6.7299999999999995</v>
      </c>
    </row>
    <row r="241" spans="1:2" x14ac:dyDescent="0.25">
      <c r="A241">
        <v>4.819</v>
      </c>
      <c r="B241">
        <v>8.83</v>
      </c>
    </row>
    <row r="242" spans="1:2" x14ac:dyDescent="0.25">
      <c r="A242">
        <v>5.1443333333333339</v>
      </c>
      <c r="B242">
        <v>9.5200000000000014</v>
      </c>
    </row>
    <row r="243" spans="1:2" x14ac:dyDescent="0.25">
      <c r="A243">
        <v>3.9939999999999998</v>
      </c>
      <c r="B243">
        <v>7.7399999999999993</v>
      </c>
    </row>
    <row r="244" spans="1:2" x14ac:dyDescent="0.25">
      <c r="A244">
        <v>4.7206666666666672</v>
      </c>
      <c r="B244">
        <v>8.75</v>
      </c>
    </row>
    <row r="245" spans="1:2" x14ac:dyDescent="0.25">
      <c r="A245">
        <v>3.9279999999999999</v>
      </c>
      <c r="B245">
        <v>7.93</v>
      </c>
    </row>
    <row r="246" spans="1:2" x14ac:dyDescent="0.25">
      <c r="A246">
        <v>3.109666666666667</v>
      </c>
      <c r="B246">
        <v>5.96</v>
      </c>
    </row>
    <row r="247" spans="1:2" x14ac:dyDescent="0.25">
      <c r="A247">
        <v>3.9736666666666665</v>
      </c>
      <c r="B247">
        <v>7.84</v>
      </c>
    </row>
    <row r="248" spans="1:2" x14ac:dyDescent="0.25">
      <c r="A248">
        <v>3.7949999999999999</v>
      </c>
      <c r="B248">
        <v>7.16</v>
      </c>
    </row>
    <row r="249" spans="1:2" x14ac:dyDescent="0.25">
      <c r="A249">
        <v>3.7308333333333334</v>
      </c>
      <c r="B249">
        <v>7.48</v>
      </c>
    </row>
    <row r="250" spans="1:2" x14ac:dyDescent="0.25">
      <c r="A250">
        <v>4.7901666666666669</v>
      </c>
      <c r="B250">
        <v>8.64</v>
      </c>
    </row>
    <row r="251" spans="1:2" x14ac:dyDescent="0.25">
      <c r="A251">
        <v>4.530666666666666</v>
      </c>
      <c r="B251">
        <v>8.74</v>
      </c>
    </row>
    <row r="252" spans="1:2" x14ac:dyDescent="0.25">
      <c r="A252">
        <v>3.7688333333333333</v>
      </c>
      <c r="B252">
        <v>7.6300000000000008</v>
      </c>
    </row>
    <row r="253" spans="1:2" x14ac:dyDescent="0.25">
      <c r="A253">
        <v>4.0681666666666665</v>
      </c>
      <c r="B253">
        <v>8.0399999999999991</v>
      </c>
    </row>
    <row r="254" spans="1:2" x14ac:dyDescent="0.25">
      <c r="A254">
        <v>3.4650000000000003</v>
      </c>
      <c r="B254">
        <v>6.84</v>
      </c>
    </row>
    <row r="255" spans="1:2" x14ac:dyDescent="0.25">
      <c r="A255">
        <v>3.9671666666666665</v>
      </c>
      <c r="B255">
        <v>7.8299999999999992</v>
      </c>
    </row>
    <row r="256" spans="1:2" x14ac:dyDescent="0.25">
      <c r="A256">
        <v>3.645</v>
      </c>
      <c r="B256">
        <v>7.3400000000000007</v>
      </c>
    </row>
    <row r="257" spans="1:2" x14ac:dyDescent="0.25">
      <c r="A257">
        <v>3.9486666666666665</v>
      </c>
      <c r="B257">
        <v>7.7700000000000005</v>
      </c>
    </row>
    <row r="258" spans="1:2" x14ac:dyDescent="0.25">
      <c r="A258">
        <v>6.1091666666666669</v>
      </c>
      <c r="B258">
        <v>11.04</v>
      </c>
    </row>
    <row r="259" spans="1:2" x14ac:dyDescent="0.25">
      <c r="A259">
        <v>3.0366666666666666</v>
      </c>
      <c r="B259">
        <v>6.02</v>
      </c>
    </row>
    <row r="260" spans="1:2" x14ac:dyDescent="0.25">
      <c r="A260">
        <v>2.99</v>
      </c>
      <c r="B260">
        <v>5.74</v>
      </c>
    </row>
    <row r="261" spans="1:2" x14ac:dyDescent="0.25">
      <c r="A261">
        <v>3.3086666666666669</v>
      </c>
      <c r="B261">
        <v>6.88</v>
      </c>
    </row>
    <row r="262" spans="1:2" x14ac:dyDescent="0.25">
      <c r="A262">
        <v>3.722</v>
      </c>
      <c r="B262">
        <v>7.2700000000000005</v>
      </c>
    </row>
    <row r="263" spans="1:2" x14ac:dyDescent="0.25">
      <c r="A263">
        <v>4.1661666666666664</v>
      </c>
      <c r="B263">
        <v>7.9600000000000009</v>
      </c>
    </row>
    <row r="264" spans="1:2" x14ac:dyDescent="0.25">
      <c r="A264">
        <v>4.4424999999999999</v>
      </c>
      <c r="B264">
        <v>8.7099999999999991</v>
      </c>
    </row>
    <row r="265" spans="1:2" x14ac:dyDescent="0.25">
      <c r="A265">
        <v>4.6448333333333336</v>
      </c>
      <c r="B265">
        <v>8.6999999999999993</v>
      </c>
    </row>
    <row r="266" spans="1:2" x14ac:dyDescent="0.25">
      <c r="A266">
        <v>4.1448333333333336</v>
      </c>
      <c r="B266">
        <v>8.44</v>
      </c>
    </row>
    <row r="267" spans="1:2" x14ac:dyDescent="0.25">
      <c r="A267">
        <v>3.2538333333333331</v>
      </c>
      <c r="B267">
        <v>6.3299999999999992</v>
      </c>
    </row>
    <row r="268" spans="1:2" x14ac:dyDescent="0.25">
      <c r="A268">
        <v>3.5943333333333332</v>
      </c>
      <c r="B268">
        <v>7.1999999999999993</v>
      </c>
    </row>
    <row r="269" spans="1:2" x14ac:dyDescent="0.25">
      <c r="A269">
        <v>3.5438333333333332</v>
      </c>
      <c r="B269">
        <v>7.08</v>
      </c>
    </row>
    <row r="270" spans="1:2" x14ac:dyDescent="0.25">
      <c r="A270">
        <v>3.8555000000000001</v>
      </c>
      <c r="B270">
        <v>7.5</v>
      </c>
    </row>
    <row r="271" spans="1:2" x14ac:dyDescent="0.25">
      <c r="A271">
        <v>3.3866666666666663</v>
      </c>
      <c r="B271">
        <v>6.79</v>
      </c>
    </row>
    <row r="272" spans="1:2" x14ac:dyDescent="0.25">
      <c r="A272">
        <v>3.6189999999999998</v>
      </c>
      <c r="B272">
        <v>7.35</v>
      </c>
    </row>
    <row r="273" spans="1:2" x14ac:dyDescent="0.25">
      <c r="A273">
        <v>2.7269999999999999</v>
      </c>
      <c r="B273">
        <v>5.48</v>
      </c>
    </row>
    <row r="274" spans="1:2" x14ac:dyDescent="0.25">
      <c r="A274">
        <v>2.629</v>
      </c>
      <c r="B274">
        <v>4.93</v>
      </c>
    </row>
    <row r="275" spans="1:2" x14ac:dyDescent="0.25">
      <c r="A275">
        <v>2.1243333333333334</v>
      </c>
      <c r="B275">
        <v>4.87</v>
      </c>
    </row>
    <row r="276" spans="1:2" x14ac:dyDescent="0.25">
      <c r="A276">
        <v>3.5880000000000001</v>
      </c>
      <c r="B276">
        <v>6.97</v>
      </c>
    </row>
    <row r="277" spans="1:2" x14ac:dyDescent="0.25">
      <c r="A277">
        <v>3.0791666666666666</v>
      </c>
      <c r="B277">
        <v>6.2799999999999994</v>
      </c>
    </row>
    <row r="278" spans="1:2" x14ac:dyDescent="0.25">
      <c r="A278">
        <v>4.5023333333333335</v>
      </c>
      <c r="B278">
        <v>8.5299999999999994</v>
      </c>
    </row>
    <row r="279" spans="1:2" x14ac:dyDescent="0.25">
      <c r="A279">
        <v>3.4209999999999998</v>
      </c>
      <c r="B279">
        <v>6.72</v>
      </c>
    </row>
    <row r="280" spans="1:2" x14ac:dyDescent="0.25">
      <c r="A280">
        <v>2.7271666666666667</v>
      </c>
      <c r="B280">
        <v>5.59</v>
      </c>
    </row>
    <row r="281" spans="1:2" x14ac:dyDescent="0.25">
      <c r="A281">
        <v>3.0161666666666664</v>
      </c>
      <c r="B281">
        <v>5.33</v>
      </c>
    </row>
    <row r="282" spans="1:2" x14ac:dyDescent="0.25">
      <c r="A282">
        <v>3.9321666666666668</v>
      </c>
      <c r="B282">
        <v>7.59</v>
      </c>
    </row>
    <row r="283" spans="1:2" x14ac:dyDescent="0.25">
      <c r="A283">
        <v>3.3456666666666668</v>
      </c>
      <c r="B283">
        <v>6.8599999999999994</v>
      </c>
    </row>
    <row r="284" spans="1:2" x14ac:dyDescent="0.25">
      <c r="A284">
        <v>2.3428333333333331</v>
      </c>
      <c r="B284">
        <v>5.26</v>
      </c>
    </row>
    <row r="285" spans="1:2" x14ac:dyDescent="0.25">
      <c r="A285">
        <v>3.8378333333333337</v>
      </c>
      <c r="B285">
        <v>7.89</v>
      </c>
    </row>
    <row r="286" spans="1:2" x14ac:dyDescent="0.25">
      <c r="A286">
        <v>2.5390000000000001</v>
      </c>
      <c r="B286">
        <v>4.58</v>
      </c>
    </row>
    <row r="287" spans="1:2" x14ac:dyDescent="0.25">
      <c r="A287">
        <v>3.2079999999999997</v>
      </c>
      <c r="B287">
        <v>6.4399999999999995</v>
      </c>
    </row>
    <row r="288" spans="1:2" x14ac:dyDescent="0.25">
      <c r="A288">
        <v>4.0548333333333328</v>
      </c>
      <c r="B288">
        <v>7.64</v>
      </c>
    </row>
    <row r="289" spans="1:2" x14ac:dyDescent="0.25">
      <c r="A289">
        <v>2.7006666666666663</v>
      </c>
      <c r="B289">
        <v>5.41</v>
      </c>
    </row>
    <row r="290" spans="1:2" x14ac:dyDescent="0.25">
      <c r="A290">
        <v>2.8321666666666667</v>
      </c>
      <c r="B290">
        <v>5.6099999999999994</v>
      </c>
    </row>
    <row r="291" spans="1:2" x14ac:dyDescent="0.25">
      <c r="A291">
        <v>4.1091666666666669</v>
      </c>
      <c r="B291">
        <v>8.0500000000000007</v>
      </c>
    </row>
    <row r="292" spans="1:2" x14ac:dyDescent="0.25">
      <c r="A292">
        <v>2.9990000000000001</v>
      </c>
      <c r="B292">
        <v>5.8999999999999995</v>
      </c>
    </row>
    <row r="293" spans="1:2" x14ac:dyDescent="0.25">
      <c r="A293">
        <v>3.2973333333333334</v>
      </c>
      <c r="B293">
        <v>6.02</v>
      </c>
    </row>
    <row r="294" spans="1:2" x14ac:dyDescent="0.25">
      <c r="A294">
        <v>3.2961666666666667</v>
      </c>
      <c r="B294">
        <v>6.52</v>
      </c>
    </row>
    <row r="295" spans="1:2" x14ac:dyDescent="0.25">
      <c r="A295">
        <v>3.3125</v>
      </c>
      <c r="B295">
        <v>6.67</v>
      </c>
    </row>
    <row r="296" spans="1:2" x14ac:dyDescent="0.25">
      <c r="A296">
        <v>2.8785000000000003</v>
      </c>
      <c r="B296">
        <v>5.91</v>
      </c>
    </row>
    <row r="297" spans="1:2" x14ac:dyDescent="0.25">
      <c r="A297">
        <v>3.5458333333333334</v>
      </c>
      <c r="B297">
        <v>6.7</v>
      </c>
    </row>
    <row r="298" spans="1:2" x14ac:dyDescent="0.25">
      <c r="A298">
        <v>3.4843333333333333</v>
      </c>
      <c r="B298">
        <v>6.83</v>
      </c>
    </row>
    <row r="299" spans="1:2" x14ac:dyDescent="0.25">
      <c r="A299">
        <v>2.7415000000000003</v>
      </c>
      <c r="B299">
        <v>5.56</v>
      </c>
    </row>
    <row r="300" spans="1:2" x14ac:dyDescent="0.25">
      <c r="A300">
        <v>2.5625</v>
      </c>
      <c r="B300">
        <v>4.72</v>
      </c>
    </row>
    <row r="301" spans="1:2" x14ac:dyDescent="0.25">
      <c r="A301">
        <v>2.5466666666666669</v>
      </c>
      <c r="B301">
        <v>5.52</v>
      </c>
    </row>
    <row r="302" spans="1:2" x14ac:dyDescent="0.25">
      <c r="A302">
        <v>3.2806666666666668</v>
      </c>
      <c r="B302">
        <v>6.3299999999999992</v>
      </c>
    </row>
    <row r="303" spans="1:2" x14ac:dyDescent="0.25">
      <c r="A303">
        <v>3.0484999999999998</v>
      </c>
      <c r="B303">
        <v>5.89</v>
      </c>
    </row>
    <row r="304" spans="1:2" x14ac:dyDescent="0.25">
      <c r="A304">
        <v>3.0376666666666665</v>
      </c>
      <c r="B304">
        <v>5.93</v>
      </c>
    </row>
    <row r="305" spans="1:2" x14ac:dyDescent="0.25">
      <c r="A305">
        <v>3.8286666666666664</v>
      </c>
      <c r="B305">
        <v>7.53</v>
      </c>
    </row>
    <row r="306" spans="1:2" x14ac:dyDescent="0.25">
      <c r="A306">
        <v>2.8688333333333333</v>
      </c>
      <c r="B306">
        <v>5.55</v>
      </c>
    </row>
    <row r="307" spans="1:2" x14ac:dyDescent="0.25">
      <c r="A307">
        <v>2.6839999999999997</v>
      </c>
      <c r="B307">
        <v>5</v>
      </c>
    </row>
    <row r="308" spans="1:2" x14ac:dyDescent="0.25">
      <c r="A308">
        <v>2.867833333333333</v>
      </c>
      <c r="B308">
        <v>5.76</v>
      </c>
    </row>
    <row r="309" spans="1:2" x14ac:dyDescent="0.25">
      <c r="A309">
        <v>3.1395</v>
      </c>
      <c r="B309">
        <v>6.41</v>
      </c>
    </row>
    <row r="310" spans="1:2" x14ac:dyDescent="0.25">
      <c r="A310">
        <v>3.758666666666667</v>
      </c>
      <c r="B310">
        <v>7.16</v>
      </c>
    </row>
    <row r="311" spans="1:2" x14ac:dyDescent="0.25">
      <c r="A311">
        <v>3.7545000000000002</v>
      </c>
      <c r="B311">
        <v>7.06</v>
      </c>
    </row>
    <row r="312" spans="1:2" x14ac:dyDescent="0.25">
      <c r="A312">
        <v>3.6785000000000001</v>
      </c>
      <c r="B312">
        <v>7.2499999999999991</v>
      </c>
    </row>
    <row r="313" spans="1:2" x14ac:dyDescent="0.25">
      <c r="A313">
        <v>2.5261666666666667</v>
      </c>
      <c r="B313">
        <v>5.21</v>
      </c>
    </row>
    <row r="314" spans="1:2" x14ac:dyDescent="0.25">
      <c r="A314">
        <v>2.4838333333333336</v>
      </c>
      <c r="B314">
        <v>4.49</v>
      </c>
    </row>
    <row r="315" spans="1:2" x14ac:dyDescent="0.25">
      <c r="A315">
        <v>2.1521666666666666</v>
      </c>
      <c r="B315">
        <v>4.75</v>
      </c>
    </row>
    <row r="316" spans="1:2" x14ac:dyDescent="0.25">
      <c r="A316">
        <v>2.1941666666666668</v>
      </c>
      <c r="B316">
        <v>4.74</v>
      </c>
    </row>
    <row r="317" spans="1:2" x14ac:dyDescent="0.25">
      <c r="A317">
        <v>2.2461666666666669</v>
      </c>
      <c r="B317">
        <v>4.7300000000000004</v>
      </c>
    </row>
    <row r="318" spans="1:2" x14ac:dyDescent="0.25">
      <c r="A318">
        <v>2.4670000000000001</v>
      </c>
      <c r="B318">
        <v>5.0500000000000007</v>
      </c>
    </row>
    <row r="319" spans="1:2" x14ac:dyDescent="0.25">
      <c r="A319">
        <v>2.2528333333333332</v>
      </c>
      <c r="B319">
        <v>4.67</v>
      </c>
    </row>
    <row r="320" spans="1:2" x14ac:dyDescent="0.25">
      <c r="A320">
        <v>2.5069999999999997</v>
      </c>
      <c r="B320">
        <v>4.54</v>
      </c>
    </row>
    <row r="321" spans="1:2" x14ac:dyDescent="0.25">
      <c r="A321">
        <v>2.2314999999999996</v>
      </c>
      <c r="B321">
        <v>4.78</v>
      </c>
    </row>
    <row r="322" spans="1:2" x14ac:dyDescent="0.25">
      <c r="A322">
        <v>2.4388333333333336</v>
      </c>
      <c r="B322">
        <v>5.08</v>
      </c>
    </row>
    <row r="323" spans="1:2" x14ac:dyDescent="0.25">
      <c r="A323">
        <v>2.9979999999999998</v>
      </c>
      <c r="B323">
        <v>5.5</v>
      </c>
    </row>
    <row r="324" spans="1:2" x14ac:dyDescent="0.25">
      <c r="A324">
        <v>2.875</v>
      </c>
      <c r="B324">
        <v>5.07</v>
      </c>
    </row>
    <row r="325" spans="1:2" x14ac:dyDescent="0.25">
      <c r="A325">
        <v>3.0561666666666669</v>
      </c>
      <c r="B325">
        <v>5.0200000000000005</v>
      </c>
    </row>
    <row r="326" spans="1:2" x14ac:dyDescent="0.25">
      <c r="A326">
        <v>3.0578333333333334</v>
      </c>
      <c r="B326">
        <v>5.62</v>
      </c>
    </row>
    <row r="327" spans="1:2" x14ac:dyDescent="0.25">
      <c r="A327">
        <v>3.3756666666666666</v>
      </c>
      <c r="B327">
        <v>6.68</v>
      </c>
    </row>
    <row r="328" spans="1:2" x14ac:dyDescent="0.25">
      <c r="A328">
        <v>2.9523333333333333</v>
      </c>
      <c r="B328">
        <v>5.54</v>
      </c>
    </row>
    <row r="329" spans="1:2" x14ac:dyDescent="0.25">
      <c r="A329">
        <v>2.8675000000000002</v>
      </c>
      <c r="B329">
        <v>5.2299999999999995</v>
      </c>
    </row>
    <row r="330" spans="1:2" x14ac:dyDescent="0.25">
      <c r="A330">
        <v>3.4296666666666669</v>
      </c>
      <c r="B330">
        <v>6.3100000000000005</v>
      </c>
    </row>
    <row r="331" spans="1:2" x14ac:dyDescent="0.25">
      <c r="A331">
        <v>6.3516666666666675</v>
      </c>
      <c r="B331">
        <v>10.26</v>
      </c>
    </row>
    <row r="332" spans="1:2" x14ac:dyDescent="0.25">
      <c r="A332">
        <v>3.1068333333333333</v>
      </c>
      <c r="B332">
        <v>5.25</v>
      </c>
    </row>
    <row r="333" spans="1:2" x14ac:dyDescent="0.25">
      <c r="A333">
        <v>3.1801666666666666</v>
      </c>
      <c r="B333">
        <v>5.87</v>
      </c>
    </row>
    <row r="334" spans="1:2" x14ac:dyDescent="0.25">
      <c r="A334">
        <v>3.2698333333333331</v>
      </c>
      <c r="B334">
        <v>6</v>
      </c>
    </row>
    <row r="335" spans="1:2" x14ac:dyDescent="0.25">
      <c r="A335">
        <v>3.6623333333333337</v>
      </c>
      <c r="B335">
        <v>6.79</v>
      </c>
    </row>
    <row r="336" spans="1:2" x14ac:dyDescent="0.25">
      <c r="A336">
        <v>3.3268333333333335</v>
      </c>
      <c r="B336">
        <v>6.11</v>
      </c>
    </row>
    <row r="337" spans="1:2" x14ac:dyDescent="0.25">
      <c r="A337">
        <v>3.7806666666666668</v>
      </c>
      <c r="B337">
        <v>6.84</v>
      </c>
    </row>
    <row r="338" spans="1:2" x14ac:dyDescent="0.25">
      <c r="A338">
        <v>2.8115000000000001</v>
      </c>
      <c r="B338">
        <v>5.0299999999999994</v>
      </c>
    </row>
    <row r="339" spans="1:2" x14ac:dyDescent="0.25">
      <c r="A339">
        <v>4.8758333333333335</v>
      </c>
      <c r="B339">
        <v>8.33</v>
      </c>
    </row>
    <row r="340" spans="1:2" x14ac:dyDescent="0.25">
      <c r="A340">
        <v>3.0256666666666665</v>
      </c>
      <c r="B340">
        <v>5.84</v>
      </c>
    </row>
    <row r="341" spans="1:2" x14ac:dyDescent="0.25">
      <c r="A341">
        <v>3.3714999999999997</v>
      </c>
      <c r="B341">
        <v>6.1899999999999995</v>
      </c>
    </row>
    <row r="342" spans="1:2" x14ac:dyDescent="0.25">
      <c r="A342">
        <v>4.0415000000000001</v>
      </c>
      <c r="B342">
        <v>7.53</v>
      </c>
    </row>
    <row r="343" spans="1:2" x14ac:dyDescent="0.25">
      <c r="A343">
        <v>4.3914999999999997</v>
      </c>
      <c r="B343">
        <v>7.8100000000000005</v>
      </c>
    </row>
    <row r="344" spans="1:2" x14ac:dyDescent="0.25">
      <c r="A344">
        <v>3.1955</v>
      </c>
      <c r="B344">
        <v>5.8999999999999995</v>
      </c>
    </row>
    <row r="345" spans="1:2" x14ac:dyDescent="0.25">
      <c r="A345">
        <v>2.9018333333333337</v>
      </c>
      <c r="B345">
        <v>5.41</v>
      </c>
    </row>
    <row r="346" spans="1:2" x14ac:dyDescent="0.25">
      <c r="A346">
        <v>2.6476666666666668</v>
      </c>
      <c r="B346">
        <v>4.5999999999999996</v>
      </c>
    </row>
    <row r="347" spans="1:2" x14ac:dyDescent="0.25">
      <c r="A347">
        <v>3.2601666666666671</v>
      </c>
      <c r="B347">
        <v>6.38</v>
      </c>
    </row>
    <row r="348" spans="1:2" x14ac:dyDescent="0.25">
      <c r="A348">
        <v>3.0145</v>
      </c>
      <c r="B348">
        <v>5.93</v>
      </c>
    </row>
    <row r="349" spans="1:2" x14ac:dyDescent="0.25">
      <c r="A349">
        <v>1.9948333333333332</v>
      </c>
      <c r="B349">
        <v>4.21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55" workbookViewId="0">
      <selection activeCell="U91" sqref="U91"/>
    </sheetView>
  </sheetViews>
  <sheetFormatPr defaultRowHeight="15" x14ac:dyDescent="0.25"/>
  <sheetData>
    <row r="1" spans="1:2" x14ac:dyDescent="0.25">
      <c r="A1" t="s">
        <v>34</v>
      </c>
      <c r="B1" t="s">
        <v>1125</v>
      </c>
    </row>
    <row r="2" spans="1:2" x14ac:dyDescent="0.25">
      <c r="A2">
        <v>-60</v>
      </c>
      <c r="B2">
        <v>3.7580788222496126</v>
      </c>
    </row>
    <row r="3" spans="1:2" x14ac:dyDescent="0.25">
      <c r="A3">
        <v>-59</v>
      </c>
      <c r="B3">
        <v>2.7387805584843692</v>
      </c>
    </row>
    <row r="4" spans="1:2" x14ac:dyDescent="0.25">
      <c r="A4">
        <v>-58</v>
      </c>
      <c r="B4">
        <v>2.5797835966168101</v>
      </c>
    </row>
    <row r="5" spans="1:2" x14ac:dyDescent="0.25">
      <c r="A5">
        <v>-57</v>
      </c>
      <c r="B5">
        <v>2.3010299956639813</v>
      </c>
    </row>
    <row r="6" spans="1:2" x14ac:dyDescent="0.25">
      <c r="A6">
        <v>-56</v>
      </c>
      <c r="B6">
        <v>2.1271047983648077</v>
      </c>
    </row>
    <row r="7" spans="1:2" x14ac:dyDescent="0.25">
      <c r="A7">
        <v>-55</v>
      </c>
      <c r="B7">
        <v>2.0492180226701815</v>
      </c>
    </row>
    <row r="8" spans="1:2" x14ac:dyDescent="0.25">
      <c r="A8">
        <v>-54</v>
      </c>
      <c r="B8">
        <v>1.8976270912904414</v>
      </c>
    </row>
    <row r="9" spans="1:2" x14ac:dyDescent="0.25">
      <c r="A9">
        <v>-53</v>
      </c>
      <c r="B9">
        <v>1.9294189257142926</v>
      </c>
    </row>
    <row r="10" spans="1:2" x14ac:dyDescent="0.25">
      <c r="A10">
        <v>-52</v>
      </c>
      <c r="B10">
        <v>1.9030899869919435</v>
      </c>
    </row>
    <row r="11" spans="1:2" x14ac:dyDescent="0.25">
      <c r="A11">
        <v>-51</v>
      </c>
      <c r="B11">
        <v>1.9777236052888478</v>
      </c>
    </row>
    <row r="12" spans="1:2" x14ac:dyDescent="0.25">
      <c r="A12">
        <v>-50</v>
      </c>
      <c r="B12">
        <v>2.0492180226701815</v>
      </c>
    </row>
    <row r="13" spans="1:2" x14ac:dyDescent="0.25">
      <c r="A13">
        <v>-49</v>
      </c>
      <c r="B13">
        <v>2.143014800254095</v>
      </c>
    </row>
    <row r="14" spans="1:2" x14ac:dyDescent="0.25">
      <c r="A14">
        <v>-48</v>
      </c>
      <c r="B14">
        <v>2.3138672203691533</v>
      </c>
    </row>
    <row r="15" spans="1:2" x14ac:dyDescent="0.25">
      <c r="A15">
        <v>-47</v>
      </c>
      <c r="B15">
        <v>2.3802112417116059</v>
      </c>
    </row>
    <row r="16" spans="1:2" x14ac:dyDescent="0.25">
      <c r="A16">
        <v>-46</v>
      </c>
      <c r="B16">
        <v>2.2227164711475833</v>
      </c>
    </row>
    <row r="17" spans="1:2" x14ac:dyDescent="0.25">
      <c r="A17">
        <v>-45</v>
      </c>
      <c r="B17">
        <v>2.4563660331290431</v>
      </c>
    </row>
    <row r="18" spans="1:2" x14ac:dyDescent="0.25">
      <c r="A18">
        <v>-44</v>
      </c>
      <c r="B18">
        <v>2.4857214264815801</v>
      </c>
    </row>
    <row r="19" spans="1:2" x14ac:dyDescent="0.25">
      <c r="A19">
        <v>-43</v>
      </c>
      <c r="B19">
        <v>2.436162647040756</v>
      </c>
    </row>
    <row r="20" spans="1:2" x14ac:dyDescent="0.25">
      <c r="A20">
        <v>-42</v>
      </c>
      <c r="B20">
        <v>2.5314789170422549</v>
      </c>
    </row>
    <row r="21" spans="1:2" x14ac:dyDescent="0.25">
      <c r="A21">
        <v>-41</v>
      </c>
      <c r="B21">
        <v>2.5658478186735176</v>
      </c>
    </row>
    <row r="22" spans="1:2" x14ac:dyDescent="0.25">
      <c r="A22">
        <v>-40</v>
      </c>
      <c r="B22">
        <v>2.5634810853944106</v>
      </c>
    </row>
    <row r="23" spans="1:2" x14ac:dyDescent="0.25">
      <c r="A23">
        <v>-39</v>
      </c>
      <c r="B23">
        <v>2.6776069527204931</v>
      </c>
    </row>
    <row r="24" spans="1:2" x14ac:dyDescent="0.25">
      <c r="A24">
        <v>-38</v>
      </c>
      <c r="B24">
        <v>2.840106094456758</v>
      </c>
    </row>
    <row r="25" spans="1:2" x14ac:dyDescent="0.25">
      <c r="A25">
        <v>-37</v>
      </c>
      <c r="B25">
        <v>2.9722028383790646</v>
      </c>
    </row>
    <row r="26" spans="1:2" x14ac:dyDescent="0.25">
      <c r="A26">
        <v>-36</v>
      </c>
      <c r="B26">
        <v>3.1020905255118367</v>
      </c>
    </row>
    <row r="27" spans="1:2" x14ac:dyDescent="0.25">
      <c r="A27">
        <v>-35</v>
      </c>
      <c r="B27">
        <v>3.2957869402516091</v>
      </c>
    </row>
    <row r="28" spans="1:2" x14ac:dyDescent="0.25">
      <c r="A28">
        <v>-34</v>
      </c>
      <c r="B28">
        <v>3.4604467838807205</v>
      </c>
    </row>
    <row r="29" spans="1:2" x14ac:dyDescent="0.25">
      <c r="A29">
        <v>-33</v>
      </c>
      <c r="B29">
        <v>3.6507930396519308</v>
      </c>
    </row>
    <row r="30" spans="1:2" x14ac:dyDescent="0.25">
      <c r="A30">
        <v>-32</v>
      </c>
      <c r="B30">
        <v>3.8441042306975133</v>
      </c>
    </row>
    <row r="31" spans="1:2" x14ac:dyDescent="0.25">
      <c r="A31">
        <v>-31</v>
      </c>
      <c r="B31">
        <v>3.9762123771173772</v>
      </c>
    </row>
    <row r="32" spans="1:2" x14ac:dyDescent="0.25">
      <c r="A32">
        <v>-30</v>
      </c>
      <c r="B32">
        <v>4.1417632302757879</v>
      </c>
    </row>
    <row r="33" spans="1:2" x14ac:dyDescent="0.25">
      <c r="A33">
        <v>-29</v>
      </c>
      <c r="B33">
        <v>4.0006075870628903</v>
      </c>
    </row>
    <row r="34" spans="1:2" x14ac:dyDescent="0.25">
      <c r="A34">
        <v>-28</v>
      </c>
      <c r="B34">
        <v>3.9125408827906374</v>
      </c>
    </row>
    <row r="35" spans="1:2" x14ac:dyDescent="0.25">
      <c r="A35">
        <v>-27</v>
      </c>
      <c r="B35">
        <v>3.7617023675414125</v>
      </c>
    </row>
    <row r="36" spans="1:2" x14ac:dyDescent="0.25">
      <c r="A36">
        <v>-26</v>
      </c>
      <c r="B36">
        <v>3.5913985512812485</v>
      </c>
    </row>
    <row r="37" spans="1:2" x14ac:dyDescent="0.25">
      <c r="A37">
        <v>-25</v>
      </c>
      <c r="B37">
        <v>3.4652340949880145</v>
      </c>
    </row>
    <row r="38" spans="1:2" x14ac:dyDescent="0.25">
      <c r="A38">
        <v>-24</v>
      </c>
      <c r="B38">
        <v>3.4460709357010049</v>
      </c>
    </row>
    <row r="39" spans="1:2" x14ac:dyDescent="0.25">
      <c r="A39">
        <v>-23</v>
      </c>
      <c r="B39">
        <v>3.4141373621844768</v>
      </c>
    </row>
    <row r="40" spans="1:2" x14ac:dyDescent="0.25">
      <c r="A40">
        <v>-22</v>
      </c>
      <c r="B40">
        <v>3.4510184521554574</v>
      </c>
    </row>
    <row r="41" spans="1:2" x14ac:dyDescent="0.25">
      <c r="A41">
        <v>-21</v>
      </c>
      <c r="B41">
        <v>3.5021538928713607</v>
      </c>
    </row>
    <row r="42" spans="1:2" x14ac:dyDescent="0.25">
      <c r="A42">
        <v>-20</v>
      </c>
      <c r="B42">
        <v>3.6609602917760835</v>
      </c>
    </row>
    <row r="43" spans="1:2" x14ac:dyDescent="0.25">
      <c r="A43">
        <v>-19</v>
      </c>
      <c r="B43">
        <v>3.7368743616484226</v>
      </c>
    </row>
    <row r="44" spans="1:2" x14ac:dyDescent="0.25">
      <c r="A44">
        <v>-18</v>
      </c>
      <c r="B44">
        <v>3.8627275283179747</v>
      </c>
    </row>
    <row r="45" spans="1:2" x14ac:dyDescent="0.25">
      <c r="A45">
        <v>-17</v>
      </c>
      <c r="B45">
        <v>4.0043213737826422</v>
      </c>
    </row>
    <row r="46" spans="1:2" x14ac:dyDescent="0.25">
      <c r="A46">
        <v>-16</v>
      </c>
      <c r="B46">
        <v>4.1293031077160514</v>
      </c>
    </row>
    <row r="47" spans="1:2" x14ac:dyDescent="0.25">
      <c r="A47">
        <v>-15</v>
      </c>
      <c r="B47">
        <v>4.263233538439489</v>
      </c>
    </row>
    <row r="48" spans="1:2" x14ac:dyDescent="0.25">
      <c r="A48">
        <v>-14</v>
      </c>
      <c r="B48">
        <v>4.1712582746757754</v>
      </c>
    </row>
    <row r="49" spans="1:2" x14ac:dyDescent="0.25">
      <c r="A49">
        <v>-13</v>
      </c>
      <c r="B49">
        <v>4.1116992775735506</v>
      </c>
    </row>
    <row r="50" spans="1:2" x14ac:dyDescent="0.25">
      <c r="A50">
        <v>-12</v>
      </c>
      <c r="B50">
        <v>4.1142439136889069</v>
      </c>
    </row>
    <row r="51" spans="1:2" x14ac:dyDescent="0.25">
      <c r="A51">
        <v>-11</v>
      </c>
      <c r="B51">
        <v>4.1472433595433689</v>
      </c>
    </row>
    <row r="52" spans="1:2" x14ac:dyDescent="0.25">
      <c r="A52">
        <v>-10</v>
      </c>
      <c r="B52">
        <v>4.2242481009625932</v>
      </c>
    </row>
    <row r="53" spans="1:2" x14ac:dyDescent="0.25">
      <c r="A53">
        <v>-9</v>
      </c>
      <c r="B53">
        <v>4.2606437067350251</v>
      </c>
    </row>
    <row r="54" spans="1:2" x14ac:dyDescent="0.25">
      <c r="A54">
        <v>-8</v>
      </c>
      <c r="B54">
        <v>4.3613500243522667</v>
      </c>
    </row>
    <row r="55" spans="1:2" x14ac:dyDescent="0.25">
      <c r="A55">
        <v>-7</v>
      </c>
      <c r="B55">
        <v>4.4796904542021503</v>
      </c>
    </row>
    <row r="56" spans="1:2" x14ac:dyDescent="0.25">
      <c r="A56">
        <v>-6</v>
      </c>
      <c r="B56">
        <v>4.643383578685687</v>
      </c>
    </row>
    <row r="57" spans="1:2" x14ac:dyDescent="0.25">
      <c r="A57">
        <v>-5</v>
      </c>
      <c r="B57">
        <v>4.8275954092119697</v>
      </c>
    </row>
    <row r="58" spans="1:2" x14ac:dyDescent="0.25">
      <c r="A58">
        <v>-4</v>
      </c>
      <c r="B58">
        <v>5.0449354622224138</v>
      </c>
    </row>
    <row r="59" spans="1:2" x14ac:dyDescent="0.25">
      <c r="A59">
        <v>-3</v>
      </c>
      <c r="B59">
        <v>5.2244035577648384</v>
      </c>
    </row>
    <row r="60" spans="1:2" x14ac:dyDescent="0.25">
      <c r="A60">
        <v>-2</v>
      </c>
      <c r="B60">
        <v>5.3489956789842807</v>
      </c>
    </row>
    <row r="61" spans="1:2" x14ac:dyDescent="0.25">
      <c r="A61">
        <v>-1</v>
      </c>
      <c r="B61">
        <v>5.4621358445366806</v>
      </c>
    </row>
    <row r="62" spans="1:2" x14ac:dyDescent="0.25">
      <c r="A62">
        <v>0</v>
      </c>
      <c r="B62">
        <v>6.3192016560620754</v>
      </c>
    </row>
    <row r="63" spans="1:2" x14ac:dyDescent="0.25">
      <c r="A63">
        <v>1</v>
      </c>
      <c r="B63">
        <v>4.5262617178786275</v>
      </c>
    </row>
    <row r="64" spans="1:2" x14ac:dyDescent="0.25">
      <c r="A64">
        <v>2</v>
      </c>
      <c r="B64">
        <v>4.1271047983648073</v>
      </c>
    </row>
    <row r="65" spans="1:2" x14ac:dyDescent="0.25">
      <c r="A65">
        <v>3</v>
      </c>
      <c r="B65">
        <v>4.0184508323863559</v>
      </c>
    </row>
    <row r="66" spans="1:2" x14ac:dyDescent="0.25">
      <c r="A66">
        <v>4</v>
      </c>
      <c r="B66">
        <v>4.06307052564296</v>
      </c>
    </row>
    <row r="67" spans="1:2" x14ac:dyDescent="0.25">
      <c r="A67">
        <v>5</v>
      </c>
      <c r="B67">
        <v>4.14035088925253</v>
      </c>
    </row>
    <row r="68" spans="1:2" x14ac:dyDescent="0.25">
      <c r="A68">
        <v>6</v>
      </c>
      <c r="B68">
        <v>4.2413721301584353</v>
      </c>
    </row>
    <row r="69" spans="1:2" x14ac:dyDescent="0.25">
      <c r="A69">
        <v>7</v>
      </c>
      <c r="B69">
        <v>4.3040379019045831</v>
      </c>
    </row>
    <row r="70" spans="1:2" x14ac:dyDescent="0.25">
      <c r="A70">
        <v>8</v>
      </c>
      <c r="B70">
        <v>4.3572867315141206</v>
      </c>
    </row>
    <row r="71" spans="1:2" x14ac:dyDescent="0.25">
      <c r="A71">
        <v>9</v>
      </c>
      <c r="B71">
        <v>4.3228186210073947</v>
      </c>
    </row>
    <row r="72" spans="1:2" x14ac:dyDescent="0.25">
      <c r="A72">
        <v>10</v>
      </c>
      <c r="B72">
        <v>4.1882533270265041</v>
      </c>
    </row>
    <row r="73" spans="1:2" x14ac:dyDescent="0.25">
      <c r="A73">
        <v>11</v>
      </c>
      <c r="B73">
        <v>4.2560198133801217</v>
      </c>
    </row>
    <row r="74" spans="1:2" x14ac:dyDescent="0.25">
      <c r="A74">
        <v>12</v>
      </c>
      <c r="B74">
        <v>4.310990527134579</v>
      </c>
    </row>
    <row r="75" spans="1:2" x14ac:dyDescent="0.25">
      <c r="A75">
        <v>13</v>
      </c>
      <c r="B75">
        <v>4.2462769454340616</v>
      </c>
    </row>
    <row r="76" spans="1:2" x14ac:dyDescent="0.25">
      <c r="A76">
        <v>14</v>
      </c>
      <c r="B76">
        <v>4.0844332767865446</v>
      </c>
    </row>
    <row r="77" spans="1:2" x14ac:dyDescent="0.25">
      <c r="A77">
        <v>15</v>
      </c>
      <c r="B77">
        <v>3.3647385550553985</v>
      </c>
    </row>
    <row r="78" spans="1:2" x14ac:dyDescent="0.25">
      <c r="A78">
        <v>16</v>
      </c>
      <c r="B78">
        <v>3.3070679506612985</v>
      </c>
    </row>
    <row r="79" spans="1:2" x14ac:dyDescent="0.25">
      <c r="A79">
        <v>17</v>
      </c>
      <c r="B79">
        <v>3.2866809693549301</v>
      </c>
    </row>
    <row r="80" spans="1:2" x14ac:dyDescent="0.25">
      <c r="A80">
        <v>18</v>
      </c>
      <c r="B80">
        <v>3.1740598077250253</v>
      </c>
    </row>
    <row r="81" spans="1:2" x14ac:dyDescent="0.25">
      <c r="A81">
        <v>19</v>
      </c>
      <c r="B81">
        <v>3.0305997219659511</v>
      </c>
    </row>
    <row r="82" spans="1:2" x14ac:dyDescent="0.25">
      <c r="A82">
        <v>20</v>
      </c>
      <c r="B82">
        <v>2.8115750058705933</v>
      </c>
    </row>
    <row r="83" spans="1:2" x14ac:dyDescent="0.25">
      <c r="A83">
        <v>21</v>
      </c>
      <c r="B83">
        <v>2.7611758131557314</v>
      </c>
    </row>
    <row r="84" spans="1:2" x14ac:dyDescent="0.25">
      <c r="A84">
        <v>22</v>
      </c>
      <c r="B84">
        <v>2.8337843746564788</v>
      </c>
    </row>
    <row r="85" spans="1:2" x14ac:dyDescent="0.25">
      <c r="A85">
        <v>23</v>
      </c>
      <c r="B85">
        <v>2.8055008581584002</v>
      </c>
    </row>
    <row r="86" spans="1:2" x14ac:dyDescent="0.25">
      <c r="A86">
        <v>24</v>
      </c>
      <c r="B86">
        <v>2.7831886910752575</v>
      </c>
    </row>
    <row r="87" spans="1:2" x14ac:dyDescent="0.25">
      <c r="A87">
        <v>25</v>
      </c>
      <c r="B87">
        <v>2.8344207036815328</v>
      </c>
    </row>
    <row r="88" spans="1:2" x14ac:dyDescent="0.25">
      <c r="A88">
        <v>26</v>
      </c>
      <c r="B88">
        <v>2.9365137424788932</v>
      </c>
    </row>
    <row r="89" spans="1:2" x14ac:dyDescent="0.25">
      <c r="A89">
        <v>27</v>
      </c>
      <c r="B89">
        <v>2.8954225460394079</v>
      </c>
    </row>
    <row r="90" spans="1:2" x14ac:dyDescent="0.25">
      <c r="A90">
        <v>28</v>
      </c>
      <c r="B90">
        <v>2.8369567370595505</v>
      </c>
    </row>
    <row r="91" spans="1:2" x14ac:dyDescent="0.25">
      <c r="A91">
        <v>29</v>
      </c>
      <c r="B91">
        <v>2.6394864892685859</v>
      </c>
    </row>
    <row r="92" spans="1:2" x14ac:dyDescent="0.25">
      <c r="A92">
        <v>30</v>
      </c>
      <c r="B92">
        <v>3.6232492903979003</v>
      </c>
    </row>
  </sheetData>
  <autoFilter ref="A1:B92">
    <sortState ref="A2:B92">
      <sortCondition ref="A1:A9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8"/>
  <sheetViews>
    <sheetView topLeftCell="A340" zoomScaleNormal="100" workbookViewId="0">
      <selection activeCell="E370" sqref="E370"/>
    </sheetView>
  </sheetViews>
  <sheetFormatPr defaultRowHeight="15" x14ac:dyDescent="0.25"/>
  <cols>
    <col min="1" max="1" width="14" customWidth="1"/>
    <col min="4" max="4" width="9.140625" style="3" customWidth="1"/>
    <col min="7" max="8" width="12.42578125" customWidth="1"/>
  </cols>
  <sheetData>
    <row r="1" spans="1:14" x14ac:dyDescent="0.25">
      <c r="A1" s="1" t="s">
        <v>24</v>
      </c>
      <c r="B1" t="s">
        <v>25</v>
      </c>
      <c r="C1" t="s">
        <v>26</v>
      </c>
      <c r="D1" t="s">
        <v>27</v>
      </c>
      <c r="E1" t="s">
        <v>28</v>
      </c>
      <c r="G1" s="1" t="s">
        <v>24</v>
      </c>
      <c r="H1" t="s">
        <v>29</v>
      </c>
      <c r="I1" t="s">
        <v>30</v>
      </c>
      <c r="K1" t="s">
        <v>4</v>
      </c>
      <c r="N1" t="s">
        <v>29</v>
      </c>
    </row>
    <row r="2" spans="1:14" x14ac:dyDescent="0.25">
      <c r="A2" s="1">
        <v>43131</v>
      </c>
      <c r="B2">
        <v>3.0493333333333337</v>
      </c>
      <c r="C2">
        <v>3.3586666666666667</v>
      </c>
      <c r="D2" s="3">
        <v>6.64</v>
      </c>
      <c r="E2">
        <v>6.5699999999999994</v>
      </c>
      <c r="G2" s="1">
        <v>43131</v>
      </c>
      <c r="H2">
        <f>B2-C2</f>
        <v>-0.30933333333333302</v>
      </c>
      <c r="I2">
        <f>D2-E2</f>
        <v>7.0000000000000284E-2</v>
      </c>
      <c r="K2">
        <v>264084</v>
      </c>
      <c r="N2">
        <v>-0.30933333333333302</v>
      </c>
    </row>
    <row r="3" spans="1:14" x14ac:dyDescent="0.25">
      <c r="A3" s="1">
        <v>43132</v>
      </c>
      <c r="B3">
        <v>3.4431666666666669</v>
      </c>
      <c r="C3">
        <v>3.8256666666666663</v>
      </c>
      <c r="D3" s="3">
        <v>7.1</v>
      </c>
      <c r="E3">
        <v>6.92</v>
      </c>
      <c r="G3" s="1">
        <v>43132</v>
      </c>
      <c r="H3">
        <f t="shared" ref="H3:H47" si="0">B3-C3</f>
        <v>-0.3824999999999994</v>
      </c>
      <c r="I3">
        <f t="shared" ref="I3:I47" si="1">D3-E3</f>
        <v>0.17999999999999972</v>
      </c>
      <c r="K3">
        <v>264448</v>
      </c>
      <c r="N3">
        <v>-0.3824999999999994</v>
      </c>
    </row>
    <row r="4" spans="1:14" x14ac:dyDescent="0.25">
      <c r="A4" s="1">
        <v>43133</v>
      </c>
      <c r="B4">
        <v>3.0448333333333335</v>
      </c>
      <c r="C4">
        <v>3.573</v>
      </c>
      <c r="D4" s="3">
        <v>6.78</v>
      </c>
      <c r="E4">
        <v>7.17</v>
      </c>
      <c r="G4" s="1">
        <v>43133</v>
      </c>
      <c r="H4">
        <f t="shared" si="0"/>
        <v>-0.52816666666666645</v>
      </c>
      <c r="I4">
        <f t="shared" si="1"/>
        <v>-0.38999999999999968</v>
      </c>
      <c r="K4">
        <v>261800</v>
      </c>
      <c r="N4">
        <v>-0.52816666666666645</v>
      </c>
    </row>
    <row r="5" spans="1:14" x14ac:dyDescent="0.25">
      <c r="A5" s="1">
        <v>43134</v>
      </c>
      <c r="B5">
        <v>2.786</v>
      </c>
      <c r="C5">
        <v>2.9963333333333333</v>
      </c>
      <c r="D5" s="3">
        <v>6.1400000000000006</v>
      </c>
      <c r="E5">
        <v>6.04</v>
      </c>
      <c r="G5" s="1">
        <v>43134</v>
      </c>
      <c r="H5">
        <f t="shared" si="0"/>
        <v>-0.21033333333333326</v>
      </c>
      <c r="I5">
        <f t="shared" si="1"/>
        <v>0.10000000000000053</v>
      </c>
      <c r="K5">
        <v>232988</v>
      </c>
      <c r="N5">
        <v>-0.21033333333333326</v>
      </c>
    </row>
    <row r="6" spans="1:14" x14ac:dyDescent="0.25">
      <c r="A6" s="1">
        <v>43135</v>
      </c>
      <c r="B6">
        <v>2.6681666666666666</v>
      </c>
      <c r="C6">
        <v>3.1040000000000001</v>
      </c>
      <c r="D6" s="3">
        <v>5.5100000000000007</v>
      </c>
      <c r="E6">
        <v>5.79</v>
      </c>
      <c r="G6" s="1">
        <v>43135</v>
      </c>
      <c r="H6">
        <f t="shared" si="0"/>
        <v>-0.43583333333333352</v>
      </c>
      <c r="I6">
        <f t="shared" si="1"/>
        <v>-0.27999999999999936</v>
      </c>
      <c r="K6">
        <v>208931</v>
      </c>
      <c r="N6">
        <v>-0.43583333333333352</v>
      </c>
    </row>
    <row r="7" spans="1:14" x14ac:dyDescent="0.25">
      <c r="A7" s="1">
        <v>43136</v>
      </c>
      <c r="B7">
        <v>6.6733333333333329</v>
      </c>
      <c r="C7">
        <v>7.4178333333333333</v>
      </c>
      <c r="D7" s="3">
        <v>11.43</v>
      </c>
      <c r="E7">
        <v>11.58</v>
      </c>
      <c r="G7" s="1">
        <v>43136</v>
      </c>
      <c r="H7">
        <f t="shared" si="0"/>
        <v>-0.74450000000000038</v>
      </c>
      <c r="I7">
        <f t="shared" si="1"/>
        <v>-0.15000000000000036</v>
      </c>
      <c r="K7">
        <v>259278</v>
      </c>
      <c r="N7">
        <v>-0.74450000000000038</v>
      </c>
    </row>
    <row r="8" spans="1:14" x14ac:dyDescent="0.25">
      <c r="A8" s="1">
        <v>43137</v>
      </c>
      <c r="B8">
        <v>2.9324999999999997</v>
      </c>
      <c r="C8">
        <v>3.3113333333333332</v>
      </c>
      <c r="D8" s="3">
        <v>6.370000000000001</v>
      </c>
      <c r="E8">
        <v>6.5500000000000007</v>
      </c>
      <c r="G8" s="1">
        <v>43137</v>
      </c>
      <c r="H8">
        <f t="shared" si="0"/>
        <v>-0.37883333333333358</v>
      </c>
      <c r="I8">
        <f t="shared" si="1"/>
        <v>-0.17999999999999972</v>
      </c>
      <c r="K8">
        <v>267701</v>
      </c>
      <c r="N8">
        <v>-0.37883333333333358</v>
      </c>
    </row>
    <row r="9" spans="1:14" x14ac:dyDescent="0.25">
      <c r="A9" s="1">
        <v>43138</v>
      </c>
      <c r="B9">
        <v>8.0820000000000007</v>
      </c>
      <c r="C9">
        <v>8.7041666666666675</v>
      </c>
      <c r="D9" s="3">
        <v>13.66</v>
      </c>
      <c r="E9">
        <v>13.850000000000001</v>
      </c>
      <c r="G9" s="1">
        <v>43138</v>
      </c>
      <c r="H9">
        <f t="shared" si="0"/>
        <v>-0.62216666666666676</v>
      </c>
      <c r="I9">
        <f t="shared" si="1"/>
        <v>-0.19000000000000128</v>
      </c>
      <c r="K9">
        <v>246230</v>
      </c>
      <c r="N9">
        <v>-0.62216666666666676</v>
      </c>
    </row>
    <row r="10" spans="1:14" x14ac:dyDescent="0.25">
      <c r="A10" s="1">
        <v>43139</v>
      </c>
      <c r="B10">
        <v>3.4609999999999999</v>
      </c>
      <c r="C10">
        <v>3.8969999999999998</v>
      </c>
      <c r="D10" s="3">
        <v>7.22</v>
      </c>
      <c r="E10">
        <v>7.12</v>
      </c>
      <c r="G10" s="1">
        <v>43139</v>
      </c>
      <c r="H10">
        <f>B10-C10</f>
        <v>-0.43599999999999994</v>
      </c>
      <c r="I10">
        <f t="shared" si="1"/>
        <v>9.9999999999999645E-2</v>
      </c>
      <c r="K10">
        <v>264946</v>
      </c>
      <c r="N10">
        <v>-0.43599999999999994</v>
      </c>
    </row>
    <row r="11" spans="1:14" x14ac:dyDescent="0.25">
      <c r="A11" s="1">
        <v>43140</v>
      </c>
      <c r="B11">
        <v>3.9584999999999999</v>
      </c>
      <c r="C11">
        <v>4.5344999999999995</v>
      </c>
      <c r="D11" s="3">
        <v>8.5500000000000007</v>
      </c>
      <c r="E11">
        <v>8.6</v>
      </c>
      <c r="G11" s="1">
        <v>43140</v>
      </c>
      <c r="H11">
        <f t="shared" si="0"/>
        <v>-0.57599999999999962</v>
      </c>
      <c r="I11">
        <f t="shared" si="1"/>
        <v>-4.9999999999998934E-2</v>
      </c>
      <c r="K11">
        <v>264062</v>
      </c>
      <c r="N11">
        <v>-0.57599999999999962</v>
      </c>
    </row>
    <row r="12" spans="1:14" x14ac:dyDescent="0.25">
      <c r="A12" s="1">
        <v>43141</v>
      </c>
      <c r="B12">
        <v>2.8153333333333332</v>
      </c>
      <c r="C12">
        <v>3.045666666666667</v>
      </c>
      <c r="D12" s="3">
        <v>6.09</v>
      </c>
      <c r="E12">
        <v>5.92</v>
      </c>
      <c r="G12" s="1">
        <v>43141</v>
      </c>
      <c r="H12">
        <f t="shared" si="0"/>
        <v>-0.23033333333333372</v>
      </c>
      <c r="I12">
        <f t="shared" si="1"/>
        <v>0.16999999999999993</v>
      </c>
      <c r="K12">
        <v>235540</v>
      </c>
      <c r="N12">
        <v>-0.23033333333333372</v>
      </c>
    </row>
    <row r="13" spans="1:14" x14ac:dyDescent="0.25">
      <c r="A13" s="1">
        <v>43142</v>
      </c>
      <c r="B13">
        <v>2.4293333333333331</v>
      </c>
      <c r="C13">
        <v>2.8296666666666668</v>
      </c>
      <c r="D13" s="3">
        <v>4.9399999999999995</v>
      </c>
      <c r="E13">
        <v>5.09</v>
      </c>
      <c r="G13" s="1">
        <v>43142</v>
      </c>
      <c r="H13">
        <f t="shared" si="0"/>
        <v>-0.40033333333333365</v>
      </c>
      <c r="I13">
        <f t="shared" si="1"/>
        <v>-0.15000000000000036</v>
      </c>
      <c r="K13">
        <v>206693</v>
      </c>
      <c r="N13">
        <v>-0.40033333333333365</v>
      </c>
    </row>
    <row r="14" spans="1:14" x14ac:dyDescent="0.25">
      <c r="A14" s="1">
        <v>43143</v>
      </c>
      <c r="B14">
        <v>2.9714999999999998</v>
      </c>
      <c r="C14">
        <v>3.3123333333333336</v>
      </c>
      <c r="D14" s="3">
        <v>6.4399999999999995</v>
      </c>
      <c r="E14">
        <v>6.4600000000000009</v>
      </c>
      <c r="G14" s="1">
        <v>43143</v>
      </c>
      <c r="H14">
        <f t="shared" si="0"/>
        <v>-0.34083333333333377</v>
      </c>
      <c r="I14">
        <f t="shared" si="1"/>
        <v>-2.000000000000135E-2</v>
      </c>
      <c r="K14">
        <v>266764</v>
      </c>
      <c r="N14">
        <v>-0.34083333333333377</v>
      </c>
    </row>
    <row r="15" spans="1:14" x14ac:dyDescent="0.25">
      <c r="A15" s="1">
        <v>43144</v>
      </c>
      <c r="B15">
        <v>2.8576666666666668</v>
      </c>
      <c r="C15">
        <v>3.2310000000000003</v>
      </c>
      <c r="D15" s="3">
        <v>6.1899999999999995</v>
      </c>
      <c r="E15">
        <v>6.21</v>
      </c>
      <c r="G15" s="1">
        <v>43144</v>
      </c>
      <c r="H15">
        <f t="shared" si="0"/>
        <v>-0.37333333333333352</v>
      </c>
      <c r="I15">
        <f t="shared" si="1"/>
        <v>-2.0000000000000462E-2</v>
      </c>
      <c r="K15">
        <v>265793</v>
      </c>
      <c r="N15">
        <v>-0.37333333333333352</v>
      </c>
    </row>
    <row r="16" spans="1:14" x14ac:dyDescent="0.25">
      <c r="A16" s="1">
        <v>43145</v>
      </c>
      <c r="B16">
        <v>5.4256666666666673</v>
      </c>
      <c r="C16">
        <v>5.9386666666666663</v>
      </c>
      <c r="D16" s="3">
        <v>10.17</v>
      </c>
      <c r="E16">
        <v>10</v>
      </c>
      <c r="G16" s="1">
        <v>43145</v>
      </c>
      <c r="H16">
        <f t="shared" si="0"/>
        <v>-0.51299999999999901</v>
      </c>
      <c r="I16">
        <f t="shared" si="1"/>
        <v>0.16999999999999993</v>
      </c>
      <c r="K16">
        <v>263541</v>
      </c>
      <c r="N16">
        <v>-0.51299999999999901</v>
      </c>
    </row>
    <row r="17" spans="1:14" x14ac:dyDescent="0.25">
      <c r="A17" s="1">
        <v>43146</v>
      </c>
      <c r="B17">
        <v>3.4268333333333336</v>
      </c>
      <c r="C17">
        <v>3.8336666666666668</v>
      </c>
      <c r="D17" s="3">
        <v>7.16</v>
      </c>
      <c r="E17">
        <v>7.1800000000000006</v>
      </c>
      <c r="G17" s="1">
        <v>43146</v>
      </c>
      <c r="H17">
        <f t="shared" si="0"/>
        <v>-0.40683333333333316</v>
      </c>
      <c r="I17">
        <f t="shared" si="1"/>
        <v>-2.0000000000000462E-2</v>
      </c>
      <c r="K17">
        <v>262028</v>
      </c>
      <c r="N17">
        <v>-0.40683333333333316</v>
      </c>
    </row>
    <row r="18" spans="1:14" x14ac:dyDescent="0.25">
      <c r="A18" s="1">
        <v>43147</v>
      </c>
      <c r="B18">
        <v>3.7746666666666666</v>
      </c>
      <c r="C18">
        <v>4.1663333333333332</v>
      </c>
      <c r="D18" s="3">
        <v>7.8</v>
      </c>
      <c r="E18">
        <v>7.7799999999999994</v>
      </c>
      <c r="G18" s="1">
        <v>43147</v>
      </c>
      <c r="H18">
        <f t="shared" si="0"/>
        <v>-0.39166666666666661</v>
      </c>
      <c r="I18">
        <f t="shared" si="1"/>
        <v>2.0000000000000462E-2</v>
      </c>
      <c r="K18">
        <v>263234</v>
      </c>
      <c r="N18">
        <v>-0.39166666666666661</v>
      </c>
    </row>
    <row r="19" spans="1:14" x14ac:dyDescent="0.25">
      <c r="A19" s="1">
        <v>43148</v>
      </c>
      <c r="B19">
        <v>3.0311666666666666</v>
      </c>
      <c r="C19">
        <v>3.3113333333333332</v>
      </c>
      <c r="D19" s="3">
        <v>6.5100000000000007</v>
      </c>
      <c r="E19">
        <v>6.4</v>
      </c>
      <c r="G19" s="1">
        <v>43148</v>
      </c>
      <c r="H19">
        <f t="shared" si="0"/>
        <v>-0.28016666666666667</v>
      </c>
      <c r="I19">
        <f t="shared" si="1"/>
        <v>0.11000000000000032</v>
      </c>
      <c r="K19">
        <v>232305</v>
      </c>
      <c r="N19">
        <v>-0.28016666666666667</v>
      </c>
    </row>
    <row r="20" spans="1:14" x14ac:dyDescent="0.25">
      <c r="A20" s="1">
        <v>43149</v>
      </c>
      <c r="B20">
        <v>2.6764999999999999</v>
      </c>
      <c r="C20">
        <v>3.2018333333333335</v>
      </c>
      <c r="D20" s="3">
        <v>5.54</v>
      </c>
      <c r="E20">
        <v>5.92</v>
      </c>
      <c r="G20" s="1">
        <v>43149</v>
      </c>
      <c r="H20">
        <f t="shared" si="0"/>
        <v>-0.52533333333333365</v>
      </c>
      <c r="I20">
        <f t="shared" si="1"/>
        <v>-0.37999999999999989</v>
      </c>
      <c r="K20">
        <v>205429</v>
      </c>
      <c r="N20">
        <v>-0.52533333333333365</v>
      </c>
    </row>
    <row r="21" spans="1:14" x14ac:dyDescent="0.25">
      <c r="A21" s="1">
        <v>43150</v>
      </c>
      <c r="B21">
        <v>2.2361666666666666</v>
      </c>
      <c r="C21">
        <v>2.4458333333333333</v>
      </c>
      <c r="D21" s="3">
        <v>5.19</v>
      </c>
      <c r="E21">
        <v>5.16</v>
      </c>
      <c r="G21" s="1">
        <v>43150</v>
      </c>
      <c r="H21">
        <f t="shared" si="0"/>
        <v>-0.20966666666666667</v>
      </c>
      <c r="I21">
        <f t="shared" si="1"/>
        <v>3.0000000000000249E-2</v>
      </c>
      <c r="K21">
        <v>261195</v>
      </c>
      <c r="N21">
        <v>-0.20966666666666667</v>
      </c>
    </row>
    <row r="22" spans="1:14" x14ac:dyDescent="0.25">
      <c r="A22" s="1">
        <v>43151</v>
      </c>
      <c r="B22">
        <v>3.5751666666666666</v>
      </c>
      <c r="C22">
        <v>3.983166666666667</v>
      </c>
      <c r="D22" s="3">
        <v>7.84</v>
      </c>
      <c r="E22">
        <v>7.75</v>
      </c>
      <c r="G22" s="1">
        <v>43151</v>
      </c>
      <c r="H22">
        <f t="shared" si="0"/>
        <v>-0.40800000000000036</v>
      </c>
      <c r="I22">
        <f t="shared" si="1"/>
        <v>8.9999999999999858E-2</v>
      </c>
      <c r="K22">
        <v>264071</v>
      </c>
      <c r="N22">
        <v>-0.40800000000000036</v>
      </c>
    </row>
    <row r="23" spans="1:14" x14ac:dyDescent="0.25">
      <c r="A23" s="1">
        <v>43152</v>
      </c>
      <c r="B23">
        <v>3.3305000000000002</v>
      </c>
      <c r="C23">
        <v>3.6733333333333333</v>
      </c>
      <c r="D23" s="3">
        <v>7.07</v>
      </c>
      <c r="E23">
        <v>6.97</v>
      </c>
      <c r="G23" s="1">
        <v>43152</v>
      </c>
      <c r="H23">
        <f t="shared" si="0"/>
        <v>-0.3428333333333331</v>
      </c>
      <c r="I23">
        <f t="shared" si="1"/>
        <v>0.10000000000000053</v>
      </c>
      <c r="K23">
        <v>263134</v>
      </c>
      <c r="N23">
        <v>-0.3428333333333331</v>
      </c>
    </row>
    <row r="24" spans="1:14" x14ac:dyDescent="0.25">
      <c r="A24" s="1">
        <v>43153</v>
      </c>
      <c r="B24">
        <v>3.071166666666667</v>
      </c>
      <c r="C24">
        <v>3.4020000000000001</v>
      </c>
      <c r="D24" s="3">
        <v>6.6000000000000005</v>
      </c>
      <c r="E24">
        <v>6.5100000000000007</v>
      </c>
      <c r="G24" s="1">
        <v>43153</v>
      </c>
      <c r="H24">
        <f t="shared" si="0"/>
        <v>-0.33083333333333309</v>
      </c>
      <c r="I24">
        <f t="shared" si="1"/>
        <v>8.9999999999999858E-2</v>
      </c>
      <c r="K24">
        <v>267019</v>
      </c>
      <c r="N24">
        <v>-0.33083333333333309</v>
      </c>
    </row>
    <row r="25" spans="1:14" x14ac:dyDescent="0.25">
      <c r="A25" s="1">
        <v>43154</v>
      </c>
      <c r="B25">
        <v>3.9135</v>
      </c>
      <c r="C25">
        <v>4.375</v>
      </c>
      <c r="D25" s="3">
        <v>8.2199999999999989</v>
      </c>
      <c r="E25">
        <v>8.19</v>
      </c>
      <c r="G25" s="1">
        <v>43154</v>
      </c>
      <c r="H25">
        <f t="shared" si="0"/>
        <v>-0.46150000000000002</v>
      </c>
      <c r="I25">
        <f t="shared" si="1"/>
        <v>2.9999999999999361E-2</v>
      </c>
      <c r="K25">
        <v>262505</v>
      </c>
      <c r="N25">
        <v>-0.46150000000000002</v>
      </c>
    </row>
    <row r="26" spans="1:14" x14ac:dyDescent="0.25">
      <c r="A26" s="1">
        <v>43155</v>
      </c>
      <c r="B26">
        <v>3.2908333333333331</v>
      </c>
      <c r="C26">
        <v>3.6001666666666665</v>
      </c>
      <c r="D26" s="3">
        <v>7.06</v>
      </c>
      <c r="E26">
        <v>6.8599999999999994</v>
      </c>
      <c r="G26" s="1">
        <v>43155</v>
      </c>
      <c r="H26">
        <f t="shared" si="0"/>
        <v>-0.30933333333333346</v>
      </c>
      <c r="I26">
        <f t="shared" si="1"/>
        <v>0.20000000000000018</v>
      </c>
      <c r="K26">
        <v>231503</v>
      </c>
      <c r="N26">
        <v>-0.30933333333333346</v>
      </c>
    </row>
    <row r="27" spans="1:14" x14ac:dyDescent="0.25">
      <c r="A27" s="1">
        <v>43156</v>
      </c>
      <c r="B27">
        <v>2.5888333333333335</v>
      </c>
      <c r="C27">
        <v>3.0886666666666667</v>
      </c>
      <c r="D27" s="3">
        <v>5.36</v>
      </c>
      <c r="E27">
        <v>5.82</v>
      </c>
      <c r="G27" s="1">
        <v>43156</v>
      </c>
      <c r="H27">
        <f t="shared" si="0"/>
        <v>-0.49983333333333313</v>
      </c>
      <c r="I27">
        <f t="shared" si="1"/>
        <v>-0.45999999999999996</v>
      </c>
      <c r="K27">
        <v>208499</v>
      </c>
      <c r="N27">
        <v>-0.49983333333333313</v>
      </c>
    </row>
    <row r="28" spans="1:14" x14ac:dyDescent="0.25">
      <c r="A28" s="1">
        <v>43157</v>
      </c>
      <c r="B28">
        <v>3.1083333333333334</v>
      </c>
      <c r="C28">
        <v>3.4943333333333331</v>
      </c>
      <c r="D28" s="3">
        <v>6.9</v>
      </c>
      <c r="E28">
        <v>7.0000000000000009</v>
      </c>
      <c r="G28" s="1">
        <v>43157</v>
      </c>
      <c r="H28">
        <f t="shared" si="0"/>
        <v>-0.38599999999999968</v>
      </c>
      <c r="I28">
        <f t="shared" si="1"/>
        <v>-0.10000000000000053</v>
      </c>
      <c r="K28">
        <v>266415</v>
      </c>
      <c r="N28">
        <v>-0.38599999999999968</v>
      </c>
    </row>
    <row r="29" spans="1:14" x14ac:dyDescent="0.25">
      <c r="A29" s="1">
        <v>43158</v>
      </c>
      <c r="B29">
        <v>3.0681666666666669</v>
      </c>
      <c r="C29">
        <v>3.496666666666667</v>
      </c>
      <c r="D29" s="3">
        <v>6.5600000000000005</v>
      </c>
      <c r="E29">
        <v>6.72</v>
      </c>
      <c r="G29" s="1">
        <v>43158</v>
      </c>
      <c r="H29">
        <f t="shared" si="0"/>
        <v>-0.4285000000000001</v>
      </c>
      <c r="I29">
        <f t="shared" si="1"/>
        <v>-0.15999999999999925</v>
      </c>
      <c r="K29">
        <v>262418</v>
      </c>
      <c r="N29">
        <v>-0.4285000000000001</v>
      </c>
    </row>
    <row r="30" spans="1:14" x14ac:dyDescent="0.25">
      <c r="A30" s="1">
        <v>43159</v>
      </c>
      <c r="B30">
        <v>3.0219999999999998</v>
      </c>
      <c r="C30">
        <v>3.3888333333333334</v>
      </c>
      <c r="D30" s="3">
        <v>6.5699999999999994</v>
      </c>
      <c r="E30">
        <v>6.58</v>
      </c>
      <c r="G30" s="1">
        <v>43159</v>
      </c>
      <c r="H30">
        <f t="shared" si="0"/>
        <v>-0.36683333333333357</v>
      </c>
      <c r="I30">
        <f t="shared" si="1"/>
        <v>-1.0000000000000675E-2</v>
      </c>
      <c r="K30">
        <v>262099</v>
      </c>
      <c r="N30">
        <v>-0.36683333333333357</v>
      </c>
    </row>
    <row r="31" spans="1:14" x14ac:dyDescent="0.25">
      <c r="A31" s="1">
        <v>43160</v>
      </c>
      <c r="B31">
        <v>3.7423333333333333</v>
      </c>
      <c r="C31">
        <v>4.2614999999999998</v>
      </c>
      <c r="D31" s="3">
        <v>7.9</v>
      </c>
      <c r="E31">
        <v>8.09</v>
      </c>
      <c r="G31" s="1">
        <v>43160</v>
      </c>
      <c r="H31">
        <f t="shared" si="0"/>
        <v>-0.51916666666666655</v>
      </c>
      <c r="I31">
        <f t="shared" si="1"/>
        <v>-0.1899999999999995</v>
      </c>
      <c r="K31">
        <v>256085</v>
      </c>
      <c r="N31">
        <v>-0.51916666666666655</v>
      </c>
    </row>
    <row r="32" spans="1:14" x14ac:dyDescent="0.25">
      <c r="A32" s="1">
        <v>43161</v>
      </c>
      <c r="B32">
        <v>3.8746666666666667</v>
      </c>
      <c r="C32">
        <v>4.5563333333333329</v>
      </c>
      <c r="D32" s="3">
        <v>8.35</v>
      </c>
      <c r="E32">
        <v>8.74</v>
      </c>
      <c r="G32" s="1">
        <v>43161</v>
      </c>
      <c r="H32">
        <f t="shared" si="0"/>
        <v>-0.6816666666666662</v>
      </c>
      <c r="I32">
        <f t="shared" si="1"/>
        <v>-0.39000000000000057</v>
      </c>
      <c r="K32">
        <v>256326</v>
      </c>
      <c r="N32">
        <v>-0.6816666666666662</v>
      </c>
    </row>
    <row r="33" spans="1:14" x14ac:dyDescent="0.25">
      <c r="A33" s="1">
        <v>43162</v>
      </c>
      <c r="B33">
        <v>3.4788333333333332</v>
      </c>
      <c r="C33">
        <v>3.891833333333333</v>
      </c>
      <c r="D33" s="3">
        <v>7.4700000000000006</v>
      </c>
      <c r="E33">
        <v>7.35</v>
      </c>
      <c r="G33" s="1">
        <v>43162</v>
      </c>
      <c r="H33">
        <f t="shared" si="0"/>
        <v>-0.41299999999999981</v>
      </c>
      <c r="I33">
        <f t="shared" si="1"/>
        <v>0.12000000000000099</v>
      </c>
      <c r="K33">
        <v>223906</v>
      </c>
      <c r="N33">
        <v>-0.41299999999999981</v>
      </c>
    </row>
    <row r="34" spans="1:14" x14ac:dyDescent="0.25">
      <c r="A34" s="1">
        <v>43163</v>
      </c>
      <c r="B34">
        <v>2.7063333333333333</v>
      </c>
      <c r="C34">
        <v>3.2941666666666669</v>
      </c>
      <c r="D34" s="3">
        <v>5.7299999999999995</v>
      </c>
      <c r="E34">
        <v>6.36</v>
      </c>
      <c r="G34" s="1">
        <v>43163</v>
      </c>
      <c r="H34">
        <f t="shared" si="0"/>
        <v>-0.58783333333333365</v>
      </c>
      <c r="I34">
        <f t="shared" si="1"/>
        <v>-0.63000000000000078</v>
      </c>
      <c r="K34">
        <v>206359</v>
      </c>
      <c r="N34">
        <v>-0.58783333333333365</v>
      </c>
    </row>
    <row r="35" spans="1:14" x14ac:dyDescent="0.25">
      <c r="A35" s="1">
        <v>43164</v>
      </c>
      <c r="B35">
        <v>2.8781666666666665</v>
      </c>
      <c r="C35">
        <v>3.2051666666666665</v>
      </c>
      <c r="D35" s="3">
        <v>6.29</v>
      </c>
      <c r="E35">
        <v>6.35</v>
      </c>
      <c r="G35" s="1">
        <v>43164</v>
      </c>
      <c r="H35">
        <f t="shared" si="0"/>
        <v>-0.32699999999999996</v>
      </c>
      <c r="I35">
        <f t="shared" si="1"/>
        <v>-5.9999999999999609E-2</v>
      </c>
      <c r="K35">
        <v>263993</v>
      </c>
      <c r="N35">
        <v>-0.32699999999999996</v>
      </c>
    </row>
    <row r="36" spans="1:14" x14ac:dyDescent="0.25">
      <c r="A36" s="1">
        <v>43165</v>
      </c>
      <c r="B36">
        <v>3.2996666666666665</v>
      </c>
      <c r="C36">
        <v>3.7446666666666668</v>
      </c>
      <c r="D36" s="3">
        <v>6.8000000000000007</v>
      </c>
      <c r="E36">
        <v>7.0499999999999989</v>
      </c>
      <c r="G36" s="1">
        <v>43165</v>
      </c>
      <c r="H36">
        <f t="shared" si="0"/>
        <v>-0.44500000000000028</v>
      </c>
      <c r="I36">
        <f t="shared" si="1"/>
        <v>-0.24999999999999822</v>
      </c>
      <c r="K36">
        <v>260014</v>
      </c>
      <c r="N36">
        <v>-0.44500000000000028</v>
      </c>
    </row>
    <row r="37" spans="1:14" x14ac:dyDescent="0.25">
      <c r="A37" s="1">
        <v>43166</v>
      </c>
      <c r="B37">
        <v>3.6906666666666665</v>
      </c>
      <c r="C37">
        <v>4.0584999999999996</v>
      </c>
      <c r="D37" s="3">
        <v>7.5200000000000005</v>
      </c>
      <c r="E37">
        <v>7.580000000000001</v>
      </c>
      <c r="G37" s="1">
        <v>43166</v>
      </c>
      <c r="H37">
        <f t="shared" si="0"/>
        <v>-0.36783333333333301</v>
      </c>
      <c r="I37">
        <f t="shared" si="1"/>
        <v>-6.0000000000000497E-2</v>
      </c>
      <c r="K37">
        <v>262286</v>
      </c>
      <c r="N37">
        <v>-0.36783333333333301</v>
      </c>
    </row>
    <row r="38" spans="1:14" x14ac:dyDescent="0.25">
      <c r="A38" s="1">
        <v>43167</v>
      </c>
      <c r="B38">
        <v>5.9253333333333327</v>
      </c>
      <c r="C38">
        <v>6.615333333333334</v>
      </c>
      <c r="D38" s="3">
        <v>10.61</v>
      </c>
      <c r="E38">
        <v>10.75</v>
      </c>
      <c r="G38" s="1">
        <v>43167</v>
      </c>
      <c r="H38">
        <f t="shared" si="0"/>
        <v>-0.69000000000000128</v>
      </c>
      <c r="I38">
        <f t="shared" si="1"/>
        <v>-0.14000000000000057</v>
      </c>
      <c r="K38">
        <v>259303</v>
      </c>
      <c r="N38">
        <v>-0.69000000000000128</v>
      </c>
    </row>
    <row r="39" spans="1:14" x14ac:dyDescent="0.25">
      <c r="A39" s="1">
        <v>43168</v>
      </c>
      <c r="B39">
        <v>3.3411666666666666</v>
      </c>
      <c r="C39">
        <v>3.7253333333333334</v>
      </c>
      <c r="D39" s="3">
        <v>7.23</v>
      </c>
      <c r="E39">
        <v>7.1999999999999993</v>
      </c>
      <c r="G39" s="1">
        <v>43168</v>
      </c>
      <c r="H39">
        <f t="shared" si="0"/>
        <v>-0.38416666666666677</v>
      </c>
      <c r="I39">
        <f t="shared" si="1"/>
        <v>3.0000000000001137E-2</v>
      </c>
      <c r="K39">
        <v>258426</v>
      </c>
      <c r="N39">
        <v>-0.38416666666666677</v>
      </c>
    </row>
    <row r="40" spans="1:14" x14ac:dyDescent="0.25">
      <c r="A40" s="1">
        <v>43169</v>
      </c>
      <c r="B40">
        <v>2.5573333333333332</v>
      </c>
      <c r="C40">
        <v>2.7981666666666665</v>
      </c>
      <c r="D40" s="3">
        <v>5.48</v>
      </c>
      <c r="E40">
        <v>5.47</v>
      </c>
      <c r="G40" s="1">
        <v>43169</v>
      </c>
      <c r="H40">
        <f t="shared" si="0"/>
        <v>-0.24083333333333323</v>
      </c>
      <c r="I40">
        <f t="shared" si="1"/>
        <v>1.0000000000000675E-2</v>
      </c>
      <c r="K40">
        <v>232469</v>
      </c>
      <c r="N40">
        <v>-0.24083333333333323</v>
      </c>
    </row>
    <row r="41" spans="1:14" x14ac:dyDescent="0.25">
      <c r="A41" s="1">
        <v>43170</v>
      </c>
      <c r="B41">
        <v>8.4746666666666677</v>
      </c>
      <c r="C41">
        <v>2.7063333333333333</v>
      </c>
      <c r="D41" s="3">
        <v>13.83</v>
      </c>
      <c r="E41">
        <v>4.96</v>
      </c>
      <c r="G41" s="1">
        <v>43170</v>
      </c>
      <c r="H41">
        <f t="shared" si="0"/>
        <v>5.7683333333333344</v>
      </c>
      <c r="I41">
        <f t="shared" si="1"/>
        <v>8.870000000000001</v>
      </c>
      <c r="K41">
        <v>203795</v>
      </c>
      <c r="N41">
        <v>5.7683333333333344</v>
      </c>
    </row>
    <row r="42" spans="1:14" x14ac:dyDescent="0.25">
      <c r="A42" s="1">
        <v>43171</v>
      </c>
      <c r="B42">
        <v>9.448833333333333</v>
      </c>
      <c r="C42">
        <v>2.7583333333333333</v>
      </c>
      <c r="D42" s="3">
        <v>15.040000000000001</v>
      </c>
      <c r="E42">
        <v>5.81</v>
      </c>
      <c r="G42" s="1">
        <v>43171</v>
      </c>
      <c r="H42">
        <f t="shared" si="0"/>
        <v>6.6905000000000001</v>
      </c>
      <c r="I42">
        <f t="shared" si="1"/>
        <v>9.23</v>
      </c>
      <c r="K42">
        <v>261779</v>
      </c>
      <c r="N42">
        <v>6.6905000000000001</v>
      </c>
    </row>
    <row r="43" spans="1:14" x14ac:dyDescent="0.25">
      <c r="A43" s="1">
        <v>43172</v>
      </c>
      <c r="B43">
        <v>9.5490000000000013</v>
      </c>
      <c r="C43">
        <v>2.795666666666667</v>
      </c>
      <c r="D43" s="3">
        <v>14.96</v>
      </c>
      <c r="E43">
        <v>5.67</v>
      </c>
      <c r="G43" s="1">
        <v>43172</v>
      </c>
      <c r="H43">
        <f t="shared" si="0"/>
        <v>6.7533333333333339</v>
      </c>
      <c r="I43">
        <f t="shared" si="1"/>
        <v>9.2900000000000009</v>
      </c>
      <c r="K43">
        <v>258810</v>
      </c>
      <c r="N43">
        <v>6.7533333333333339</v>
      </c>
    </row>
    <row r="44" spans="1:14" x14ac:dyDescent="0.25">
      <c r="A44" s="1">
        <v>43173</v>
      </c>
      <c r="B44">
        <v>9.5370000000000008</v>
      </c>
      <c r="C44">
        <v>2.8631666666666664</v>
      </c>
      <c r="D44" s="3">
        <v>15.049999999999999</v>
      </c>
      <c r="E44">
        <v>5.8000000000000007</v>
      </c>
      <c r="G44" s="1">
        <v>43173</v>
      </c>
      <c r="H44">
        <f t="shared" si="0"/>
        <v>6.6738333333333344</v>
      </c>
      <c r="I44">
        <f t="shared" si="1"/>
        <v>9.2499999999999982</v>
      </c>
      <c r="K44">
        <v>262235</v>
      </c>
      <c r="N44">
        <v>6.6738333333333344</v>
      </c>
    </row>
    <row r="45" spans="1:14" x14ac:dyDescent="0.25">
      <c r="A45" s="1">
        <v>43174</v>
      </c>
      <c r="B45">
        <v>9.8685000000000009</v>
      </c>
      <c r="C45">
        <v>3.1866666666666665</v>
      </c>
      <c r="D45" s="3">
        <v>15.329999999999998</v>
      </c>
      <c r="E45">
        <v>6.419999999999999</v>
      </c>
      <c r="G45" s="1">
        <v>43174</v>
      </c>
      <c r="H45">
        <f t="shared" si="0"/>
        <v>6.6818333333333344</v>
      </c>
      <c r="I45">
        <f t="shared" si="1"/>
        <v>8.91</v>
      </c>
      <c r="K45">
        <v>255775</v>
      </c>
      <c r="N45">
        <v>6.6818333333333344</v>
      </c>
    </row>
    <row r="46" spans="1:14" x14ac:dyDescent="0.25">
      <c r="A46" s="1">
        <v>43175</v>
      </c>
      <c r="B46">
        <v>9.6288333333333345</v>
      </c>
      <c r="C46">
        <v>3.2531666666666665</v>
      </c>
      <c r="D46" s="3">
        <v>15.07</v>
      </c>
      <c r="E46">
        <v>6.36</v>
      </c>
      <c r="G46" s="1">
        <v>43175</v>
      </c>
      <c r="H46">
        <f t="shared" si="0"/>
        <v>6.3756666666666675</v>
      </c>
      <c r="I46">
        <f t="shared" si="1"/>
        <v>8.7100000000000009</v>
      </c>
      <c r="K46">
        <v>260396</v>
      </c>
      <c r="N46">
        <v>6.3756666666666675</v>
      </c>
    </row>
    <row r="47" spans="1:14" x14ac:dyDescent="0.25">
      <c r="A47" s="1">
        <v>43176</v>
      </c>
      <c r="B47">
        <v>9.0075000000000003</v>
      </c>
      <c r="C47">
        <v>2.8155000000000001</v>
      </c>
      <c r="D47" s="3">
        <v>14.729999999999999</v>
      </c>
      <c r="E47">
        <v>5.66</v>
      </c>
      <c r="G47" s="1">
        <v>43176</v>
      </c>
      <c r="H47">
        <f t="shared" si="0"/>
        <v>6.1920000000000002</v>
      </c>
      <c r="I47">
        <f t="shared" si="1"/>
        <v>9.0699999999999985</v>
      </c>
      <c r="K47">
        <v>233346</v>
      </c>
      <c r="N47">
        <v>6.1920000000000002</v>
      </c>
    </row>
    <row r="48" spans="1:14" x14ac:dyDescent="0.25">
      <c r="A48" s="1">
        <v>43177</v>
      </c>
      <c r="G48" s="1">
        <v>43177</v>
      </c>
    </row>
    <row r="49" spans="1:14" x14ac:dyDescent="0.25">
      <c r="A49" s="1">
        <v>43178</v>
      </c>
      <c r="B49">
        <v>9.1165000000000003</v>
      </c>
      <c r="C49">
        <v>3.1401666666666666</v>
      </c>
      <c r="D49" s="3">
        <v>15.35</v>
      </c>
      <c r="E49">
        <v>6.36</v>
      </c>
      <c r="G49" s="1">
        <v>43178</v>
      </c>
      <c r="H49">
        <f t="shared" ref="H49:H52" si="2">B49-C49</f>
        <v>5.9763333333333337</v>
      </c>
      <c r="I49">
        <f t="shared" ref="I49:I52" si="3">D49-E49</f>
        <v>8.9899999999999984</v>
      </c>
      <c r="K49">
        <v>196551</v>
      </c>
      <c r="N49">
        <v>5.9763333333333337</v>
      </c>
    </row>
    <row r="50" spans="1:14" x14ac:dyDescent="0.25">
      <c r="A50" s="1">
        <v>43179</v>
      </c>
      <c r="C50">
        <v>2.9828333333333332</v>
      </c>
      <c r="E50">
        <v>5.86</v>
      </c>
      <c r="G50" s="1">
        <v>43179</v>
      </c>
      <c r="H50">
        <f t="shared" si="2"/>
        <v>-2.9828333333333332</v>
      </c>
      <c r="I50">
        <f t="shared" si="3"/>
        <v>-5.86</v>
      </c>
      <c r="K50">
        <v>261926</v>
      </c>
      <c r="N50">
        <v>-2.9828333333333332</v>
      </c>
    </row>
    <row r="51" spans="1:14" x14ac:dyDescent="0.25">
      <c r="A51" s="1">
        <v>43180</v>
      </c>
      <c r="B51">
        <v>2.7324999999999999</v>
      </c>
      <c r="C51">
        <v>2.7386666666666666</v>
      </c>
      <c r="D51" s="3">
        <v>4.91</v>
      </c>
      <c r="E51">
        <v>5.63</v>
      </c>
      <c r="G51" s="1">
        <v>43180</v>
      </c>
      <c r="H51">
        <f t="shared" si="2"/>
        <v>-6.1666666666666536E-3</v>
      </c>
      <c r="I51">
        <f t="shared" si="3"/>
        <v>-0.71999999999999975</v>
      </c>
      <c r="K51">
        <v>256149</v>
      </c>
      <c r="N51">
        <v>-6.1666666666666536E-3</v>
      </c>
    </row>
    <row r="52" spans="1:14" x14ac:dyDescent="0.25">
      <c r="A52" s="1">
        <v>43181</v>
      </c>
      <c r="B52">
        <v>3.4463333333333335</v>
      </c>
      <c r="C52">
        <v>3.410166666666667</v>
      </c>
      <c r="D52" s="3">
        <v>6.1</v>
      </c>
      <c r="E52">
        <v>6.87</v>
      </c>
      <c r="G52" s="1">
        <v>43181</v>
      </c>
      <c r="H52">
        <f t="shared" si="2"/>
        <v>3.6166666666666458E-2</v>
      </c>
      <c r="I52">
        <f t="shared" si="3"/>
        <v>-0.77000000000000046</v>
      </c>
      <c r="K52">
        <v>261083</v>
      </c>
      <c r="N52">
        <v>3.6166666666666458E-2</v>
      </c>
    </row>
    <row r="53" spans="1:14" x14ac:dyDescent="0.25">
      <c r="A53" s="1">
        <v>43182</v>
      </c>
      <c r="B53">
        <v>3.6901666666666668</v>
      </c>
      <c r="C53">
        <v>3.7873333333333337</v>
      </c>
      <c r="D53" s="3">
        <v>6.69</v>
      </c>
      <c r="E53">
        <v>7.7200000000000006</v>
      </c>
      <c r="G53" s="1">
        <v>43182</v>
      </c>
      <c r="H53">
        <f t="shared" ref="H53:H116" si="4">B53-C53</f>
        <v>-9.7166666666666845E-2</v>
      </c>
      <c r="I53">
        <f t="shared" ref="I53:I116" si="5">D53-E53</f>
        <v>-1.0300000000000002</v>
      </c>
      <c r="K53">
        <v>257647</v>
      </c>
      <c r="N53">
        <v>-9.7166666666666845E-2</v>
      </c>
    </row>
    <row r="54" spans="1:14" x14ac:dyDescent="0.25">
      <c r="A54" s="1">
        <v>43183</v>
      </c>
      <c r="B54">
        <v>3.27</v>
      </c>
      <c r="C54">
        <v>3.1968333333333332</v>
      </c>
      <c r="D54" s="3">
        <v>5.18</v>
      </c>
      <c r="E54">
        <v>6.22</v>
      </c>
      <c r="G54" s="1">
        <v>43183</v>
      </c>
      <c r="H54">
        <f t="shared" si="4"/>
        <v>7.3166666666666824E-2</v>
      </c>
      <c r="I54">
        <f t="shared" si="5"/>
        <v>-1.04</v>
      </c>
      <c r="K54">
        <v>232309</v>
      </c>
      <c r="N54">
        <v>7.3166666666666824E-2</v>
      </c>
    </row>
    <row r="55" spans="1:14" x14ac:dyDescent="0.25">
      <c r="A55" s="1">
        <v>43184</v>
      </c>
      <c r="B55">
        <v>2.7708333333333335</v>
      </c>
      <c r="C55">
        <v>2.9306666666666668</v>
      </c>
      <c r="D55" s="3">
        <v>4.46</v>
      </c>
      <c r="E55">
        <v>5.46</v>
      </c>
      <c r="G55" s="1">
        <v>43184</v>
      </c>
      <c r="H55">
        <f t="shared" si="4"/>
        <v>-0.15983333333333327</v>
      </c>
      <c r="I55">
        <f t="shared" si="5"/>
        <v>-1</v>
      </c>
      <c r="K55">
        <v>202558</v>
      </c>
      <c r="N55">
        <v>-0.15983333333333327</v>
      </c>
    </row>
    <row r="56" spans="1:14" x14ac:dyDescent="0.25">
      <c r="A56" s="1">
        <v>43185</v>
      </c>
      <c r="B56">
        <v>3.0786666666666664</v>
      </c>
      <c r="C56">
        <v>3.0255000000000001</v>
      </c>
      <c r="D56" s="3">
        <v>5.4399999999999995</v>
      </c>
      <c r="E56">
        <v>6.12</v>
      </c>
      <c r="G56" s="1">
        <v>43185</v>
      </c>
      <c r="H56">
        <f t="shared" si="4"/>
        <v>5.3166666666666362E-2</v>
      </c>
      <c r="I56">
        <f t="shared" si="5"/>
        <v>-0.6800000000000006</v>
      </c>
      <c r="K56">
        <v>259479</v>
      </c>
      <c r="N56">
        <v>5.3166666666666362E-2</v>
      </c>
    </row>
    <row r="57" spans="1:14" x14ac:dyDescent="0.25">
      <c r="A57" s="1">
        <v>43186</v>
      </c>
      <c r="B57">
        <v>3.1598333333333333</v>
      </c>
      <c r="C57">
        <v>3.2368333333333337</v>
      </c>
      <c r="D57" s="3">
        <v>5.4399999999999995</v>
      </c>
      <c r="E57">
        <v>6.5</v>
      </c>
      <c r="G57" s="1">
        <v>43186</v>
      </c>
      <c r="H57">
        <f t="shared" si="4"/>
        <v>-7.7000000000000401E-2</v>
      </c>
      <c r="I57">
        <f t="shared" si="5"/>
        <v>-1.0600000000000005</v>
      </c>
      <c r="K57">
        <v>264499</v>
      </c>
      <c r="N57">
        <v>-7.7000000000000401E-2</v>
      </c>
    </row>
    <row r="58" spans="1:14" x14ac:dyDescent="0.25">
      <c r="A58" s="1">
        <v>43187</v>
      </c>
      <c r="B58">
        <v>3.2643333333333335</v>
      </c>
      <c r="C58">
        <v>3.2771666666666666</v>
      </c>
      <c r="D58" s="3">
        <v>5.46</v>
      </c>
      <c r="E58">
        <v>6.35</v>
      </c>
      <c r="G58" s="1">
        <v>43187</v>
      </c>
      <c r="H58">
        <f t="shared" si="4"/>
        <v>-1.283333333333303E-2</v>
      </c>
      <c r="I58">
        <f t="shared" si="5"/>
        <v>-0.88999999999999968</v>
      </c>
      <c r="K58">
        <v>263831</v>
      </c>
      <c r="N58">
        <v>-1.283333333333303E-2</v>
      </c>
    </row>
    <row r="59" spans="1:14" x14ac:dyDescent="0.25">
      <c r="A59" s="1">
        <v>43188</v>
      </c>
      <c r="B59">
        <v>3.6103333333333336</v>
      </c>
      <c r="C59">
        <v>3.5888333333333335</v>
      </c>
      <c r="D59" s="3">
        <v>5.81</v>
      </c>
      <c r="E59">
        <v>6.61</v>
      </c>
      <c r="G59" s="1">
        <v>43188</v>
      </c>
      <c r="H59">
        <f t="shared" si="4"/>
        <v>2.1500000000000075E-2</v>
      </c>
      <c r="I59">
        <f t="shared" si="5"/>
        <v>-0.80000000000000071</v>
      </c>
      <c r="K59">
        <v>258638</v>
      </c>
      <c r="N59">
        <v>2.1500000000000075E-2</v>
      </c>
    </row>
    <row r="60" spans="1:14" x14ac:dyDescent="0.25">
      <c r="A60" s="1">
        <v>43189</v>
      </c>
      <c r="B60">
        <v>3.2810000000000001</v>
      </c>
      <c r="C60">
        <v>3.4373333333333336</v>
      </c>
      <c r="D60" s="3">
        <v>5.9700000000000006</v>
      </c>
      <c r="E60">
        <v>7.1400000000000006</v>
      </c>
      <c r="G60" s="1">
        <v>43189</v>
      </c>
      <c r="H60">
        <f t="shared" si="4"/>
        <v>-0.15633333333333344</v>
      </c>
      <c r="I60">
        <f t="shared" si="5"/>
        <v>-1.17</v>
      </c>
      <c r="K60">
        <v>262092</v>
      </c>
      <c r="N60">
        <v>-0.15633333333333344</v>
      </c>
    </row>
    <row r="61" spans="1:14" x14ac:dyDescent="0.25">
      <c r="A61" s="1">
        <v>43190</v>
      </c>
      <c r="B61">
        <v>3.1471666666666667</v>
      </c>
      <c r="C61">
        <v>3.1751666666666667</v>
      </c>
      <c r="D61" s="3">
        <v>5.1499999999999995</v>
      </c>
      <c r="E61">
        <v>6.34</v>
      </c>
      <c r="G61" s="1">
        <v>43190</v>
      </c>
      <c r="H61">
        <f t="shared" si="4"/>
        <v>-2.8000000000000025E-2</v>
      </c>
      <c r="I61">
        <f t="shared" si="5"/>
        <v>-1.1900000000000004</v>
      </c>
      <c r="K61">
        <v>183887</v>
      </c>
      <c r="N61">
        <v>-2.8000000000000025E-2</v>
      </c>
    </row>
    <row r="62" spans="1:14" x14ac:dyDescent="0.25">
      <c r="A62" s="1">
        <v>43191</v>
      </c>
      <c r="B62">
        <v>2.6566666666666667</v>
      </c>
      <c r="C62">
        <v>2.6963333333333335</v>
      </c>
      <c r="D62" s="3">
        <v>4.32</v>
      </c>
      <c r="E62">
        <v>4.93</v>
      </c>
      <c r="G62" s="1">
        <v>43191</v>
      </c>
      <c r="H62">
        <f t="shared" si="4"/>
        <v>-3.9666666666666739E-2</v>
      </c>
      <c r="I62">
        <f t="shared" si="5"/>
        <v>-0.60999999999999943</v>
      </c>
      <c r="K62">
        <v>204709</v>
      </c>
      <c r="N62">
        <v>-3.9666666666666739E-2</v>
      </c>
    </row>
    <row r="63" spans="1:14" x14ac:dyDescent="0.25">
      <c r="A63" s="1">
        <v>43192</v>
      </c>
      <c r="B63">
        <v>3.6261666666666668</v>
      </c>
      <c r="C63">
        <v>3.5135000000000001</v>
      </c>
      <c r="D63" s="3">
        <v>4.47</v>
      </c>
      <c r="E63">
        <v>4.8599999999999994</v>
      </c>
      <c r="G63" s="1">
        <v>43192</v>
      </c>
      <c r="H63">
        <f t="shared" si="4"/>
        <v>0.11266666666666669</v>
      </c>
      <c r="I63">
        <f t="shared" si="5"/>
        <v>-0.38999999999999968</v>
      </c>
      <c r="K63">
        <v>82104</v>
      </c>
      <c r="N63">
        <v>0.11266666666666669</v>
      </c>
    </row>
    <row r="64" spans="1:14" x14ac:dyDescent="0.25">
      <c r="A64" s="1">
        <v>43193</v>
      </c>
      <c r="B64">
        <v>3.6366666666666663</v>
      </c>
      <c r="C64">
        <v>3.6194999999999999</v>
      </c>
      <c r="D64" s="3">
        <v>6.0600000000000005</v>
      </c>
      <c r="E64">
        <v>6.94</v>
      </c>
      <c r="G64" s="1">
        <v>43193</v>
      </c>
      <c r="H64">
        <f t="shared" si="4"/>
        <v>1.716666666666633E-2</v>
      </c>
      <c r="I64">
        <f t="shared" si="5"/>
        <v>-0.87999999999999989</v>
      </c>
      <c r="K64">
        <v>256997</v>
      </c>
      <c r="N64">
        <v>1.716666666666633E-2</v>
      </c>
    </row>
    <row r="65" spans="1:14" x14ac:dyDescent="0.25">
      <c r="A65" s="1">
        <v>43194</v>
      </c>
      <c r="B65">
        <v>2.8579999999999997</v>
      </c>
      <c r="C65">
        <v>2.9255</v>
      </c>
      <c r="D65" s="3">
        <v>5.0200000000000005</v>
      </c>
      <c r="E65">
        <v>5.82</v>
      </c>
      <c r="G65" s="1">
        <v>43194</v>
      </c>
      <c r="H65">
        <f t="shared" si="4"/>
        <v>-6.7500000000000338E-2</v>
      </c>
      <c r="I65">
        <f t="shared" si="5"/>
        <v>-0.79999999999999982</v>
      </c>
      <c r="K65">
        <v>261615</v>
      </c>
      <c r="N65">
        <v>-6.7500000000000338E-2</v>
      </c>
    </row>
    <row r="66" spans="1:14" x14ac:dyDescent="0.25">
      <c r="A66" s="1">
        <v>43195</v>
      </c>
      <c r="B66">
        <v>3.4714999999999998</v>
      </c>
      <c r="C66">
        <v>3.4906666666666668</v>
      </c>
      <c r="D66" s="3">
        <v>6.1</v>
      </c>
      <c r="E66">
        <v>7.0900000000000007</v>
      </c>
      <c r="G66" s="1">
        <v>43195</v>
      </c>
      <c r="H66">
        <f t="shared" si="4"/>
        <v>-1.9166666666666998E-2</v>
      </c>
      <c r="I66">
        <f t="shared" si="5"/>
        <v>-0.9900000000000011</v>
      </c>
      <c r="K66">
        <v>258484</v>
      </c>
      <c r="N66">
        <v>-1.9166666666666998E-2</v>
      </c>
    </row>
    <row r="67" spans="1:14" x14ac:dyDescent="0.25">
      <c r="A67" s="1">
        <v>43196</v>
      </c>
      <c r="B67">
        <v>3.3718333333333335</v>
      </c>
      <c r="C67">
        <v>3.4268333333333336</v>
      </c>
      <c r="D67" s="3">
        <v>5.94</v>
      </c>
      <c r="E67">
        <v>6.9</v>
      </c>
      <c r="G67" s="1">
        <v>43196</v>
      </c>
      <c r="H67">
        <f t="shared" si="4"/>
        <v>-5.500000000000016E-2</v>
      </c>
      <c r="I67">
        <f t="shared" si="5"/>
        <v>-0.96</v>
      </c>
      <c r="K67">
        <v>259315</v>
      </c>
      <c r="N67">
        <v>-5.500000000000016E-2</v>
      </c>
    </row>
    <row r="68" spans="1:14" x14ac:dyDescent="0.25">
      <c r="A68" s="1">
        <v>43197</v>
      </c>
      <c r="B68">
        <v>2.8188333333333331</v>
      </c>
      <c r="C68">
        <v>2.6911666666666667</v>
      </c>
      <c r="D68" s="3">
        <v>4.47</v>
      </c>
      <c r="E68">
        <v>5.27</v>
      </c>
      <c r="G68" s="1">
        <v>43197</v>
      </c>
      <c r="H68">
        <f t="shared" si="4"/>
        <v>0.12766666666666637</v>
      </c>
      <c r="I68">
        <f t="shared" si="5"/>
        <v>-0.79999999999999982</v>
      </c>
      <c r="K68">
        <v>233361</v>
      </c>
      <c r="N68">
        <v>0.12766666666666637</v>
      </c>
    </row>
    <row r="69" spans="1:14" x14ac:dyDescent="0.25">
      <c r="A69" s="1">
        <v>43198</v>
      </c>
      <c r="B69">
        <v>2.6094999999999997</v>
      </c>
      <c r="C69">
        <v>2.7435</v>
      </c>
      <c r="D69" s="3">
        <v>4.18</v>
      </c>
      <c r="E69">
        <v>5.07</v>
      </c>
      <c r="G69" s="1">
        <v>43198</v>
      </c>
      <c r="H69">
        <f t="shared" si="4"/>
        <v>-0.13400000000000034</v>
      </c>
      <c r="I69">
        <f t="shared" si="5"/>
        <v>-0.89000000000000057</v>
      </c>
      <c r="K69">
        <v>206343</v>
      </c>
      <c r="N69">
        <v>-0.13400000000000034</v>
      </c>
    </row>
    <row r="70" spans="1:14" x14ac:dyDescent="0.25">
      <c r="A70" s="1">
        <v>43199</v>
      </c>
      <c r="B70">
        <v>3.085</v>
      </c>
      <c r="C70">
        <v>3.0423333333333331</v>
      </c>
      <c r="D70" s="3">
        <v>5.38</v>
      </c>
      <c r="E70">
        <v>6.16</v>
      </c>
      <c r="G70" s="1">
        <v>43199</v>
      </c>
      <c r="H70">
        <f t="shared" si="4"/>
        <v>4.2666666666666853E-2</v>
      </c>
      <c r="I70">
        <f t="shared" si="5"/>
        <v>-0.78000000000000025</v>
      </c>
      <c r="K70">
        <v>264571</v>
      </c>
      <c r="N70">
        <v>4.2666666666666853E-2</v>
      </c>
    </row>
    <row r="71" spans="1:14" x14ac:dyDescent="0.25">
      <c r="A71" s="1">
        <v>43200</v>
      </c>
      <c r="B71">
        <v>3.4096666666666668</v>
      </c>
      <c r="C71">
        <v>3.3560000000000003</v>
      </c>
      <c r="D71" s="3">
        <v>5.9799999999999995</v>
      </c>
      <c r="E71">
        <v>6.7299999999999995</v>
      </c>
      <c r="G71" s="1">
        <v>43200</v>
      </c>
      <c r="H71">
        <f t="shared" si="4"/>
        <v>5.3666666666666529E-2</v>
      </c>
      <c r="I71">
        <f t="shared" si="5"/>
        <v>-0.75</v>
      </c>
      <c r="K71">
        <v>264471</v>
      </c>
      <c r="N71">
        <v>5.3666666666666529E-2</v>
      </c>
    </row>
    <row r="72" spans="1:14" x14ac:dyDescent="0.25">
      <c r="A72" s="1">
        <v>43201</v>
      </c>
      <c r="B72">
        <v>3.9363333333333332</v>
      </c>
      <c r="C72">
        <v>3.8815</v>
      </c>
      <c r="D72" s="3">
        <v>6.67</v>
      </c>
      <c r="E72">
        <v>7.51</v>
      </c>
      <c r="G72" s="1">
        <v>43201</v>
      </c>
      <c r="H72">
        <f t="shared" si="4"/>
        <v>5.483333333333329E-2</v>
      </c>
      <c r="I72">
        <f t="shared" si="5"/>
        <v>-0.83999999999999986</v>
      </c>
      <c r="K72">
        <v>260766</v>
      </c>
      <c r="N72">
        <v>5.483333333333329E-2</v>
      </c>
    </row>
    <row r="73" spans="1:14" x14ac:dyDescent="0.25">
      <c r="A73" s="1">
        <v>43202</v>
      </c>
      <c r="B73">
        <v>4.014333333333334</v>
      </c>
      <c r="C73">
        <v>4.048</v>
      </c>
      <c r="D73" s="3">
        <v>6.7299999999999995</v>
      </c>
      <c r="E73">
        <v>7.76</v>
      </c>
      <c r="G73" s="1">
        <v>43202</v>
      </c>
      <c r="H73">
        <f t="shared" si="4"/>
        <v>-3.3666666666666067E-2</v>
      </c>
      <c r="I73">
        <f t="shared" si="5"/>
        <v>-1.0300000000000002</v>
      </c>
      <c r="K73">
        <v>262237</v>
      </c>
      <c r="N73">
        <v>-3.3666666666666067E-2</v>
      </c>
    </row>
    <row r="74" spans="1:14" x14ac:dyDescent="0.25">
      <c r="A74" s="1">
        <v>43203</v>
      </c>
      <c r="B74">
        <v>5.0415000000000001</v>
      </c>
      <c r="C74">
        <v>5.1076666666666659</v>
      </c>
      <c r="D74" s="3">
        <v>8.34</v>
      </c>
      <c r="E74">
        <v>9.64</v>
      </c>
      <c r="G74" s="1">
        <v>43203</v>
      </c>
      <c r="H74">
        <f t="shared" si="4"/>
        <v>-6.6166666666665819E-2</v>
      </c>
      <c r="I74">
        <f t="shared" si="5"/>
        <v>-1.3000000000000007</v>
      </c>
      <c r="K74">
        <v>258539</v>
      </c>
      <c r="N74">
        <v>-6.6166666666665819E-2</v>
      </c>
    </row>
    <row r="75" spans="1:14" x14ac:dyDescent="0.25">
      <c r="A75" s="1">
        <v>43204</v>
      </c>
      <c r="B75">
        <v>4.0018333333333338</v>
      </c>
      <c r="C75">
        <v>3.8898333333333333</v>
      </c>
      <c r="D75" s="3">
        <v>6.419999999999999</v>
      </c>
      <c r="E75">
        <v>7.7</v>
      </c>
      <c r="G75" s="1">
        <v>43204</v>
      </c>
      <c r="H75">
        <f t="shared" si="4"/>
        <v>0.11200000000000054</v>
      </c>
      <c r="I75">
        <f t="shared" si="5"/>
        <v>-1.2800000000000011</v>
      </c>
      <c r="K75">
        <v>230272</v>
      </c>
      <c r="N75">
        <v>0.11200000000000054</v>
      </c>
    </row>
    <row r="76" spans="1:14" x14ac:dyDescent="0.25">
      <c r="A76" s="1">
        <v>43205</v>
      </c>
      <c r="B76">
        <v>2.9621666666666666</v>
      </c>
      <c r="C76">
        <v>3.0733333333333333</v>
      </c>
      <c r="D76" s="3">
        <v>4.78</v>
      </c>
      <c r="E76">
        <v>5.66</v>
      </c>
      <c r="G76" s="1">
        <v>43205</v>
      </c>
      <c r="H76">
        <f t="shared" si="4"/>
        <v>-0.11116666666666664</v>
      </c>
      <c r="I76">
        <f t="shared" si="5"/>
        <v>-0.87999999999999989</v>
      </c>
      <c r="K76">
        <v>206992</v>
      </c>
      <c r="N76">
        <v>-0.11116666666666664</v>
      </c>
    </row>
    <row r="77" spans="1:14" x14ac:dyDescent="0.25">
      <c r="A77" s="1">
        <v>43206</v>
      </c>
      <c r="B77">
        <v>3.0783333333333331</v>
      </c>
      <c r="C77">
        <v>3.0993333333333335</v>
      </c>
      <c r="D77" s="3">
        <v>5.4399999999999995</v>
      </c>
      <c r="E77">
        <v>6.3100000000000005</v>
      </c>
      <c r="G77" s="1">
        <v>43206</v>
      </c>
      <c r="H77">
        <f t="shared" si="4"/>
        <v>-2.1000000000000352E-2</v>
      </c>
      <c r="I77">
        <f t="shared" si="5"/>
        <v>-0.87000000000000099</v>
      </c>
      <c r="K77">
        <v>260499</v>
      </c>
      <c r="N77">
        <v>-2.1000000000000352E-2</v>
      </c>
    </row>
    <row r="78" spans="1:14" x14ac:dyDescent="0.25">
      <c r="A78" s="1">
        <v>43207</v>
      </c>
      <c r="B78">
        <v>3.2553333333333332</v>
      </c>
      <c r="C78">
        <v>3.2253333333333334</v>
      </c>
      <c r="D78" s="3">
        <v>5.74</v>
      </c>
      <c r="E78">
        <v>6.47</v>
      </c>
      <c r="G78" s="1">
        <v>43207</v>
      </c>
      <c r="H78">
        <f t="shared" si="4"/>
        <v>2.9999999999999805E-2</v>
      </c>
      <c r="I78">
        <f t="shared" si="5"/>
        <v>-0.72999999999999954</v>
      </c>
      <c r="K78">
        <v>257698</v>
      </c>
      <c r="N78">
        <v>2.9999999999999805E-2</v>
      </c>
    </row>
    <row r="79" spans="1:14" x14ac:dyDescent="0.25">
      <c r="A79" s="1">
        <v>43208</v>
      </c>
      <c r="B79">
        <v>3.3329999999999997</v>
      </c>
      <c r="C79">
        <v>3.3118333333333334</v>
      </c>
      <c r="D79" s="3">
        <v>5.7</v>
      </c>
      <c r="E79">
        <v>6.5500000000000007</v>
      </c>
      <c r="G79" s="1">
        <v>43208</v>
      </c>
      <c r="H79">
        <f t="shared" si="4"/>
        <v>2.1166666666666334E-2</v>
      </c>
      <c r="I79">
        <f t="shared" si="5"/>
        <v>-0.85000000000000053</v>
      </c>
      <c r="K79">
        <v>258976</v>
      </c>
      <c r="N79">
        <v>2.1166666666666334E-2</v>
      </c>
    </row>
    <row r="80" spans="1:14" x14ac:dyDescent="0.25">
      <c r="A80" s="1">
        <v>43209</v>
      </c>
      <c r="B80">
        <v>3.3068333333333331</v>
      </c>
      <c r="C80">
        <v>3.3025000000000002</v>
      </c>
      <c r="D80" s="3">
        <v>5.81</v>
      </c>
      <c r="E80">
        <v>6.58</v>
      </c>
      <c r="G80" s="1">
        <v>43209</v>
      </c>
      <c r="H80">
        <f t="shared" si="4"/>
        <v>4.3333333333328561E-3</v>
      </c>
      <c r="I80">
        <f t="shared" si="5"/>
        <v>-0.77000000000000046</v>
      </c>
      <c r="K80">
        <v>260171</v>
      </c>
      <c r="N80">
        <v>4.3333333333328561E-3</v>
      </c>
    </row>
    <row r="81" spans="1:14" x14ac:dyDescent="0.25">
      <c r="A81" s="1">
        <v>43210</v>
      </c>
      <c r="B81">
        <v>3.9016666666666664</v>
      </c>
      <c r="C81">
        <v>4.0121666666666664</v>
      </c>
      <c r="D81" s="3">
        <v>6.5699999999999994</v>
      </c>
      <c r="E81">
        <v>7.7299999999999995</v>
      </c>
      <c r="G81" s="1">
        <v>43210</v>
      </c>
      <c r="H81">
        <f t="shared" si="4"/>
        <v>-0.11050000000000004</v>
      </c>
      <c r="I81">
        <f t="shared" si="5"/>
        <v>-1.1600000000000001</v>
      </c>
      <c r="K81">
        <v>261760</v>
      </c>
      <c r="N81">
        <v>-0.11050000000000004</v>
      </c>
    </row>
    <row r="82" spans="1:14" x14ac:dyDescent="0.25">
      <c r="A82" s="1">
        <v>43211</v>
      </c>
      <c r="B82">
        <v>3.3785000000000003</v>
      </c>
      <c r="C82">
        <v>3.2790000000000004</v>
      </c>
      <c r="D82" s="3">
        <v>5.29</v>
      </c>
      <c r="E82">
        <v>6.21</v>
      </c>
      <c r="G82" s="1">
        <v>43211</v>
      </c>
      <c r="H82">
        <f t="shared" si="4"/>
        <v>9.9499999999999922E-2</v>
      </c>
      <c r="I82">
        <f t="shared" si="5"/>
        <v>-0.91999999999999993</v>
      </c>
      <c r="K82">
        <v>232834</v>
      </c>
      <c r="N82">
        <v>9.9499999999999922E-2</v>
      </c>
    </row>
    <row r="83" spans="1:14" x14ac:dyDescent="0.25">
      <c r="A83" s="1">
        <v>43212</v>
      </c>
      <c r="B83">
        <v>2.9691666666666667</v>
      </c>
      <c r="C83">
        <v>3.1271666666666667</v>
      </c>
      <c r="D83" s="3">
        <v>4.67</v>
      </c>
      <c r="E83">
        <v>5.6899999999999995</v>
      </c>
      <c r="G83" s="1">
        <v>43212</v>
      </c>
      <c r="H83">
        <f t="shared" si="4"/>
        <v>-0.15799999999999992</v>
      </c>
      <c r="I83">
        <f t="shared" si="5"/>
        <v>-1.0199999999999996</v>
      </c>
      <c r="K83">
        <v>206838</v>
      </c>
      <c r="N83">
        <v>-0.15799999999999992</v>
      </c>
    </row>
    <row r="84" spans="1:14" x14ac:dyDescent="0.25">
      <c r="A84" s="1">
        <v>43213</v>
      </c>
      <c r="B84">
        <v>4.003333333333333</v>
      </c>
      <c r="C84">
        <v>3.9328333333333334</v>
      </c>
      <c r="D84" s="3">
        <v>6.64</v>
      </c>
      <c r="E84">
        <v>7.42</v>
      </c>
      <c r="G84" s="1">
        <v>43213</v>
      </c>
      <c r="H84">
        <f t="shared" si="4"/>
        <v>7.0499999999999563E-2</v>
      </c>
      <c r="I84">
        <f t="shared" si="5"/>
        <v>-0.78000000000000025</v>
      </c>
      <c r="K84">
        <v>261401</v>
      </c>
      <c r="N84">
        <v>7.0499999999999563E-2</v>
      </c>
    </row>
    <row r="85" spans="1:14" x14ac:dyDescent="0.25">
      <c r="A85" s="1">
        <v>43214</v>
      </c>
      <c r="B85">
        <v>3.6548333333333334</v>
      </c>
      <c r="C85">
        <v>3.5645000000000002</v>
      </c>
      <c r="D85" s="3">
        <v>6.23</v>
      </c>
      <c r="E85">
        <v>7.03</v>
      </c>
      <c r="G85" s="1">
        <v>43214</v>
      </c>
      <c r="H85">
        <f t="shared" si="4"/>
        <v>9.0333333333333155E-2</v>
      </c>
      <c r="I85">
        <f t="shared" si="5"/>
        <v>-0.79999999999999982</v>
      </c>
      <c r="K85">
        <v>265631</v>
      </c>
      <c r="N85">
        <v>9.0333333333333155E-2</v>
      </c>
    </row>
    <row r="86" spans="1:14" x14ac:dyDescent="0.25">
      <c r="A86" s="1">
        <v>43215</v>
      </c>
      <c r="B86">
        <v>3.8568333333333333</v>
      </c>
      <c r="C86">
        <v>3.8171666666666666</v>
      </c>
      <c r="D86" s="3">
        <v>6.5500000000000007</v>
      </c>
      <c r="E86">
        <v>7.4399999999999995</v>
      </c>
      <c r="G86" s="1">
        <v>43215</v>
      </c>
      <c r="H86">
        <f t="shared" si="4"/>
        <v>3.9666666666666739E-2</v>
      </c>
      <c r="I86">
        <f t="shared" si="5"/>
        <v>-0.88999999999999879</v>
      </c>
      <c r="K86">
        <v>263750</v>
      </c>
      <c r="N86">
        <v>3.9666666666666739E-2</v>
      </c>
    </row>
    <row r="87" spans="1:14" x14ac:dyDescent="0.25">
      <c r="A87" s="1">
        <v>43216</v>
      </c>
      <c r="B87">
        <v>4.0466666666666669</v>
      </c>
      <c r="C87">
        <v>4.0436666666666667</v>
      </c>
      <c r="D87" s="3">
        <v>6.6199999999999992</v>
      </c>
      <c r="E87">
        <v>7.7</v>
      </c>
      <c r="G87" s="1">
        <v>43216</v>
      </c>
      <c r="H87">
        <f t="shared" si="4"/>
        <v>3.0000000000001137E-3</v>
      </c>
      <c r="I87">
        <f t="shared" si="5"/>
        <v>-1.080000000000001</v>
      </c>
      <c r="K87">
        <v>265464</v>
      </c>
      <c r="N87">
        <v>3.0000000000001137E-3</v>
      </c>
    </row>
    <row r="88" spans="1:14" x14ac:dyDescent="0.25">
      <c r="A88" s="1">
        <v>43217</v>
      </c>
      <c r="B88">
        <v>4.7365000000000004</v>
      </c>
      <c r="C88">
        <v>4.774</v>
      </c>
      <c r="D88" s="3">
        <v>7.8100000000000005</v>
      </c>
      <c r="E88">
        <v>8.98</v>
      </c>
      <c r="G88" s="1">
        <v>43217</v>
      </c>
      <c r="H88">
        <f t="shared" si="4"/>
        <v>-3.7499999999999645E-2</v>
      </c>
      <c r="I88">
        <f t="shared" si="5"/>
        <v>-1.17</v>
      </c>
      <c r="K88">
        <v>263019</v>
      </c>
      <c r="N88">
        <v>-3.7499999999999645E-2</v>
      </c>
    </row>
    <row r="89" spans="1:14" x14ac:dyDescent="0.25">
      <c r="A89" s="1">
        <v>43218</v>
      </c>
      <c r="B89">
        <v>3.488</v>
      </c>
      <c r="C89">
        <v>3.3540000000000001</v>
      </c>
      <c r="D89" s="3">
        <v>5.46</v>
      </c>
      <c r="E89">
        <v>6.4600000000000009</v>
      </c>
      <c r="G89" s="1">
        <v>43218</v>
      </c>
      <c r="H89">
        <f t="shared" si="4"/>
        <v>0.1339999999999999</v>
      </c>
      <c r="I89">
        <f t="shared" si="5"/>
        <v>-1.0000000000000009</v>
      </c>
      <c r="K89">
        <v>215860</v>
      </c>
      <c r="N89">
        <v>0.1339999999999999</v>
      </c>
    </row>
    <row r="90" spans="1:14" x14ac:dyDescent="0.25">
      <c r="A90" s="1">
        <v>43219</v>
      </c>
      <c r="B90">
        <v>2.8410000000000002</v>
      </c>
      <c r="C90">
        <v>2.9911666666666665</v>
      </c>
      <c r="D90" s="3">
        <v>4.43</v>
      </c>
      <c r="E90">
        <v>5.42</v>
      </c>
      <c r="G90" s="1">
        <v>43219</v>
      </c>
      <c r="H90">
        <f t="shared" si="4"/>
        <v>-0.15016666666666634</v>
      </c>
      <c r="I90">
        <f t="shared" si="5"/>
        <v>-0.99000000000000021</v>
      </c>
      <c r="K90">
        <v>206905</v>
      </c>
      <c r="N90">
        <v>-0.15016666666666634</v>
      </c>
    </row>
    <row r="91" spans="1:14" x14ac:dyDescent="0.25">
      <c r="A91" s="1">
        <v>43220</v>
      </c>
      <c r="B91">
        <v>3.609</v>
      </c>
      <c r="C91">
        <v>3.5666666666666669</v>
      </c>
      <c r="D91" s="3">
        <v>6.21</v>
      </c>
      <c r="E91">
        <v>6.98</v>
      </c>
      <c r="G91" s="1">
        <v>43220</v>
      </c>
      <c r="H91">
        <f t="shared" si="4"/>
        <v>4.2333333333333112E-2</v>
      </c>
      <c r="I91">
        <f t="shared" si="5"/>
        <v>-0.77000000000000046</v>
      </c>
      <c r="K91">
        <v>263099</v>
      </c>
      <c r="N91">
        <v>4.2333333333333112E-2</v>
      </c>
    </row>
    <row r="92" spans="1:14" x14ac:dyDescent="0.25">
      <c r="A92" s="1">
        <v>43221</v>
      </c>
      <c r="B92">
        <v>4.2928333333333333</v>
      </c>
      <c r="C92">
        <v>4.4995000000000003</v>
      </c>
      <c r="D92" s="3">
        <v>6.8000000000000007</v>
      </c>
      <c r="E92">
        <v>8.32</v>
      </c>
      <c r="G92" s="1">
        <v>43221</v>
      </c>
      <c r="H92">
        <f t="shared" si="4"/>
        <v>-0.206666666666667</v>
      </c>
      <c r="I92">
        <f t="shared" si="5"/>
        <v>-1.5199999999999996</v>
      </c>
      <c r="K92">
        <v>258504</v>
      </c>
      <c r="N92">
        <v>-0.206666666666667</v>
      </c>
    </row>
    <row r="93" spans="1:14" x14ac:dyDescent="0.25">
      <c r="A93" s="1">
        <v>43222</v>
      </c>
      <c r="B93">
        <v>4.3631666666666673</v>
      </c>
      <c r="C93">
        <v>4.3051666666666666</v>
      </c>
      <c r="D93" s="3">
        <v>7.23</v>
      </c>
      <c r="E93">
        <v>8.2100000000000009</v>
      </c>
      <c r="G93" s="1">
        <v>43222</v>
      </c>
      <c r="H93">
        <f t="shared" si="4"/>
        <v>5.8000000000000718E-2</v>
      </c>
      <c r="I93">
        <f t="shared" si="5"/>
        <v>-0.98000000000000043</v>
      </c>
      <c r="K93">
        <v>263520</v>
      </c>
      <c r="N93">
        <v>5.8000000000000718E-2</v>
      </c>
    </row>
    <row r="94" spans="1:14" x14ac:dyDescent="0.25">
      <c r="A94" s="1">
        <v>43223</v>
      </c>
      <c r="B94">
        <v>4.7103333333333337</v>
      </c>
      <c r="C94">
        <v>4.6463333333333328</v>
      </c>
      <c r="D94" s="3">
        <v>7.99</v>
      </c>
      <c r="E94">
        <v>8.92</v>
      </c>
      <c r="G94" s="1">
        <v>43223</v>
      </c>
      <c r="H94">
        <f t="shared" si="4"/>
        <v>6.4000000000000945E-2</v>
      </c>
      <c r="I94">
        <f t="shared" si="5"/>
        <v>-0.92999999999999972</v>
      </c>
      <c r="K94">
        <v>260722</v>
      </c>
      <c r="N94">
        <v>6.4000000000000945E-2</v>
      </c>
    </row>
    <row r="95" spans="1:14" x14ac:dyDescent="0.25">
      <c r="A95" s="1">
        <v>43224</v>
      </c>
      <c r="B95">
        <v>6.0071666666666665</v>
      </c>
      <c r="C95">
        <v>5.916666666666667</v>
      </c>
      <c r="D95" s="3">
        <v>9.5200000000000014</v>
      </c>
      <c r="E95">
        <v>10.69</v>
      </c>
      <c r="G95" s="1">
        <v>43224</v>
      </c>
      <c r="H95">
        <f t="shared" si="4"/>
        <v>9.0499999999999581E-2</v>
      </c>
      <c r="I95">
        <f t="shared" si="5"/>
        <v>-1.1699999999999982</v>
      </c>
      <c r="K95">
        <v>257610</v>
      </c>
      <c r="N95">
        <v>9.0499999999999581E-2</v>
      </c>
    </row>
    <row r="96" spans="1:14" x14ac:dyDescent="0.25">
      <c r="A96" s="1">
        <v>43225</v>
      </c>
      <c r="B96">
        <v>3.8568333333333333</v>
      </c>
      <c r="C96">
        <v>3.7543333333333333</v>
      </c>
      <c r="D96" s="3">
        <v>6.22</v>
      </c>
      <c r="E96">
        <v>7.33</v>
      </c>
      <c r="G96" s="1">
        <v>43225</v>
      </c>
      <c r="H96">
        <f t="shared" si="4"/>
        <v>0.10250000000000004</v>
      </c>
      <c r="I96">
        <f t="shared" si="5"/>
        <v>-1.1100000000000003</v>
      </c>
      <c r="K96">
        <v>231002</v>
      </c>
      <c r="N96">
        <v>0.10250000000000004</v>
      </c>
    </row>
    <row r="97" spans="1:14" x14ac:dyDescent="0.25">
      <c r="A97" s="1">
        <v>43226</v>
      </c>
      <c r="G97" s="1">
        <v>43226</v>
      </c>
    </row>
    <row r="98" spans="1:14" x14ac:dyDescent="0.25">
      <c r="A98" s="1">
        <v>43227</v>
      </c>
      <c r="B98">
        <v>3.9401666666666668</v>
      </c>
      <c r="C98">
        <v>3.8785000000000003</v>
      </c>
      <c r="D98" s="3">
        <v>6.3100000000000005</v>
      </c>
      <c r="E98">
        <v>7.1400000000000006</v>
      </c>
      <c r="G98" s="1">
        <v>43227</v>
      </c>
      <c r="H98">
        <f t="shared" si="4"/>
        <v>6.1666666666666536E-2</v>
      </c>
      <c r="I98">
        <f t="shared" si="5"/>
        <v>-0.83000000000000007</v>
      </c>
      <c r="K98">
        <v>259982</v>
      </c>
      <c r="N98">
        <v>6.1666666666666536E-2</v>
      </c>
    </row>
    <row r="99" spans="1:14" x14ac:dyDescent="0.25">
      <c r="A99" s="1">
        <v>43228</v>
      </c>
      <c r="B99">
        <v>4.0641666666666669</v>
      </c>
      <c r="C99">
        <v>3.9866666666666664</v>
      </c>
      <c r="D99" s="3">
        <v>6.58</v>
      </c>
      <c r="E99">
        <v>7.41</v>
      </c>
      <c r="G99" s="1">
        <v>43228</v>
      </c>
      <c r="H99">
        <f t="shared" si="4"/>
        <v>7.7500000000000568E-2</v>
      </c>
      <c r="I99">
        <f t="shared" si="5"/>
        <v>-0.83000000000000007</v>
      </c>
      <c r="K99">
        <v>258628</v>
      </c>
      <c r="N99">
        <v>7.7500000000000568E-2</v>
      </c>
    </row>
    <row r="100" spans="1:14" x14ac:dyDescent="0.25">
      <c r="A100" s="1">
        <v>43229</v>
      </c>
      <c r="B100">
        <v>3.7509999999999999</v>
      </c>
      <c r="C100">
        <v>3.6659999999999999</v>
      </c>
      <c r="D100" s="3">
        <v>5.8500000000000005</v>
      </c>
      <c r="E100">
        <v>6.59</v>
      </c>
      <c r="G100" s="1">
        <v>43229</v>
      </c>
      <c r="H100">
        <f t="shared" si="4"/>
        <v>8.4999999999999964E-2</v>
      </c>
      <c r="I100">
        <f t="shared" si="5"/>
        <v>-0.73999999999999932</v>
      </c>
      <c r="K100">
        <v>259535</v>
      </c>
      <c r="N100">
        <v>8.4999999999999964E-2</v>
      </c>
    </row>
    <row r="101" spans="1:14" x14ac:dyDescent="0.25">
      <c r="A101" s="1">
        <v>43230</v>
      </c>
      <c r="B101">
        <v>3.6388333333333334</v>
      </c>
      <c r="C101">
        <v>3.6458333333333335</v>
      </c>
      <c r="D101" s="3">
        <v>5.9499999999999993</v>
      </c>
      <c r="E101">
        <v>6.92</v>
      </c>
      <c r="G101" s="1">
        <v>43230</v>
      </c>
      <c r="H101">
        <f t="shared" si="4"/>
        <v>-7.0000000000001172E-3</v>
      </c>
      <c r="I101">
        <f t="shared" si="5"/>
        <v>-0.97000000000000064</v>
      </c>
      <c r="K101">
        <v>257955</v>
      </c>
      <c r="N101">
        <v>-7.0000000000001172E-3</v>
      </c>
    </row>
    <row r="102" spans="1:14" x14ac:dyDescent="0.25">
      <c r="A102" s="1">
        <v>43231</v>
      </c>
      <c r="B102">
        <v>4.1636666666666668</v>
      </c>
      <c r="C102">
        <v>4.0765000000000002</v>
      </c>
      <c r="D102" s="3">
        <v>6.75</v>
      </c>
      <c r="E102">
        <v>7.61</v>
      </c>
      <c r="G102" s="1">
        <v>43231</v>
      </c>
      <c r="H102">
        <f t="shared" si="4"/>
        <v>8.7166666666666615E-2</v>
      </c>
      <c r="I102">
        <f t="shared" si="5"/>
        <v>-0.86000000000000032</v>
      </c>
      <c r="K102">
        <v>227205</v>
      </c>
      <c r="N102">
        <v>8.7166666666666615E-2</v>
      </c>
    </row>
    <row r="103" spans="1:14" x14ac:dyDescent="0.25">
      <c r="A103" s="1">
        <v>43232</v>
      </c>
      <c r="B103">
        <v>3.9140000000000001</v>
      </c>
      <c r="C103">
        <v>3.738</v>
      </c>
      <c r="D103" s="3">
        <v>5.99</v>
      </c>
      <c r="E103">
        <v>7.06</v>
      </c>
      <c r="G103" s="1">
        <v>43232</v>
      </c>
      <c r="H103">
        <f t="shared" si="4"/>
        <v>0.17600000000000016</v>
      </c>
      <c r="I103">
        <f t="shared" si="5"/>
        <v>-1.0699999999999994</v>
      </c>
      <c r="K103">
        <v>199143</v>
      </c>
      <c r="N103">
        <v>0.17600000000000016</v>
      </c>
    </row>
    <row r="104" spans="1:14" x14ac:dyDescent="0.25">
      <c r="A104" s="1">
        <v>43233</v>
      </c>
      <c r="B104">
        <v>2.7593333333333332</v>
      </c>
      <c r="C104">
        <v>2.9056666666666668</v>
      </c>
      <c r="D104" s="3">
        <v>4.3499999999999996</v>
      </c>
      <c r="E104">
        <v>5.2</v>
      </c>
      <c r="G104" s="1">
        <v>43233</v>
      </c>
      <c r="H104">
        <f t="shared" si="4"/>
        <v>-0.14633333333333365</v>
      </c>
      <c r="I104">
        <f t="shared" si="5"/>
        <v>-0.85000000000000053</v>
      </c>
      <c r="K104">
        <v>182827</v>
      </c>
      <c r="N104">
        <v>-0.14633333333333365</v>
      </c>
    </row>
    <row r="105" spans="1:14" x14ac:dyDescent="0.25">
      <c r="A105" s="1">
        <v>43234</v>
      </c>
      <c r="B105">
        <v>3.323</v>
      </c>
      <c r="C105">
        <v>3.2418333333333331</v>
      </c>
      <c r="D105" s="3">
        <v>5.33</v>
      </c>
      <c r="E105">
        <v>6.11</v>
      </c>
      <c r="G105" s="1">
        <v>43234</v>
      </c>
      <c r="H105">
        <f t="shared" si="4"/>
        <v>8.1166666666666831E-2</v>
      </c>
      <c r="I105">
        <f t="shared" si="5"/>
        <v>-0.78000000000000025</v>
      </c>
      <c r="K105">
        <v>231622</v>
      </c>
      <c r="N105">
        <v>8.1166666666666831E-2</v>
      </c>
    </row>
    <row r="106" spans="1:14" x14ac:dyDescent="0.25">
      <c r="A106" s="1">
        <v>43235</v>
      </c>
      <c r="B106">
        <v>4.7523333333333335</v>
      </c>
      <c r="C106">
        <v>4.7036666666666669</v>
      </c>
      <c r="D106" s="3">
        <v>7.41</v>
      </c>
      <c r="E106">
        <v>8.41</v>
      </c>
      <c r="G106" s="1">
        <v>43235</v>
      </c>
      <c r="H106">
        <f t="shared" si="4"/>
        <v>4.8666666666666636E-2</v>
      </c>
      <c r="I106">
        <f t="shared" si="5"/>
        <v>-1</v>
      </c>
      <c r="K106">
        <v>227148</v>
      </c>
      <c r="N106">
        <v>4.8666666666666636E-2</v>
      </c>
    </row>
    <row r="107" spans="1:14" x14ac:dyDescent="0.25">
      <c r="A107" s="1">
        <v>43236</v>
      </c>
      <c r="B107">
        <v>4.5568333333333335</v>
      </c>
      <c r="C107">
        <v>4.4254999999999995</v>
      </c>
      <c r="D107" s="3">
        <v>6.9500000000000011</v>
      </c>
      <c r="E107">
        <v>7.76</v>
      </c>
      <c r="G107" s="1">
        <v>43236</v>
      </c>
      <c r="H107">
        <f t="shared" si="4"/>
        <v>0.13133333333333397</v>
      </c>
      <c r="I107">
        <f t="shared" si="5"/>
        <v>-0.80999999999999872</v>
      </c>
      <c r="K107">
        <v>227075</v>
      </c>
      <c r="N107">
        <v>0.13133333333333397</v>
      </c>
    </row>
    <row r="108" spans="1:14" x14ac:dyDescent="0.25">
      <c r="A108" s="1">
        <v>43237</v>
      </c>
      <c r="B108">
        <v>4.1181666666666663</v>
      </c>
      <c r="C108">
        <v>4.1141666666666667</v>
      </c>
      <c r="D108" s="3">
        <v>6.7</v>
      </c>
      <c r="E108">
        <v>7.7</v>
      </c>
      <c r="G108" s="1">
        <v>43237</v>
      </c>
      <c r="H108">
        <f t="shared" si="4"/>
        <v>3.9999999999995595E-3</v>
      </c>
      <c r="I108">
        <f t="shared" si="5"/>
        <v>-1</v>
      </c>
      <c r="K108">
        <v>247888</v>
      </c>
      <c r="N108">
        <v>3.9999999999995595E-3</v>
      </c>
    </row>
    <row r="109" spans="1:14" x14ac:dyDescent="0.25">
      <c r="A109" s="1">
        <v>43238</v>
      </c>
      <c r="B109">
        <v>4.1425000000000001</v>
      </c>
      <c r="C109">
        <v>4.1178333333333335</v>
      </c>
      <c r="D109" s="3">
        <v>6.68</v>
      </c>
      <c r="E109">
        <v>7.59</v>
      </c>
      <c r="G109" s="1">
        <v>43238</v>
      </c>
      <c r="H109">
        <f t="shared" si="4"/>
        <v>2.4666666666666615E-2</v>
      </c>
      <c r="I109">
        <f t="shared" si="5"/>
        <v>-0.91000000000000014</v>
      </c>
      <c r="K109">
        <v>251419</v>
      </c>
      <c r="N109">
        <v>2.4666666666666615E-2</v>
      </c>
    </row>
    <row r="110" spans="1:14" x14ac:dyDescent="0.25">
      <c r="A110" s="1">
        <v>43239</v>
      </c>
      <c r="B110">
        <v>3.7341666666666669</v>
      </c>
      <c r="C110">
        <v>3.6078333333333332</v>
      </c>
      <c r="D110" s="3">
        <v>6.3100000000000005</v>
      </c>
      <c r="E110">
        <v>7.24</v>
      </c>
      <c r="G110" s="1">
        <v>43239</v>
      </c>
      <c r="H110">
        <f t="shared" si="4"/>
        <v>0.12633333333333363</v>
      </c>
      <c r="I110">
        <f t="shared" si="5"/>
        <v>-0.92999999999999972</v>
      </c>
      <c r="K110">
        <v>227209</v>
      </c>
      <c r="N110">
        <v>0.12633333333333363</v>
      </c>
    </row>
    <row r="111" spans="1:14" x14ac:dyDescent="0.25">
      <c r="A111" s="1">
        <v>43240</v>
      </c>
      <c r="B111">
        <v>3.1531666666666665</v>
      </c>
      <c r="C111">
        <v>3.3308333333333331</v>
      </c>
      <c r="D111" s="3">
        <v>5.04</v>
      </c>
      <c r="E111">
        <v>6.15</v>
      </c>
      <c r="G111" s="1">
        <v>43240</v>
      </c>
      <c r="H111">
        <f t="shared" si="4"/>
        <v>-0.17766666666666664</v>
      </c>
      <c r="I111">
        <f t="shared" si="5"/>
        <v>-1.1100000000000003</v>
      </c>
      <c r="K111">
        <v>207174</v>
      </c>
      <c r="N111">
        <v>-0.17766666666666664</v>
      </c>
    </row>
    <row r="112" spans="1:14" x14ac:dyDescent="0.25">
      <c r="A112" s="1">
        <v>43241</v>
      </c>
      <c r="B112">
        <v>3.3125</v>
      </c>
      <c r="C112">
        <v>3.2471666666666668</v>
      </c>
      <c r="D112" s="3">
        <v>5.7299999999999995</v>
      </c>
      <c r="E112">
        <v>6.419999999999999</v>
      </c>
      <c r="G112" s="1">
        <v>43241</v>
      </c>
      <c r="H112">
        <f t="shared" si="4"/>
        <v>6.5333333333333243E-2</v>
      </c>
      <c r="I112">
        <f t="shared" si="5"/>
        <v>-0.6899999999999995</v>
      </c>
      <c r="K112">
        <v>259322</v>
      </c>
      <c r="N112">
        <v>6.5333333333333243E-2</v>
      </c>
    </row>
    <row r="113" spans="1:14" x14ac:dyDescent="0.25">
      <c r="A113" s="1">
        <v>43242</v>
      </c>
      <c r="B113">
        <v>3.5836666666666668</v>
      </c>
      <c r="C113">
        <v>3.5766666666666667</v>
      </c>
      <c r="D113" s="3">
        <v>6.16</v>
      </c>
      <c r="E113">
        <v>7.01</v>
      </c>
      <c r="G113" s="1">
        <v>43242</v>
      </c>
      <c r="H113">
        <f t="shared" si="4"/>
        <v>7.0000000000001172E-3</v>
      </c>
      <c r="I113">
        <f t="shared" si="5"/>
        <v>-0.84999999999999964</v>
      </c>
      <c r="K113">
        <v>258686</v>
      </c>
      <c r="N113">
        <v>7.0000000000001172E-3</v>
      </c>
    </row>
    <row r="114" spans="1:14" x14ac:dyDescent="0.25">
      <c r="A114" s="1">
        <v>43243</v>
      </c>
      <c r="B114">
        <v>4.2069999999999999</v>
      </c>
      <c r="C114">
        <v>4.1886666666666663</v>
      </c>
      <c r="D114" s="3">
        <v>6.9099999999999993</v>
      </c>
      <c r="E114">
        <v>7.88</v>
      </c>
      <c r="G114" s="1">
        <v>43243</v>
      </c>
      <c r="H114">
        <f t="shared" si="4"/>
        <v>1.8333333333333535E-2</v>
      </c>
      <c r="I114">
        <f t="shared" si="5"/>
        <v>-0.97000000000000064</v>
      </c>
      <c r="K114">
        <v>253409</v>
      </c>
      <c r="N114">
        <v>1.8333333333333535E-2</v>
      </c>
    </row>
    <row r="115" spans="1:14" x14ac:dyDescent="0.25">
      <c r="A115" s="1">
        <v>43244</v>
      </c>
      <c r="B115">
        <v>3.5011666666666668</v>
      </c>
      <c r="C115">
        <v>3.5329999999999999</v>
      </c>
      <c r="D115" s="3">
        <v>5.74</v>
      </c>
      <c r="E115">
        <v>6.65</v>
      </c>
      <c r="G115" s="1">
        <v>43244</v>
      </c>
      <c r="H115">
        <f t="shared" si="4"/>
        <v>-3.1833333333333158E-2</v>
      </c>
      <c r="I115">
        <f t="shared" si="5"/>
        <v>-0.91000000000000014</v>
      </c>
      <c r="K115">
        <v>258756</v>
      </c>
      <c r="N115">
        <v>-3.1833333333333158E-2</v>
      </c>
    </row>
    <row r="116" spans="1:14" x14ac:dyDescent="0.25">
      <c r="A116" s="1">
        <v>43245</v>
      </c>
      <c r="B116">
        <v>3.5143333333333335</v>
      </c>
      <c r="C116">
        <v>3.5091666666666668</v>
      </c>
      <c r="D116" s="3">
        <v>5.88</v>
      </c>
      <c r="E116">
        <v>6.7299999999999995</v>
      </c>
      <c r="G116" s="1">
        <v>43245</v>
      </c>
      <c r="H116">
        <f t="shared" si="4"/>
        <v>5.1666666666667638E-3</v>
      </c>
      <c r="I116">
        <f t="shared" si="5"/>
        <v>-0.84999999999999964</v>
      </c>
      <c r="K116">
        <v>259337</v>
      </c>
      <c r="N116">
        <v>5.1666666666667638E-3</v>
      </c>
    </row>
    <row r="117" spans="1:14" x14ac:dyDescent="0.25">
      <c r="A117" s="1">
        <v>43246</v>
      </c>
      <c r="B117">
        <v>2.9666666666666668</v>
      </c>
      <c r="C117">
        <v>2.7849999999999997</v>
      </c>
      <c r="D117" s="3">
        <v>4.84</v>
      </c>
      <c r="E117">
        <v>5.4399999999999995</v>
      </c>
      <c r="G117" s="1">
        <v>43246</v>
      </c>
      <c r="H117">
        <f t="shared" ref="H117:H180" si="6">B117-C117</f>
        <v>0.18166666666666709</v>
      </c>
      <c r="I117">
        <f t="shared" ref="I117:I180" si="7">D117-E117</f>
        <v>-0.59999999999999964</v>
      </c>
      <c r="K117">
        <v>232520</v>
      </c>
      <c r="N117">
        <v>0.18166666666666709</v>
      </c>
    </row>
    <row r="118" spans="1:14" x14ac:dyDescent="0.25">
      <c r="A118" s="1">
        <v>43247</v>
      </c>
      <c r="B118">
        <v>2.7476666666666669</v>
      </c>
      <c r="C118">
        <v>2.8496666666666663</v>
      </c>
      <c r="D118" s="3">
        <v>4.37</v>
      </c>
      <c r="E118">
        <v>5.12</v>
      </c>
      <c r="G118" s="1">
        <v>43247</v>
      </c>
      <c r="H118">
        <f t="shared" si="6"/>
        <v>-0.10199999999999942</v>
      </c>
      <c r="I118">
        <f t="shared" si="7"/>
        <v>-0.75</v>
      </c>
      <c r="K118">
        <v>204417</v>
      </c>
      <c r="N118">
        <v>-0.10199999999999942</v>
      </c>
    </row>
    <row r="119" spans="1:14" x14ac:dyDescent="0.25">
      <c r="A119" s="1">
        <v>43248</v>
      </c>
      <c r="G119" s="1">
        <v>43248</v>
      </c>
    </row>
    <row r="120" spans="1:14" x14ac:dyDescent="0.25">
      <c r="A120" s="1">
        <v>43249</v>
      </c>
      <c r="B120">
        <v>3.661</v>
      </c>
      <c r="C120">
        <v>3.5946666666666669</v>
      </c>
      <c r="D120" s="3">
        <v>6.1899999999999995</v>
      </c>
      <c r="E120">
        <v>6.8900000000000006</v>
      </c>
      <c r="G120" s="1">
        <v>43249</v>
      </c>
      <c r="H120">
        <f t="shared" si="6"/>
        <v>6.6333333333333133E-2</v>
      </c>
      <c r="I120">
        <f t="shared" si="7"/>
        <v>-0.70000000000000107</v>
      </c>
      <c r="K120">
        <v>261612</v>
      </c>
      <c r="N120">
        <v>6.6333333333333133E-2</v>
      </c>
    </row>
    <row r="121" spans="1:14" x14ac:dyDescent="0.25">
      <c r="A121" s="1">
        <v>43250</v>
      </c>
      <c r="B121">
        <v>4.0616666666666665</v>
      </c>
      <c r="C121">
        <v>4.0205000000000002</v>
      </c>
      <c r="D121" s="3">
        <v>6.5600000000000005</v>
      </c>
      <c r="E121">
        <v>7.33</v>
      </c>
      <c r="G121" s="1">
        <v>43250</v>
      </c>
      <c r="H121">
        <f t="shared" si="6"/>
        <v>4.1166666666666352E-2</v>
      </c>
      <c r="I121">
        <f t="shared" si="7"/>
        <v>-0.76999999999999957</v>
      </c>
      <c r="K121">
        <v>259517</v>
      </c>
      <c r="N121">
        <v>4.1166666666666352E-2</v>
      </c>
    </row>
    <row r="122" spans="1:14" x14ac:dyDescent="0.25">
      <c r="A122" s="1">
        <v>43251</v>
      </c>
      <c r="B122">
        <v>3.9686666666666666</v>
      </c>
      <c r="C122">
        <v>3.9994999999999998</v>
      </c>
      <c r="D122" s="3">
        <v>6.63</v>
      </c>
      <c r="E122">
        <v>7.66</v>
      </c>
      <c r="G122" s="1">
        <v>43251</v>
      </c>
      <c r="H122">
        <f t="shared" si="6"/>
        <v>-3.0833333333333268E-2</v>
      </c>
      <c r="I122">
        <f t="shared" si="7"/>
        <v>-1.0300000000000002</v>
      </c>
      <c r="K122">
        <v>260352</v>
      </c>
      <c r="N122">
        <v>-3.0833333333333268E-2</v>
      </c>
    </row>
    <row r="123" spans="1:14" x14ac:dyDescent="0.25">
      <c r="A123" s="1">
        <v>43252</v>
      </c>
      <c r="B123">
        <v>4.2385000000000002</v>
      </c>
      <c r="C123">
        <v>4.3901666666666674</v>
      </c>
      <c r="D123" s="3">
        <v>7.19</v>
      </c>
      <c r="E123">
        <v>8.52</v>
      </c>
      <c r="G123" s="1">
        <v>43252</v>
      </c>
      <c r="H123">
        <f t="shared" si="6"/>
        <v>-0.15166666666666728</v>
      </c>
      <c r="I123">
        <f t="shared" si="7"/>
        <v>-1.3299999999999992</v>
      </c>
      <c r="K123">
        <v>260294</v>
      </c>
      <c r="N123">
        <v>-0.15166666666666728</v>
      </c>
    </row>
    <row r="124" spans="1:14" x14ac:dyDescent="0.25">
      <c r="A124" s="1">
        <v>43253</v>
      </c>
      <c r="B124">
        <v>4.5011666666666663</v>
      </c>
      <c r="C124">
        <v>4.4813333333333336</v>
      </c>
      <c r="D124" s="3">
        <v>7.1099999999999994</v>
      </c>
      <c r="E124">
        <v>8.59</v>
      </c>
      <c r="G124" s="1">
        <v>43253</v>
      </c>
      <c r="H124">
        <f t="shared" si="6"/>
        <v>1.9833333333332703E-2</v>
      </c>
      <c r="I124">
        <f t="shared" si="7"/>
        <v>-1.4800000000000004</v>
      </c>
      <c r="K124">
        <v>230656</v>
      </c>
      <c r="N124">
        <v>1.9833333333332703E-2</v>
      </c>
    </row>
    <row r="125" spans="1:14" x14ac:dyDescent="0.25">
      <c r="A125" s="1">
        <v>43254</v>
      </c>
      <c r="B125">
        <v>2.9219999999999997</v>
      </c>
      <c r="C125">
        <v>3.0806666666666667</v>
      </c>
      <c r="D125" s="3">
        <v>4.7300000000000004</v>
      </c>
      <c r="E125">
        <v>5.63</v>
      </c>
      <c r="G125" s="1">
        <v>43254</v>
      </c>
      <c r="H125">
        <f t="shared" si="6"/>
        <v>-0.15866666666666696</v>
      </c>
      <c r="I125">
        <f t="shared" si="7"/>
        <v>-0.89999999999999947</v>
      </c>
      <c r="K125">
        <v>183730</v>
      </c>
      <c r="N125">
        <v>-0.15866666666666696</v>
      </c>
    </row>
    <row r="126" spans="1:14" x14ac:dyDescent="0.25">
      <c r="A126" s="1">
        <v>43255</v>
      </c>
      <c r="B126">
        <v>3.4153333333333333</v>
      </c>
      <c r="C126">
        <v>3.4078333333333335</v>
      </c>
      <c r="D126" s="3">
        <v>5.6899999999999995</v>
      </c>
      <c r="E126">
        <v>6.5500000000000007</v>
      </c>
      <c r="G126" s="1">
        <v>43255</v>
      </c>
      <c r="H126">
        <f t="shared" si="6"/>
        <v>7.4999999999998401E-3</v>
      </c>
      <c r="I126">
        <f t="shared" si="7"/>
        <v>-0.86000000000000121</v>
      </c>
      <c r="K126">
        <v>262258</v>
      </c>
      <c r="N126">
        <v>7.4999999999998401E-3</v>
      </c>
    </row>
    <row r="127" spans="1:14" x14ac:dyDescent="0.25">
      <c r="A127" s="1">
        <v>43256</v>
      </c>
      <c r="B127">
        <v>3.7160000000000002</v>
      </c>
      <c r="C127">
        <v>3.7038333333333333</v>
      </c>
      <c r="D127" s="3">
        <v>6.2399999999999993</v>
      </c>
      <c r="E127">
        <v>7.2499999999999991</v>
      </c>
      <c r="G127" s="1">
        <v>43256</v>
      </c>
      <c r="H127">
        <f t="shared" si="6"/>
        <v>1.2166666666666881E-2</v>
      </c>
      <c r="I127">
        <f t="shared" si="7"/>
        <v>-1.0099999999999998</v>
      </c>
      <c r="K127">
        <v>258273</v>
      </c>
      <c r="N127">
        <v>1.2166666666666881E-2</v>
      </c>
    </row>
    <row r="128" spans="1:14" x14ac:dyDescent="0.25">
      <c r="A128" s="1">
        <v>43257</v>
      </c>
      <c r="B128">
        <v>4.2395000000000005</v>
      </c>
      <c r="C128">
        <v>4.1526666666666667</v>
      </c>
      <c r="D128" s="3">
        <v>7.02</v>
      </c>
      <c r="E128">
        <v>7.82</v>
      </c>
      <c r="G128" s="1">
        <v>43257</v>
      </c>
      <c r="H128">
        <f t="shared" si="6"/>
        <v>8.6833333333333762E-2</v>
      </c>
      <c r="I128">
        <f t="shared" si="7"/>
        <v>-0.80000000000000071</v>
      </c>
      <c r="K128">
        <v>262811</v>
      </c>
      <c r="N128">
        <v>8.6833333333333762E-2</v>
      </c>
    </row>
    <row r="129" spans="1:14" x14ac:dyDescent="0.25">
      <c r="A129" s="1">
        <v>43258</v>
      </c>
      <c r="B129">
        <v>4.4948333333333332</v>
      </c>
      <c r="C129">
        <v>4.4514999999999993</v>
      </c>
      <c r="D129" s="3">
        <v>7.53</v>
      </c>
      <c r="E129">
        <v>8.16</v>
      </c>
      <c r="G129" s="1">
        <v>43258</v>
      </c>
      <c r="H129">
        <f t="shared" si="6"/>
        <v>4.333333333333389E-2</v>
      </c>
      <c r="I129">
        <f t="shared" si="7"/>
        <v>-0.62999999999999989</v>
      </c>
      <c r="K129">
        <v>237989</v>
      </c>
      <c r="N129">
        <v>4.333333333333389E-2</v>
      </c>
    </row>
    <row r="130" spans="1:14" x14ac:dyDescent="0.25">
      <c r="A130" s="1">
        <v>43259</v>
      </c>
      <c r="B130">
        <v>5.1533333333333333</v>
      </c>
      <c r="C130">
        <v>5.1406666666666663</v>
      </c>
      <c r="D130" s="3">
        <v>8.4599999999999991</v>
      </c>
      <c r="E130">
        <v>9.16</v>
      </c>
      <c r="G130" s="1">
        <v>43259</v>
      </c>
      <c r="H130">
        <f t="shared" si="6"/>
        <v>1.2666666666667048E-2</v>
      </c>
      <c r="I130">
        <f t="shared" si="7"/>
        <v>-0.70000000000000107</v>
      </c>
      <c r="K130">
        <v>223016</v>
      </c>
      <c r="N130">
        <v>1.2666666666667048E-2</v>
      </c>
    </row>
    <row r="131" spans="1:14" x14ac:dyDescent="0.25">
      <c r="A131" s="1">
        <v>43260</v>
      </c>
      <c r="B131">
        <v>3.9084999999999996</v>
      </c>
      <c r="C131">
        <v>3.7935000000000003</v>
      </c>
      <c r="D131" s="3">
        <v>6.36</v>
      </c>
      <c r="E131">
        <v>7.46</v>
      </c>
      <c r="G131" s="1">
        <v>43260</v>
      </c>
      <c r="H131">
        <f t="shared" si="6"/>
        <v>0.11499999999999932</v>
      </c>
      <c r="I131">
        <f t="shared" si="7"/>
        <v>-1.0999999999999996</v>
      </c>
      <c r="K131">
        <v>229014</v>
      </c>
      <c r="N131">
        <v>0.11499999999999932</v>
      </c>
    </row>
    <row r="132" spans="1:14" x14ac:dyDescent="0.25">
      <c r="A132" s="1">
        <v>43261</v>
      </c>
      <c r="B132">
        <v>3.4878333333333336</v>
      </c>
      <c r="C132">
        <v>3.5216666666666669</v>
      </c>
      <c r="D132" s="3">
        <v>5.46</v>
      </c>
      <c r="E132">
        <v>6.2399999999999993</v>
      </c>
      <c r="G132" s="1">
        <v>43261</v>
      </c>
      <c r="H132">
        <f t="shared" si="6"/>
        <v>-3.3833333333333382E-2</v>
      </c>
      <c r="I132">
        <f t="shared" si="7"/>
        <v>-0.77999999999999936</v>
      </c>
      <c r="K132">
        <v>182256</v>
      </c>
      <c r="N132">
        <v>-3.3833333333333382E-2</v>
      </c>
    </row>
    <row r="133" spans="1:14" x14ac:dyDescent="0.25">
      <c r="A133" s="1">
        <v>43262</v>
      </c>
      <c r="B133">
        <v>3.7334999999999998</v>
      </c>
      <c r="C133">
        <v>3.6843333333333335</v>
      </c>
      <c r="D133" s="3">
        <v>6.1</v>
      </c>
      <c r="E133">
        <v>6.69</v>
      </c>
      <c r="G133" s="1">
        <v>43262</v>
      </c>
      <c r="H133">
        <f t="shared" si="6"/>
        <v>4.9166666666666359E-2</v>
      </c>
      <c r="I133">
        <f t="shared" si="7"/>
        <v>-0.59000000000000075</v>
      </c>
      <c r="K133">
        <v>212066</v>
      </c>
      <c r="N133">
        <v>4.9166666666666359E-2</v>
      </c>
    </row>
    <row r="134" spans="1:14" x14ac:dyDescent="0.25">
      <c r="A134" s="1">
        <v>43263</v>
      </c>
      <c r="B134">
        <v>3.8396666666666666</v>
      </c>
      <c r="C134">
        <v>3.8014999999999999</v>
      </c>
      <c r="D134" s="3">
        <v>6.58</v>
      </c>
      <c r="E134">
        <v>7.4899999999999993</v>
      </c>
      <c r="G134" s="1">
        <v>43263</v>
      </c>
      <c r="H134">
        <f t="shared" si="6"/>
        <v>3.8166666666666682E-2</v>
      </c>
      <c r="I134">
        <f t="shared" si="7"/>
        <v>-0.90999999999999925</v>
      </c>
      <c r="K134">
        <v>260637</v>
      </c>
      <c r="N134">
        <v>3.8166666666666682E-2</v>
      </c>
    </row>
    <row r="135" spans="1:14" x14ac:dyDescent="0.25">
      <c r="A135" s="1">
        <v>43264</v>
      </c>
      <c r="B135">
        <v>5.5728333333333335</v>
      </c>
      <c r="C135">
        <v>5.5386666666666668</v>
      </c>
      <c r="D135" s="3">
        <v>8.6300000000000008</v>
      </c>
      <c r="E135">
        <v>9.7199999999999989</v>
      </c>
      <c r="G135" s="1">
        <v>43264</v>
      </c>
      <c r="H135">
        <f t="shared" si="6"/>
        <v>3.4166666666666679E-2</v>
      </c>
      <c r="I135">
        <f t="shared" si="7"/>
        <v>-1.0899999999999981</v>
      </c>
      <c r="K135">
        <v>260096</v>
      </c>
      <c r="N135">
        <v>3.4166666666666679E-2</v>
      </c>
    </row>
    <row r="136" spans="1:14" x14ac:dyDescent="0.25">
      <c r="A136" s="1">
        <v>43265</v>
      </c>
      <c r="B136">
        <v>5.9279999999999999</v>
      </c>
      <c r="C136">
        <v>5.8250000000000002</v>
      </c>
      <c r="D136" s="3">
        <v>9.31</v>
      </c>
      <c r="E136">
        <v>10.45</v>
      </c>
      <c r="G136" s="1">
        <v>43265</v>
      </c>
      <c r="H136">
        <f t="shared" si="6"/>
        <v>0.10299999999999976</v>
      </c>
      <c r="I136">
        <f t="shared" si="7"/>
        <v>-1.1399999999999988</v>
      </c>
      <c r="K136">
        <v>259997</v>
      </c>
      <c r="N136">
        <v>0.10299999999999976</v>
      </c>
    </row>
    <row r="137" spans="1:14" x14ac:dyDescent="0.25">
      <c r="A137" s="1">
        <v>43266</v>
      </c>
      <c r="B137">
        <v>6.8235000000000001</v>
      </c>
      <c r="C137">
        <v>6.7538333333333336</v>
      </c>
      <c r="D137" s="3">
        <v>10.290000000000001</v>
      </c>
      <c r="E137">
        <v>11.559999999999999</v>
      </c>
      <c r="G137" s="1">
        <v>43266</v>
      </c>
      <c r="H137">
        <f t="shared" si="6"/>
        <v>6.9666666666666544E-2</v>
      </c>
      <c r="I137">
        <f t="shared" si="7"/>
        <v>-1.2699999999999978</v>
      </c>
      <c r="K137">
        <v>252434</v>
      </c>
      <c r="N137">
        <v>6.9666666666666544E-2</v>
      </c>
    </row>
    <row r="138" spans="1:14" x14ac:dyDescent="0.25">
      <c r="A138" s="1">
        <v>43267</v>
      </c>
      <c r="B138">
        <v>4.7338333333333331</v>
      </c>
      <c r="C138">
        <v>4.7039999999999997</v>
      </c>
      <c r="D138" s="3">
        <v>7.9699999999999989</v>
      </c>
      <c r="E138">
        <v>9.2799999999999994</v>
      </c>
      <c r="G138" s="1">
        <v>43267</v>
      </c>
      <c r="H138">
        <f t="shared" si="6"/>
        <v>2.9833333333333378E-2</v>
      </c>
      <c r="I138">
        <f t="shared" si="7"/>
        <v>-1.3100000000000005</v>
      </c>
      <c r="K138">
        <v>227534</v>
      </c>
      <c r="N138">
        <v>2.9833333333333378E-2</v>
      </c>
    </row>
    <row r="139" spans="1:14" x14ac:dyDescent="0.25">
      <c r="A139" s="1">
        <v>43268</v>
      </c>
      <c r="B139">
        <v>2.8243333333333336</v>
      </c>
      <c r="C139">
        <v>2.9121666666666663</v>
      </c>
      <c r="D139" s="3">
        <v>4.49</v>
      </c>
      <c r="E139">
        <v>5.29</v>
      </c>
      <c r="G139" s="1">
        <v>43268</v>
      </c>
      <c r="H139">
        <f t="shared" si="6"/>
        <v>-8.7833333333332764E-2</v>
      </c>
      <c r="I139">
        <f t="shared" si="7"/>
        <v>-0.79999999999999982</v>
      </c>
      <c r="K139">
        <v>206023</v>
      </c>
      <c r="N139">
        <v>-8.7833333333332764E-2</v>
      </c>
    </row>
    <row r="140" spans="1:14" x14ac:dyDescent="0.25">
      <c r="A140" s="1">
        <v>43269</v>
      </c>
      <c r="B140">
        <v>3.0426666666666669</v>
      </c>
      <c r="C140">
        <v>3.0536666666666665</v>
      </c>
      <c r="D140" s="3">
        <v>5.3</v>
      </c>
      <c r="E140">
        <v>6.1400000000000006</v>
      </c>
      <c r="G140" s="1">
        <v>43269</v>
      </c>
      <c r="H140">
        <f t="shared" si="6"/>
        <v>-1.0999999999999677E-2</v>
      </c>
      <c r="I140">
        <f t="shared" si="7"/>
        <v>-0.84000000000000075</v>
      </c>
      <c r="K140">
        <v>258492</v>
      </c>
      <c r="N140">
        <v>-1.0999999999999677E-2</v>
      </c>
    </row>
    <row r="141" spans="1:14" x14ac:dyDescent="0.25">
      <c r="A141" s="1">
        <v>43270</v>
      </c>
      <c r="B141">
        <v>3.6833333333333331</v>
      </c>
      <c r="C141">
        <v>3.6234999999999999</v>
      </c>
      <c r="D141" s="3">
        <v>6.11</v>
      </c>
      <c r="E141">
        <v>6.87</v>
      </c>
      <c r="G141" s="1">
        <v>43270</v>
      </c>
      <c r="H141">
        <f t="shared" si="6"/>
        <v>5.9833333333333183E-2</v>
      </c>
      <c r="I141">
        <f t="shared" si="7"/>
        <v>-0.75999999999999979</v>
      </c>
      <c r="K141">
        <v>260690</v>
      </c>
      <c r="N141">
        <v>5.9833333333333183E-2</v>
      </c>
    </row>
    <row r="142" spans="1:14" x14ac:dyDescent="0.25">
      <c r="A142" s="1">
        <v>43271</v>
      </c>
      <c r="B142">
        <v>3.6353333333333335</v>
      </c>
      <c r="C142">
        <v>3.8248333333333333</v>
      </c>
      <c r="D142" s="3">
        <v>6.2399999999999993</v>
      </c>
      <c r="E142">
        <v>7.42</v>
      </c>
      <c r="G142" s="1">
        <v>43271</v>
      </c>
      <c r="H142">
        <f t="shared" si="6"/>
        <v>-0.18949999999999978</v>
      </c>
      <c r="I142">
        <f t="shared" si="7"/>
        <v>-1.1800000000000006</v>
      </c>
      <c r="K142">
        <v>258625</v>
      </c>
      <c r="N142">
        <v>-0.18949999999999978</v>
      </c>
    </row>
    <row r="143" spans="1:14" x14ac:dyDescent="0.25">
      <c r="A143" s="1">
        <v>43272</v>
      </c>
      <c r="B143">
        <v>5.9348333333333327</v>
      </c>
      <c r="C143">
        <v>5.871833333333333</v>
      </c>
      <c r="D143" s="3">
        <v>9.15</v>
      </c>
      <c r="E143">
        <v>10.32</v>
      </c>
      <c r="G143" s="1">
        <v>43272</v>
      </c>
      <c r="H143">
        <f t="shared" si="6"/>
        <v>6.2999999999999723E-2</v>
      </c>
      <c r="I143">
        <f t="shared" si="7"/>
        <v>-1.17</v>
      </c>
      <c r="K143">
        <v>259964</v>
      </c>
      <c r="N143">
        <v>6.2999999999999723E-2</v>
      </c>
    </row>
    <row r="144" spans="1:14" x14ac:dyDescent="0.25">
      <c r="A144" s="1">
        <v>43273</v>
      </c>
      <c r="B144">
        <v>3.6779999999999999</v>
      </c>
      <c r="C144">
        <v>3.7635000000000001</v>
      </c>
      <c r="D144" s="3">
        <v>6.04</v>
      </c>
      <c r="E144">
        <v>7.0900000000000007</v>
      </c>
      <c r="G144" s="1">
        <v>43273</v>
      </c>
      <c r="H144">
        <f t="shared" si="6"/>
        <v>-8.5500000000000131E-2</v>
      </c>
      <c r="I144">
        <f t="shared" si="7"/>
        <v>-1.0500000000000007</v>
      </c>
      <c r="K144">
        <v>259393</v>
      </c>
      <c r="N144">
        <v>-8.5500000000000131E-2</v>
      </c>
    </row>
    <row r="145" spans="1:14" x14ac:dyDescent="0.25">
      <c r="A145" s="1">
        <v>43274</v>
      </c>
      <c r="B145">
        <v>4.9754999999999994</v>
      </c>
      <c r="C145">
        <v>4.8334999999999999</v>
      </c>
      <c r="D145" s="3">
        <v>7.89</v>
      </c>
      <c r="E145">
        <v>9.1999999999999993</v>
      </c>
      <c r="G145" s="1">
        <v>43274</v>
      </c>
      <c r="H145">
        <f t="shared" si="6"/>
        <v>0.14199999999999946</v>
      </c>
      <c r="I145">
        <f t="shared" si="7"/>
        <v>-1.3099999999999996</v>
      </c>
      <c r="K145">
        <v>225731</v>
      </c>
      <c r="N145">
        <v>0.14199999999999946</v>
      </c>
    </row>
    <row r="146" spans="1:14" x14ac:dyDescent="0.25">
      <c r="A146" s="1">
        <v>43275</v>
      </c>
      <c r="B146">
        <v>3.3726666666666669</v>
      </c>
      <c r="C146">
        <v>3.6408333333333331</v>
      </c>
      <c r="D146" s="3">
        <v>5.3199999999999994</v>
      </c>
      <c r="E146">
        <v>6.72</v>
      </c>
      <c r="G146" s="1">
        <v>43275</v>
      </c>
      <c r="H146">
        <f t="shared" si="6"/>
        <v>-0.26816666666666622</v>
      </c>
      <c r="I146">
        <f t="shared" si="7"/>
        <v>-1.4000000000000004</v>
      </c>
      <c r="K146">
        <v>202923</v>
      </c>
      <c r="N146">
        <v>-0.26816666666666622</v>
      </c>
    </row>
    <row r="147" spans="1:14" x14ac:dyDescent="0.25">
      <c r="A147" s="1">
        <v>43276</v>
      </c>
      <c r="B147">
        <v>3.2069999999999999</v>
      </c>
      <c r="C147">
        <v>3.2076666666666669</v>
      </c>
      <c r="D147" s="3">
        <v>5.56</v>
      </c>
      <c r="E147">
        <v>6.370000000000001</v>
      </c>
      <c r="G147" s="1">
        <v>43276</v>
      </c>
      <c r="H147">
        <f t="shared" si="6"/>
        <v>-6.6666666666703733E-4</v>
      </c>
      <c r="I147">
        <f t="shared" si="7"/>
        <v>-0.81000000000000139</v>
      </c>
      <c r="K147">
        <v>259881</v>
      </c>
      <c r="N147">
        <v>-6.6666666666703733E-4</v>
      </c>
    </row>
    <row r="148" spans="1:14" x14ac:dyDescent="0.25">
      <c r="A148" s="1">
        <v>43277</v>
      </c>
      <c r="B148">
        <v>5.0449999999999999</v>
      </c>
      <c r="C148">
        <v>4.9091666666666667</v>
      </c>
      <c r="D148" s="3">
        <v>7.88</v>
      </c>
      <c r="E148">
        <v>8.83</v>
      </c>
      <c r="G148" s="1">
        <v>43277</v>
      </c>
      <c r="H148">
        <f t="shared" si="6"/>
        <v>0.13583333333333325</v>
      </c>
      <c r="I148">
        <f t="shared" si="7"/>
        <v>-0.95000000000000018</v>
      </c>
      <c r="K148">
        <v>257077</v>
      </c>
      <c r="N148">
        <v>0.13583333333333325</v>
      </c>
    </row>
    <row r="149" spans="1:14" x14ac:dyDescent="0.25">
      <c r="A149" s="1">
        <v>43278</v>
      </c>
      <c r="B149">
        <v>3.403833333333333</v>
      </c>
      <c r="C149">
        <v>3.3654999999999999</v>
      </c>
      <c r="D149" s="3">
        <v>5.72</v>
      </c>
      <c r="E149">
        <v>6.4799999999999995</v>
      </c>
      <c r="G149" s="1">
        <v>43278</v>
      </c>
      <c r="H149">
        <f t="shared" si="6"/>
        <v>3.8333333333333108E-2</v>
      </c>
      <c r="I149">
        <f t="shared" si="7"/>
        <v>-0.75999999999999979</v>
      </c>
      <c r="K149">
        <v>259276</v>
      </c>
      <c r="N149">
        <v>3.8333333333333108E-2</v>
      </c>
    </row>
    <row r="150" spans="1:14" x14ac:dyDescent="0.25">
      <c r="A150" s="1">
        <v>43279</v>
      </c>
      <c r="B150">
        <v>3.6771666666666665</v>
      </c>
      <c r="C150">
        <v>3.6761666666666666</v>
      </c>
      <c r="D150" s="3">
        <v>6.02</v>
      </c>
      <c r="E150">
        <v>6.9500000000000011</v>
      </c>
      <c r="G150" s="1">
        <v>43279</v>
      </c>
      <c r="H150">
        <f t="shared" si="6"/>
        <v>9.9999999999988987E-4</v>
      </c>
      <c r="I150">
        <f t="shared" si="7"/>
        <v>-0.93000000000000149</v>
      </c>
      <c r="K150">
        <v>259885</v>
      </c>
      <c r="N150">
        <v>9.9999999999988987E-4</v>
      </c>
    </row>
    <row r="151" spans="1:14" x14ac:dyDescent="0.25">
      <c r="A151" s="1">
        <v>43280</v>
      </c>
      <c r="B151">
        <v>4.4001666666666663</v>
      </c>
      <c r="C151">
        <v>4.4736666666666673</v>
      </c>
      <c r="D151" s="3">
        <v>7.42</v>
      </c>
      <c r="E151">
        <v>8.7099999999999991</v>
      </c>
      <c r="G151" s="1">
        <v>43280</v>
      </c>
      <c r="H151">
        <f t="shared" si="6"/>
        <v>-7.3500000000001009E-2</v>
      </c>
      <c r="I151">
        <f t="shared" si="7"/>
        <v>-1.2899999999999991</v>
      </c>
      <c r="K151">
        <v>263305</v>
      </c>
      <c r="N151">
        <v>-7.3500000000001009E-2</v>
      </c>
    </row>
    <row r="152" spans="1:14" x14ac:dyDescent="0.25">
      <c r="A152" s="1">
        <v>43281</v>
      </c>
      <c r="B152">
        <v>3.4176666666666669</v>
      </c>
      <c r="C152">
        <v>3.2701666666666669</v>
      </c>
      <c r="D152" s="3">
        <v>5.28</v>
      </c>
      <c r="E152">
        <v>6.2</v>
      </c>
      <c r="G152" s="1">
        <v>43281</v>
      </c>
      <c r="H152">
        <f t="shared" si="6"/>
        <v>0.14749999999999996</v>
      </c>
      <c r="I152">
        <f t="shared" si="7"/>
        <v>-0.91999999999999993</v>
      </c>
      <c r="K152">
        <v>234404</v>
      </c>
      <c r="N152">
        <v>0.14749999999999996</v>
      </c>
    </row>
    <row r="153" spans="1:14" x14ac:dyDescent="0.25">
      <c r="A153" s="1">
        <v>43282</v>
      </c>
      <c r="B153">
        <v>2.899</v>
      </c>
      <c r="C153">
        <v>2.9943333333333331</v>
      </c>
      <c r="D153" s="3">
        <v>4.5699999999999994</v>
      </c>
      <c r="E153">
        <v>5.45</v>
      </c>
      <c r="G153" s="1">
        <v>43282</v>
      </c>
      <c r="H153">
        <f t="shared" si="6"/>
        <v>-9.5333333333333048E-2</v>
      </c>
      <c r="I153">
        <f t="shared" si="7"/>
        <v>-0.88000000000000078</v>
      </c>
      <c r="K153">
        <v>205446</v>
      </c>
      <c r="N153">
        <v>-9.5333333333333048E-2</v>
      </c>
    </row>
    <row r="154" spans="1:14" x14ac:dyDescent="0.25">
      <c r="A154" s="1">
        <v>43283</v>
      </c>
      <c r="B154">
        <v>3.2171666666666665</v>
      </c>
      <c r="C154">
        <v>3.1665000000000001</v>
      </c>
      <c r="D154" s="3">
        <v>5.4899999999999993</v>
      </c>
      <c r="E154">
        <v>6.2700000000000005</v>
      </c>
      <c r="G154" s="1">
        <v>43283</v>
      </c>
      <c r="H154">
        <f t="shared" si="6"/>
        <v>5.0666666666666416E-2</v>
      </c>
      <c r="I154">
        <f t="shared" si="7"/>
        <v>-0.78000000000000114</v>
      </c>
      <c r="K154">
        <v>260455</v>
      </c>
      <c r="N154">
        <v>5.0666666666666416E-2</v>
      </c>
    </row>
    <row r="155" spans="1:14" x14ac:dyDescent="0.25">
      <c r="A155" s="1">
        <v>43284</v>
      </c>
      <c r="G155" s="1">
        <v>43284</v>
      </c>
    </row>
    <row r="156" spans="1:14" x14ac:dyDescent="0.25">
      <c r="A156" s="1">
        <v>43285</v>
      </c>
      <c r="G156" s="1">
        <v>43285</v>
      </c>
    </row>
    <row r="157" spans="1:14" x14ac:dyDescent="0.25">
      <c r="A157" s="1">
        <v>43286</v>
      </c>
      <c r="B157">
        <v>2.9954999999999998</v>
      </c>
      <c r="C157">
        <v>3.0436666666666667</v>
      </c>
      <c r="D157" s="3">
        <v>5.25</v>
      </c>
      <c r="E157">
        <v>6.0699999999999994</v>
      </c>
      <c r="G157" s="1">
        <v>43286</v>
      </c>
      <c r="H157">
        <f t="shared" si="6"/>
        <v>-4.8166666666666913E-2</v>
      </c>
      <c r="I157">
        <f t="shared" si="7"/>
        <v>-0.8199999999999994</v>
      </c>
      <c r="K157">
        <v>258416</v>
      </c>
      <c r="N157">
        <v>-4.8166666666666913E-2</v>
      </c>
    </row>
    <row r="158" spans="1:14" x14ac:dyDescent="0.25">
      <c r="A158" s="1">
        <v>43287</v>
      </c>
      <c r="B158">
        <v>3.4841666666666669</v>
      </c>
      <c r="C158">
        <v>3.5063333333333331</v>
      </c>
      <c r="D158" s="3">
        <v>5.99</v>
      </c>
      <c r="E158">
        <v>6.94</v>
      </c>
      <c r="G158" s="1">
        <v>43287</v>
      </c>
      <c r="H158">
        <f t="shared" si="6"/>
        <v>-2.2166666666666224E-2</v>
      </c>
      <c r="I158">
        <f t="shared" si="7"/>
        <v>-0.95000000000000018</v>
      </c>
      <c r="K158">
        <v>257291</v>
      </c>
      <c r="N158">
        <v>-2.2166666666666224E-2</v>
      </c>
    </row>
    <row r="159" spans="1:14" x14ac:dyDescent="0.25">
      <c r="A159" s="1">
        <v>43288</v>
      </c>
      <c r="B159">
        <v>4.0123333333333333</v>
      </c>
      <c r="C159">
        <v>3.9369999999999998</v>
      </c>
      <c r="D159" s="3">
        <v>6.52</v>
      </c>
      <c r="E159">
        <v>7.53</v>
      </c>
      <c r="G159" s="1">
        <v>43288</v>
      </c>
      <c r="H159">
        <f t="shared" si="6"/>
        <v>7.5333333333333474E-2</v>
      </c>
      <c r="I159">
        <f t="shared" si="7"/>
        <v>-1.0100000000000007</v>
      </c>
      <c r="K159">
        <v>219653</v>
      </c>
      <c r="N159">
        <v>7.5333333333333474E-2</v>
      </c>
    </row>
    <row r="160" spans="1:14" x14ac:dyDescent="0.25">
      <c r="A160" s="1">
        <v>43289</v>
      </c>
      <c r="B160">
        <v>2.8156666666666665</v>
      </c>
      <c r="C160">
        <v>3.0421666666666667</v>
      </c>
      <c r="D160" s="3">
        <v>4.5600000000000005</v>
      </c>
      <c r="E160">
        <v>5.6000000000000005</v>
      </c>
      <c r="G160" s="1">
        <v>43289</v>
      </c>
      <c r="H160">
        <f t="shared" si="6"/>
        <v>-0.22650000000000015</v>
      </c>
      <c r="I160">
        <f t="shared" si="7"/>
        <v>-1.04</v>
      </c>
      <c r="K160">
        <v>199574</v>
      </c>
      <c r="N160">
        <v>-0.22650000000000015</v>
      </c>
    </row>
    <row r="161" spans="1:14" x14ac:dyDescent="0.25">
      <c r="A161" s="1">
        <v>43290</v>
      </c>
      <c r="B161">
        <v>3.5986666666666665</v>
      </c>
      <c r="C161">
        <v>3.5703333333333331</v>
      </c>
      <c r="D161" s="3">
        <v>6.1</v>
      </c>
      <c r="E161">
        <v>6.9099999999999993</v>
      </c>
      <c r="G161" s="1">
        <v>43290</v>
      </c>
      <c r="H161">
        <f t="shared" si="6"/>
        <v>2.8333333333333321E-2</v>
      </c>
      <c r="I161">
        <f t="shared" si="7"/>
        <v>-0.80999999999999961</v>
      </c>
      <c r="K161">
        <v>258422</v>
      </c>
      <c r="N161">
        <v>2.8333333333333321E-2</v>
      </c>
    </row>
    <row r="162" spans="1:14" x14ac:dyDescent="0.25">
      <c r="A162" s="1">
        <v>43291</v>
      </c>
      <c r="G162" s="1">
        <v>43291</v>
      </c>
    </row>
    <row r="163" spans="1:14" x14ac:dyDescent="0.25">
      <c r="A163" s="1">
        <v>43292</v>
      </c>
      <c r="B163">
        <v>3.6936666666666667</v>
      </c>
      <c r="C163">
        <v>3.6996666666666664</v>
      </c>
      <c r="D163" s="3">
        <v>6.0699999999999994</v>
      </c>
      <c r="E163">
        <v>7.0499999999999989</v>
      </c>
      <c r="G163" s="1">
        <v>43292</v>
      </c>
      <c r="H163">
        <f t="shared" si="6"/>
        <v>-5.9999999999997833E-3</v>
      </c>
      <c r="I163">
        <f t="shared" si="7"/>
        <v>-0.97999999999999954</v>
      </c>
      <c r="K163">
        <v>257308</v>
      </c>
      <c r="N163">
        <v>-5.9999999999997833E-3</v>
      </c>
    </row>
    <row r="164" spans="1:14" x14ac:dyDescent="0.25">
      <c r="A164" s="1">
        <v>43293</v>
      </c>
      <c r="B164">
        <v>3.9055000000000004</v>
      </c>
      <c r="C164">
        <v>3.9584999999999999</v>
      </c>
      <c r="D164" s="3">
        <v>6.5500000000000007</v>
      </c>
      <c r="E164">
        <v>7.6700000000000008</v>
      </c>
      <c r="G164" s="1">
        <v>43293</v>
      </c>
      <c r="H164">
        <f t="shared" si="6"/>
        <v>-5.2999999999999492E-2</v>
      </c>
      <c r="I164">
        <f t="shared" si="7"/>
        <v>-1.1200000000000001</v>
      </c>
      <c r="K164">
        <v>254779</v>
      </c>
      <c r="N164">
        <v>-5.2999999999999492E-2</v>
      </c>
    </row>
    <row r="165" spans="1:14" x14ac:dyDescent="0.25">
      <c r="A165" s="1">
        <v>43294</v>
      </c>
      <c r="B165">
        <v>3.7566666666666668</v>
      </c>
      <c r="C165">
        <v>3.7798333333333334</v>
      </c>
      <c r="D165" s="3">
        <v>6.39</v>
      </c>
      <c r="E165">
        <v>7.32</v>
      </c>
      <c r="G165" s="1">
        <v>43294</v>
      </c>
      <c r="H165">
        <f t="shared" si="6"/>
        <v>-2.3166666666666558E-2</v>
      </c>
      <c r="I165">
        <f t="shared" si="7"/>
        <v>-0.9300000000000006</v>
      </c>
      <c r="K165">
        <v>250822</v>
      </c>
      <c r="N165">
        <v>-2.3166666666666558E-2</v>
      </c>
    </row>
    <row r="166" spans="1:14" x14ac:dyDescent="0.25">
      <c r="A166" s="1">
        <v>43295</v>
      </c>
      <c r="B166">
        <v>3.4849999999999999</v>
      </c>
      <c r="C166">
        <v>3.5114999999999998</v>
      </c>
      <c r="D166" s="3">
        <v>5.4899999999999993</v>
      </c>
      <c r="E166">
        <v>6.61</v>
      </c>
      <c r="G166" s="1">
        <v>43295</v>
      </c>
      <c r="H166">
        <f t="shared" si="6"/>
        <v>-2.6499999999999968E-2</v>
      </c>
      <c r="I166">
        <f t="shared" si="7"/>
        <v>-1.120000000000001</v>
      </c>
      <c r="K166">
        <v>223044</v>
      </c>
      <c r="N166">
        <v>-2.6499999999999968E-2</v>
      </c>
    </row>
    <row r="167" spans="1:14" x14ac:dyDescent="0.25">
      <c r="A167" s="1">
        <v>43296</v>
      </c>
      <c r="B167">
        <v>2.8714999999999997</v>
      </c>
      <c r="C167">
        <v>3.0443333333333333</v>
      </c>
      <c r="D167" s="3">
        <v>4.7</v>
      </c>
      <c r="E167">
        <v>5.65</v>
      </c>
      <c r="G167" s="1">
        <v>43296</v>
      </c>
      <c r="H167">
        <f t="shared" si="6"/>
        <v>-0.17283333333333362</v>
      </c>
      <c r="I167">
        <f t="shared" si="7"/>
        <v>-0.95000000000000018</v>
      </c>
      <c r="K167">
        <v>203665</v>
      </c>
      <c r="N167">
        <v>-0.17283333333333362</v>
      </c>
    </row>
    <row r="168" spans="1:14" x14ac:dyDescent="0.25">
      <c r="A168" s="1">
        <v>43297</v>
      </c>
      <c r="B168">
        <v>4.3303333333333329</v>
      </c>
      <c r="C168">
        <v>4.2285000000000004</v>
      </c>
      <c r="D168" s="3">
        <v>7.03</v>
      </c>
      <c r="E168">
        <v>7.76</v>
      </c>
      <c r="G168" s="1">
        <v>43297</v>
      </c>
      <c r="H168">
        <f t="shared" si="6"/>
        <v>0.10183333333333255</v>
      </c>
      <c r="I168">
        <f t="shared" si="7"/>
        <v>-0.72999999999999954</v>
      </c>
      <c r="K168">
        <v>256782</v>
      </c>
      <c r="N168">
        <v>0.10183333333333255</v>
      </c>
    </row>
    <row r="169" spans="1:14" x14ac:dyDescent="0.25">
      <c r="A169" s="1">
        <v>43298</v>
      </c>
      <c r="B169">
        <v>3.6361666666666665</v>
      </c>
      <c r="C169">
        <v>3.6395</v>
      </c>
      <c r="D169" s="3">
        <v>6.0699999999999994</v>
      </c>
      <c r="E169">
        <v>6.92</v>
      </c>
      <c r="G169" s="1">
        <v>43298</v>
      </c>
      <c r="H169">
        <f t="shared" si="6"/>
        <v>-3.3333333333334103E-3</v>
      </c>
      <c r="I169">
        <f t="shared" si="7"/>
        <v>-0.85000000000000053</v>
      </c>
      <c r="K169">
        <v>252731</v>
      </c>
      <c r="N169">
        <v>-3.3333333333334103E-3</v>
      </c>
    </row>
    <row r="170" spans="1:14" x14ac:dyDescent="0.25">
      <c r="A170" s="1">
        <v>43299</v>
      </c>
      <c r="B170">
        <v>3.8714999999999997</v>
      </c>
      <c r="C170">
        <v>3.8468333333333335</v>
      </c>
      <c r="D170" s="3">
        <v>6.2600000000000007</v>
      </c>
      <c r="E170">
        <v>7.17</v>
      </c>
      <c r="G170" s="1">
        <v>43299</v>
      </c>
      <c r="H170">
        <f t="shared" si="6"/>
        <v>2.466666666666617E-2</v>
      </c>
      <c r="I170">
        <f t="shared" si="7"/>
        <v>-0.90999999999999925</v>
      </c>
      <c r="K170">
        <v>251699</v>
      </c>
      <c r="N170">
        <v>2.466666666666617E-2</v>
      </c>
    </row>
    <row r="171" spans="1:14" x14ac:dyDescent="0.25">
      <c r="A171" s="1">
        <v>43300</v>
      </c>
      <c r="B171">
        <v>4.3016666666666667</v>
      </c>
      <c r="C171">
        <v>4.3469999999999995</v>
      </c>
      <c r="D171" s="3">
        <v>7.5399999999999991</v>
      </c>
      <c r="E171">
        <v>8.3800000000000008</v>
      </c>
      <c r="G171" s="1">
        <v>43300</v>
      </c>
      <c r="H171">
        <f t="shared" si="6"/>
        <v>-4.5333333333332781E-2</v>
      </c>
      <c r="I171">
        <f t="shared" si="7"/>
        <v>-0.84000000000000163</v>
      </c>
      <c r="K171">
        <v>215622</v>
      </c>
      <c r="N171">
        <v>-4.5333333333332781E-2</v>
      </c>
    </row>
    <row r="172" spans="1:14" x14ac:dyDescent="0.25">
      <c r="A172" s="1">
        <v>43301</v>
      </c>
      <c r="B172">
        <v>5.0463333333333331</v>
      </c>
      <c r="C172">
        <v>4.9399999999999995</v>
      </c>
      <c r="D172" s="3">
        <v>8.2100000000000009</v>
      </c>
      <c r="E172">
        <v>9.17</v>
      </c>
      <c r="G172" s="1">
        <v>43301</v>
      </c>
      <c r="H172">
        <f t="shared" si="6"/>
        <v>0.10633333333333361</v>
      </c>
      <c r="I172">
        <f t="shared" si="7"/>
        <v>-0.95999999999999908</v>
      </c>
      <c r="K172">
        <v>255259</v>
      </c>
      <c r="N172">
        <v>0.10633333333333361</v>
      </c>
    </row>
    <row r="173" spans="1:14" x14ac:dyDescent="0.25">
      <c r="A173" s="1">
        <v>43302</v>
      </c>
      <c r="B173">
        <v>3.8231666666666664</v>
      </c>
      <c r="C173">
        <v>3.6098333333333334</v>
      </c>
      <c r="D173" s="3">
        <v>5.84</v>
      </c>
      <c r="E173">
        <v>6.59</v>
      </c>
      <c r="G173" s="1">
        <v>43302</v>
      </c>
      <c r="H173">
        <f t="shared" si="6"/>
        <v>0.21333333333333293</v>
      </c>
      <c r="I173">
        <f t="shared" si="7"/>
        <v>-0.75</v>
      </c>
      <c r="K173">
        <v>225701</v>
      </c>
      <c r="N173">
        <v>0.21333333333333293</v>
      </c>
    </row>
    <row r="174" spans="1:14" x14ac:dyDescent="0.25">
      <c r="A174" s="1">
        <v>43303</v>
      </c>
      <c r="B174">
        <v>3.1481666666666666</v>
      </c>
      <c r="C174">
        <v>3.2891666666666666</v>
      </c>
      <c r="D174" s="3">
        <v>4.96</v>
      </c>
      <c r="E174">
        <v>6.01</v>
      </c>
      <c r="G174" s="1">
        <v>43303</v>
      </c>
      <c r="H174">
        <f t="shared" si="6"/>
        <v>-0.14100000000000001</v>
      </c>
      <c r="I174">
        <f t="shared" si="7"/>
        <v>-1.0499999999999998</v>
      </c>
      <c r="K174">
        <v>200547</v>
      </c>
      <c r="N174">
        <v>-0.14100000000000001</v>
      </c>
    </row>
    <row r="175" spans="1:14" x14ac:dyDescent="0.25">
      <c r="A175" s="1">
        <v>43304</v>
      </c>
      <c r="B175">
        <v>3.3571666666666666</v>
      </c>
      <c r="C175">
        <v>3.3486666666666665</v>
      </c>
      <c r="D175" s="3">
        <v>5.66</v>
      </c>
      <c r="E175">
        <v>6.5100000000000007</v>
      </c>
      <c r="G175" s="1">
        <v>43304</v>
      </c>
      <c r="H175">
        <f t="shared" si="6"/>
        <v>8.5000000000001741E-3</v>
      </c>
      <c r="I175">
        <f t="shared" si="7"/>
        <v>-0.85000000000000053</v>
      </c>
      <c r="K175">
        <v>255881</v>
      </c>
      <c r="N175">
        <v>8.5000000000001741E-3</v>
      </c>
    </row>
    <row r="176" spans="1:14" x14ac:dyDescent="0.25">
      <c r="A176" s="1">
        <v>43305</v>
      </c>
      <c r="B176">
        <v>3.616333333333333</v>
      </c>
      <c r="C176">
        <v>3.5498333333333334</v>
      </c>
      <c r="D176" s="3">
        <v>5.99</v>
      </c>
      <c r="E176">
        <v>6.79</v>
      </c>
      <c r="G176" s="1">
        <v>43305</v>
      </c>
      <c r="H176">
        <f t="shared" si="6"/>
        <v>6.6499999999999559E-2</v>
      </c>
      <c r="I176">
        <f t="shared" si="7"/>
        <v>-0.79999999999999982</v>
      </c>
      <c r="K176">
        <v>254067</v>
      </c>
      <c r="N176">
        <v>6.6499999999999559E-2</v>
      </c>
    </row>
    <row r="177" spans="1:14" x14ac:dyDescent="0.25">
      <c r="A177" s="1">
        <v>43306</v>
      </c>
      <c r="B177">
        <v>3.4</v>
      </c>
      <c r="C177">
        <v>3.4076666666666666</v>
      </c>
      <c r="D177" s="3">
        <v>5.72</v>
      </c>
      <c r="E177">
        <v>6.61</v>
      </c>
      <c r="G177" s="1">
        <v>43306</v>
      </c>
      <c r="H177">
        <f t="shared" si="6"/>
        <v>-7.6666666666667105E-3</v>
      </c>
      <c r="I177">
        <f t="shared" si="7"/>
        <v>-0.89000000000000057</v>
      </c>
      <c r="K177">
        <v>256169</v>
      </c>
      <c r="N177">
        <v>-7.6666666666667105E-3</v>
      </c>
    </row>
    <row r="178" spans="1:14" x14ac:dyDescent="0.25">
      <c r="A178" s="1">
        <v>43307</v>
      </c>
      <c r="B178">
        <v>3.4016666666666664</v>
      </c>
      <c r="C178">
        <v>3.4203333333333332</v>
      </c>
      <c r="D178" s="3">
        <v>5.76</v>
      </c>
      <c r="E178">
        <v>6.6199999999999992</v>
      </c>
      <c r="G178" s="1">
        <v>43307</v>
      </c>
      <c r="H178">
        <f t="shared" si="6"/>
        <v>-1.8666666666666831E-2</v>
      </c>
      <c r="I178">
        <f t="shared" si="7"/>
        <v>-0.85999999999999943</v>
      </c>
      <c r="K178">
        <v>259762</v>
      </c>
      <c r="N178">
        <v>-1.8666666666666831E-2</v>
      </c>
    </row>
    <row r="179" spans="1:14" x14ac:dyDescent="0.25">
      <c r="A179" s="1">
        <v>43308</v>
      </c>
      <c r="B179">
        <v>3.7243333333333335</v>
      </c>
      <c r="C179">
        <v>3.7084999999999999</v>
      </c>
      <c r="D179" s="3">
        <v>6.39</v>
      </c>
      <c r="E179">
        <v>7.24</v>
      </c>
      <c r="G179" s="1">
        <v>43308</v>
      </c>
      <c r="H179">
        <f t="shared" si="6"/>
        <v>1.5833333333333588E-2</v>
      </c>
      <c r="I179">
        <f t="shared" si="7"/>
        <v>-0.85000000000000053</v>
      </c>
      <c r="K179">
        <v>258131</v>
      </c>
      <c r="N179">
        <v>1.5833333333333588E-2</v>
      </c>
    </row>
    <row r="180" spans="1:14" x14ac:dyDescent="0.25">
      <c r="A180" s="1">
        <v>43309</v>
      </c>
      <c r="B180">
        <v>3.6371666666666664</v>
      </c>
      <c r="C180">
        <v>3.4396666666666667</v>
      </c>
      <c r="D180" s="3">
        <v>5.74</v>
      </c>
      <c r="E180">
        <v>6.6000000000000005</v>
      </c>
      <c r="G180" s="1">
        <v>43309</v>
      </c>
      <c r="H180">
        <f t="shared" si="6"/>
        <v>0.19749999999999979</v>
      </c>
      <c r="I180">
        <f t="shared" si="7"/>
        <v>-0.86000000000000032</v>
      </c>
      <c r="K180">
        <v>229380</v>
      </c>
      <c r="N180">
        <v>0.19749999999999979</v>
      </c>
    </row>
    <row r="181" spans="1:14" x14ac:dyDescent="0.25">
      <c r="A181" s="1">
        <v>43310</v>
      </c>
      <c r="B181">
        <v>3.1991666666666663</v>
      </c>
      <c r="C181">
        <v>3.3948333333333331</v>
      </c>
      <c r="D181" s="3">
        <v>5.0500000000000007</v>
      </c>
      <c r="E181">
        <v>6.2399999999999993</v>
      </c>
      <c r="G181" s="1">
        <v>43310</v>
      </c>
      <c r="H181">
        <f t="shared" ref="H181:H244" si="8">B181-C181</f>
        <v>-0.19566666666666688</v>
      </c>
      <c r="I181">
        <f t="shared" ref="I181:I244" si="9">D181-E181</f>
        <v>-1.1899999999999986</v>
      </c>
      <c r="K181">
        <v>202916</v>
      </c>
      <c r="N181">
        <v>-0.19566666666666688</v>
      </c>
    </row>
    <row r="182" spans="1:14" x14ac:dyDescent="0.25">
      <c r="A182" s="1">
        <v>43311</v>
      </c>
      <c r="B182">
        <v>3.7181666666666668</v>
      </c>
      <c r="C182">
        <v>3.6004999999999998</v>
      </c>
      <c r="D182" s="3">
        <v>6.25</v>
      </c>
      <c r="E182">
        <v>6.99</v>
      </c>
      <c r="G182" s="1">
        <v>43311</v>
      </c>
      <c r="H182">
        <f t="shared" si="8"/>
        <v>0.11766666666666703</v>
      </c>
      <c r="I182">
        <f t="shared" si="9"/>
        <v>-0.74000000000000021</v>
      </c>
      <c r="K182">
        <v>256731</v>
      </c>
      <c r="N182">
        <v>0.11766666666666703</v>
      </c>
    </row>
    <row r="183" spans="1:14" x14ac:dyDescent="0.25">
      <c r="A183" s="1">
        <v>43312</v>
      </c>
      <c r="B183">
        <v>3.5323333333333333</v>
      </c>
      <c r="C183">
        <v>3.4356666666666666</v>
      </c>
      <c r="D183" s="3">
        <v>6.16</v>
      </c>
      <c r="E183">
        <v>6.78</v>
      </c>
      <c r="G183" s="1">
        <v>43312</v>
      </c>
      <c r="H183">
        <f t="shared" si="8"/>
        <v>9.6666666666666679E-2</v>
      </c>
      <c r="I183">
        <f t="shared" si="9"/>
        <v>-0.62000000000000011</v>
      </c>
      <c r="K183">
        <v>255518</v>
      </c>
      <c r="N183">
        <v>9.6666666666666679E-2</v>
      </c>
    </row>
    <row r="184" spans="1:14" x14ac:dyDescent="0.25">
      <c r="A184" s="1">
        <v>43313</v>
      </c>
      <c r="B184">
        <v>4.0551666666666666</v>
      </c>
      <c r="C184">
        <v>4.0128333333333339</v>
      </c>
      <c r="D184" s="3">
        <v>6.7</v>
      </c>
      <c r="E184">
        <v>7.61</v>
      </c>
      <c r="G184" s="1">
        <v>43313</v>
      </c>
      <c r="H184">
        <f t="shared" si="8"/>
        <v>4.2333333333332668E-2</v>
      </c>
      <c r="I184">
        <f t="shared" si="9"/>
        <v>-0.91000000000000014</v>
      </c>
      <c r="K184">
        <v>256269</v>
      </c>
      <c r="N184">
        <v>4.2333333333332668E-2</v>
      </c>
    </row>
    <row r="185" spans="1:14" x14ac:dyDescent="0.25">
      <c r="A185" s="1">
        <v>43314</v>
      </c>
      <c r="B185">
        <v>3.7081666666666666</v>
      </c>
      <c r="C185">
        <v>3.7063333333333333</v>
      </c>
      <c r="D185" s="3">
        <v>6.4799999999999995</v>
      </c>
      <c r="E185">
        <v>7.48</v>
      </c>
      <c r="G185" s="1">
        <v>43314</v>
      </c>
      <c r="H185">
        <f t="shared" si="8"/>
        <v>1.8333333333333535E-3</v>
      </c>
      <c r="I185">
        <f t="shared" si="9"/>
        <v>-1.0000000000000009</v>
      </c>
      <c r="K185">
        <v>261146</v>
      </c>
      <c r="N185">
        <v>1.8333333333333535E-3</v>
      </c>
    </row>
    <row r="186" spans="1:14" x14ac:dyDescent="0.25">
      <c r="A186" s="1">
        <v>43315</v>
      </c>
      <c r="B186">
        <v>5.5235000000000003</v>
      </c>
      <c r="C186">
        <v>5.5293333333333328</v>
      </c>
      <c r="D186" s="3">
        <v>9.0499999999999989</v>
      </c>
      <c r="E186">
        <v>10.25</v>
      </c>
      <c r="G186" s="1">
        <v>43315</v>
      </c>
      <c r="H186">
        <f t="shared" si="8"/>
        <v>-5.8333333333324688E-3</v>
      </c>
      <c r="I186">
        <f t="shared" si="9"/>
        <v>-1.2000000000000011</v>
      </c>
      <c r="K186">
        <v>259599</v>
      </c>
      <c r="N186">
        <v>-5.8333333333324688E-3</v>
      </c>
    </row>
    <row r="187" spans="1:14" x14ac:dyDescent="0.25">
      <c r="A187" s="1">
        <v>43316</v>
      </c>
      <c r="B187">
        <v>4.3193333333333337</v>
      </c>
      <c r="C187">
        <v>4.1453333333333333</v>
      </c>
      <c r="D187" s="3">
        <v>6.92</v>
      </c>
      <c r="E187">
        <v>7.89</v>
      </c>
      <c r="G187" s="1">
        <v>43316</v>
      </c>
      <c r="H187">
        <f t="shared" si="8"/>
        <v>0.17400000000000038</v>
      </c>
      <c r="I187">
        <f t="shared" si="9"/>
        <v>-0.96999999999999975</v>
      </c>
      <c r="K187">
        <v>224055</v>
      </c>
      <c r="N187">
        <v>0.17400000000000038</v>
      </c>
    </row>
    <row r="188" spans="1:14" x14ac:dyDescent="0.25">
      <c r="A188" s="1">
        <v>43317</v>
      </c>
      <c r="B188">
        <v>3.5030000000000001</v>
      </c>
      <c r="C188">
        <v>3.6228333333333333</v>
      </c>
      <c r="D188" s="3">
        <v>5.54</v>
      </c>
      <c r="E188">
        <v>6.5500000000000007</v>
      </c>
      <c r="G188" s="1">
        <v>43317</v>
      </c>
      <c r="H188">
        <f t="shared" si="8"/>
        <v>-0.11983333333333324</v>
      </c>
      <c r="I188">
        <f t="shared" si="9"/>
        <v>-1.0100000000000007</v>
      </c>
      <c r="K188">
        <v>201989</v>
      </c>
      <c r="N188">
        <v>-0.11983333333333324</v>
      </c>
    </row>
    <row r="189" spans="1:14" x14ac:dyDescent="0.25">
      <c r="A189" s="1">
        <v>43318</v>
      </c>
      <c r="B189">
        <v>3.4576666666666669</v>
      </c>
      <c r="C189">
        <v>3.3806666666666669</v>
      </c>
      <c r="D189" s="3">
        <v>6.02</v>
      </c>
      <c r="E189">
        <v>6.74</v>
      </c>
      <c r="G189" s="1">
        <v>43318</v>
      </c>
      <c r="H189">
        <f t="shared" si="8"/>
        <v>7.6999999999999957E-2</v>
      </c>
      <c r="I189">
        <f t="shared" si="9"/>
        <v>-0.72000000000000064</v>
      </c>
      <c r="K189">
        <v>260593</v>
      </c>
      <c r="N189">
        <v>7.6999999999999957E-2</v>
      </c>
    </row>
    <row r="190" spans="1:14" x14ac:dyDescent="0.25">
      <c r="A190" s="1">
        <v>43319</v>
      </c>
      <c r="B190">
        <v>3.7490000000000001</v>
      </c>
      <c r="C190">
        <v>3.7663333333333333</v>
      </c>
      <c r="D190" s="3">
        <v>6.370000000000001</v>
      </c>
      <c r="E190">
        <v>7.42</v>
      </c>
      <c r="G190" s="1">
        <v>43319</v>
      </c>
      <c r="H190">
        <f t="shared" si="8"/>
        <v>-1.7333333333333201E-2</v>
      </c>
      <c r="I190">
        <f t="shared" si="9"/>
        <v>-1.0499999999999989</v>
      </c>
      <c r="K190">
        <v>257527</v>
      </c>
      <c r="N190">
        <v>-1.7333333333333201E-2</v>
      </c>
    </row>
    <row r="191" spans="1:14" x14ac:dyDescent="0.25">
      <c r="A191" s="1">
        <v>43320</v>
      </c>
      <c r="B191">
        <v>3.2281666666666666</v>
      </c>
      <c r="C191">
        <v>3.2386666666666666</v>
      </c>
      <c r="D191" s="3">
        <v>5.47</v>
      </c>
      <c r="E191">
        <v>6.3</v>
      </c>
      <c r="G191" s="1">
        <v>43320</v>
      </c>
      <c r="H191">
        <f t="shared" si="8"/>
        <v>-1.0499999999999954E-2</v>
      </c>
      <c r="I191">
        <f t="shared" si="9"/>
        <v>-0.83000000000000007</v>
      </c>
      <c r="K191">
        <v>259393</v>
      </c>
      <c r="N191">
        <v>-1.0499999999999954E-2</v>
      </c>
    </row>
    <row r="192" spans="1:14" x14ac:dyDescent="0.25">
      <c r="A192" s="1">
        <v>43321</v>
      </c>
      <c r="B192">
        <v>3.3751666666666664</v>
      </c>
      <c r="C192">
        <v>3.4226666666666667</v>
      </c>
      <c r="D192" s="3">
        <v>5.83</v>
      </c>
      <c r="E192">
        <v>6.8599999999999994</v>
      </c>
      <c r="G192" s="1">
        <v>43321</v>
      </c>
      <c r="H192">
        <f t="shared" si="8"/>
        <v>-4.750000000000032E-2</v>
      </c>
      <c r="I192">
        <f t="shared" si="9"/>
        <v>-1.0299999999999994</v>
      </c>
      <c r="K192">
        <v>259770</v>
      </c>
      <c r="N192">
        <v>-4.750000000000032E-2</v>
      </c>
    </row>
    <row r="193" spans="1:14" x14ac:dyDescent="0.25">
      <c r="A193" s="1">
        <v>43322</v>
      </c>
      <c r="B193">
        <v>3.8275000000000001</v>
      </c>
      <c r="C193">
        <v>3.8796666666666666</v>
      </c>
      <c r="D193" s="3">
        <v>6.660000000000001</v>
      </c>
      <c r="E193">
        <v>7.6499999999999995</v>
      </c>
      <c r="G193" s="1">
        <v>43322</v>
      </c>
      <c r="H193">
        <f t="shared" si="8"/>
        <v>-5.2166666666666472E-2</v>
      </c>
      <c r="I193">
        <f t="shared" si="9"/>
        <v>-0.98999999999999844</v>
      </c>
      <c r="K193">
        <v>261682</v>
      </c>
      <c r="N193">
        <v>-5.2166666666666472E-2</v>
      </c>
    </row>
    <row r="194" spans="1:14" x14ac:dyDescent="0.25">
      <c r="A194" s="1">
        <v>43323</v>
      </c>
      <c r="B194">
        <v>3.3471666666666668</v>
      </c>
      <c r="C194">
        <v>3.1933333333333334</v>
      </c>
      <c r="D194" s="3">
        <v>5.29</v>
      </c>
      <c r="E194">
        <v>6.3100000000000005</v>
      </c>
      <c r="G194" s="1">
        <v>43323</v>
      </c>
      <c r="H194">
        <f t="shared" si="8"/>
        <v>0.15383333333333349</v>
      </c>
      <c r="I194">
        <f t="shared" si="9"/>
        <v>-1.0200000000000005</v>
      </c>
      <c r="K194">
        <v>233200</v>
      </c>
      <c r="N194">
        <v>0.15383333333333349</v>
      </c>
    </row>
    <row r="195" spans="1:14" x14ac:dyDescent="0.25">
      <c r="A195" s="1">
        <v>43324</v>
      </c>
      <c r="B195">
        <v>3.1560000000000001</v>
      </c>
      <c r="C195">
        <v>3.2949999999999999</v>
      </c>
      <c r="D195" s="3">
        <v>4.9799999999999995</v>
      </c>
      <c r="E195">
        <v>5.99</v>
      </c>
      <c r="G195" s="1">
        <v>43324</v>
      </c>
      <c r="H195">
        <f t="shared" si="8"/>
        <v>-0.13899999999999979</v>
      </c>
      <c r="I195">
        <f t="shared" si="9"/>
        <v>-1.0100000000000007</v>
      </c>
      <c r="K195">
        <v>208490</v>
      </c>
      <c r="N195">
        <v>-0.13899999999999979</v>
      </c>
    </row>
    <row r="196" spans="1:14" x14ac:dyDescent="0.25">
      <c r="A196" s="1">
        <v>43325</v>
      </c>
      <c r="B196">
        <v>3.3866666666666663</v>
      </c>
      <c r="C196">
        <v>3.4430000000000001</v>
      </c>
      <c r="D196" s="3">
        <v>5.93</v>
      </c>
      <c r="E196">
        <v>6.9500000000000011</v>
      </c>
      <c r="G196" s="1">
        <v>43325</v>
      </c>
      <c r="H196">
        <f t="shared" si="8"/>
        <v>-5.633333333333379E-2</v>
      </c>
      <c r="I196">
        <f t="shared" si="9"/>
        <v>-1.0200000000000014</v>
      </c>
      <c r="K196">
        <v>261641</v>
      </c>
      <c r="N196">
        <v>-5.633333333333379E-2</v>
      </c>
    </row>
    <row r="197" spans="1:14" x14ac:dyDescent="0.25">
      <c r="A197" s="1">
        <v>43326</v>
      </c>
      <c r="B197">
        <v>3.8069999999999999</v>
      </c>
      <c r="C197">
        <v>3.8236666666666665</v>
      </c>
      <c r="D197" s="3">
        <v>6.38</v>
      </c>
      <c r="E197">
        <v>7.39</v>
      </c>
      <c r="G197" s="1">
        <v>43326</v>
      </c>
      <c r="H197">
        <f t="shared" si="8"/>
        <v>-1.6666666666666607E-2</v>
      </c>
      <c r="I197">
        <f t="shared" si="9"/>
        <v>-1.0099999999999998</v>
      </c>
      <c r="K197">
        <v>252246</v>
      </c>
      <c r="N197">
        <v>-1.6666666666666607E-2</v>
      </c>
    </row>
    <row r="198" spans="1:14" x14ac:dyDescent="0.25">
      <c r="A198" s="1">
        <v>43327</v>
      </c>
      <c r="B198">
        <v>3.7073333333333331</v>
      </c>
      <c r="C198">
        <v>3.7761666666666667</v>
      </c>
      <c r="D198" s="3">
        <v>6.2600000000000007</v>
      </c>
      <c r="E198">
        <v>7.4399999999999995</v>
      </c>
      <c r="G198" s="1">
        <v>43327</v>
      </c>
      <c r="H198">
        <f t="shared" si="8"/>
        <v>-6.8833333333333524E-2</v>
      </c>
      <c r="I198">
        <f t="shared" si="9"/>
        <v>-1.1799999999999988</v>
      </c>
      <c r="K198">
        <v>263877</v>
      </c>
      <c r="N198">
        <v>-6.8833333333333524E-2</v>
      </c>
    </row>
    <row r="199" spans="1:14" x14ac:dyDescent="0.25">
      <c r="A199" s="1">
        <v>43328</v>
      </c>
      <c r="B199">
        <v>4.5916666666666668</v>
      </c>
      <c r="C199">
        <v>4.8261666666666665</v>
      </c>
      <c r="D199" s="3">
        <v>7.7799999999999994</v>
      </c>
      <c r="E199">
        <v>9.32</v>
      </c>
      <c r="G199" s="1">
        <v>43328</v>
      </c>
      <c r="H199">
        <f t="shared" si="8"/>
        <v>-0.23449999999999971</v>
      </c>
      <c r="I199">
        <f t="shared" si="9"/>
        <v>-1.5400000000000009</v>
      </c>
      <c r="K199">
        <v>260473</v>
      </c>
      <c r="N199">
        <v>-0.23449999999999971</v>
      </c>
    </row>
    <row r="200" spans="1:14" x14ac:dyDescent="0.25">
      <c r="A200" s="1">
        <v>43329</v>
      </c>
      <c r="B200">
        <v>4.3603333333333332</v>
      </c>
      <c r="C200">
        <v>4.4661666666666671</v>
      </c>
      <c r="D200" s="3">
        <v>7.1800000000000006</v>
      </c>
      <c r="E200">
        <v>8.34</v>
      </c>
      <c r="G200" s="1">
        <v>43329</v>
      </c>
      <c r="H200">
        <f t="shared" si="8"/>
        <v>-0.10583333333333389</v>
      </c>
      <c r="I200">
        <f t="shared" si="9"/>
        <v>-1.1599999999999993</v>
      </c>
      <c r="K200">
        <v>261017</v>
      </c>
      <c r="N200">
        <v>-0.10583333333333389</v>
      </c>
    </row>
    <row r="201" spans="1:14" x14ac:dyDescent="0.25">
      <c r="A201" s="1">
        <v>43330</v>
      </c>
      <c r="B201">
        <v>4.3485000000000005</v>
      </c>
      <c r="C201">
        <v>4.4506666666666668</v>
      </c>
      <c r="D201" s="3">
        <v>6.99</v>
      </c>
      <c r="E201">
        <v>8.6300000000000008</v>
      </c>
      <c r="G201" s="1">
        <v>43330</v>
      </c>
      <c r="H201">
        <f t="shared" si="8"/>
        <v>-0.10216666666666629</v>
      </c>
      <c r="I201">
        <f t="shared" si="9"/>
        <v>-1.6400000000000006</v>
      </c>
      <c r="K201">
        <v>232656</v>
      </c>
      <c r="N201">
        <v>-0.10216666666666629</v>
      </c>
    </row>
    <row r="202" spans="1:14" x14ac:dyDescent="0.25">
      <c r="A202" s="1">
        <v>43331</v>
      </c>
      <c r="B202">
        <v>3.454333333333333</v>
      </c>
      <c r="C202">
        <v>3.7691666666666666</v>
      </c>
      <c r="D202" s="3">
        <v>5.48</v>
      </c>
      <c r="E202">
        <v>6.88</v>
      </c>
      <c r="G202" s="1">
        <v>43331</v>
      </c>
      <c r="H202">
        <f t="shared" si="8"/>
        <v>-0.31483333333333352</v>
      </c>
      <c r="I202">
        <f t="shared" si="9"/>
        <v>-1.3999999999999995</v>
      </c>
      <c r="K202">
        <v>204290</v>
      </c>
      <c r="N202">
        <v>-0.31483333333333352</v>
      </c>
    </row>
    <row r="203" spans="1:14" x14ac:dyDescent="0.25">
      <c r="A203" s="1">
        <v>43332</v>
      </c>
      <c r="B203">
        <v>4.9415000000000004</v>
      </c>
      <c r="C203">
        <v>4.9574999999999996</v>
      </c>
      <c r="D203" s="3">
        <v>8.1</v>
      </c>
      <c r="E203">
        <v>9.24</v>
      </c>
      <c r="G203" s="1">
        <v>43332</v>
      </c>
      <c r="H203">
        <f t="shared" si="8"/>
        <v>-1.5999999999999126E-2</v>
      </c>
      <c r="I203">
        <f t="shared" si="9"/>
        <v>-1.1400000000000006</v>
      </c>
      <c r="K203">
        <v>262781</v>
      </c>
      <c r="N203">
        <v>-1.5999999999999126E-2</v>
      </c>
    </row>
    <row r="204" spans="1:14" x14ac:dyDescent="0.25">
      <c r="A204" s="1">
        <v>43333</v>
      </c>
      <c r="B204">
        <v>6.427833333333334</v>
      </c>
      <c r="C204">
        <v>6.3776666666666673</v>
      </c>
      <c r="D204" s="3">
        <v>9.73</v>
      </c>
      <c r="E204">
        <v>11.01</v>
      </c>
      <c r="G204" s="1">
        <v>43333</v>
      </c>
      <c r="H204">
        <f t="shared" si="8"/>
        <v>5.0166666666666693E-2</v>
      </c>
      <c r="I204">
        <f t="shared" si="9"/>
        <v>-1.2799999999999994</v>
      </c>
      <c r="K204">
        <v>260753</v>
      </c>
      <c r="N204">
        <v>5.0166666666666693E-2</v>
      </c>
    </row>
    <row r="205" spans="1:14" x14ac:dyDescent="0.25">
      <c r="A205" s="1">
        <v>43334</v>
      </c>
      <c r="B205">
        <v>4.8981666666666666</v>
      </c>
      <c r="C205">
        <v>5.0631666666666666</v>
      </c>
      <c r="D205" s="3">
        <v>7.76</v>
      </c>
      <c r="E205">
        <v>9.25</v>
      </c>
      <c r="G205" s="1">
        <v>43334</v>
      </c>
      <c r="H205">
        <f t="shared" si="8"/>
        <v>-0.16500000000000004</v>
      </c>
      <c r="I205">
        <f t="shared" si="9"/>
        <v>-1.4900000000000002</v>
      </c>
      <c r="K205">
        <v>263473</v>
      </c>
      <c r="N205">
        <v>-0.16500000000000004</v>
      </c>
    </row>
    <row r="206" spans="1:14" x14ac:dyDescent="0.25">
      <c r="A206" s="1">
        <v>43335</v>
      </c>
      <c r="B206">
        <v>5.0605000000000002</v>
      </c>
      <c r="C206">
        <v>5.2169999999999996</v>
      </c>
      <c r="D206" s="3">
        <v>8.18</v>
      </c>
      <c r="E206">
        <v>9.7100000000000009</v>
      </c>
      <c r="G206" s="1">
        <v>43335</v>
      </c>
      <c r="H206">
        <f t="shared" si="8"/>
        <v>-0.15649999999999942</v>
      </c>
      <c r="I206">
        <f t="shared" si="9"/>
        <v>-1.5300000000000011</v>
      </c>
      <c r="K206">
        <v>258951</v>
      </c>
      <c r="N206">
        <v>-0.15649999999999942</v>
      </c>
    </row>
    <row r="207" spans="1:14" x14ac:dyDescent="0.25">
      <c r="A207" s="1">
        <v>43336</v>
      </c>
      <c r="B207">
        <v>6.0796666666666663</v>
      </c>
      <c r="C207">
        <v>6.572166666666666</v>
      </c>
      <c r="D207" s="3">
        <v>9.6199999999999992</v>
      </c>
      <c r="E207">
        <v>11.940000000000001</v>
      </c>
      <c r="G207" s="1">
        <v>43336</v>
      </c>
      <c r="H207">
        <f t="shared" si="8"/>
        <v>-0.49249999999999972</v>
      </c>
      <c r="I207">
        <f t="shared" si="9"/>
        <v>-2.3200000000000021</v>
      </c>
      <c r="K207">
        <v>257059</v>
      </c>
      <c r="N207">
        <v>-0.49249999999999972</v>
      </c>
    </row>
    <row r="208" spans="1:14" x14ac:dyDescent="0.25">
      <c r="A208" s="1">
        <v>43337</v>
      </c>
      <c r="B208">
        <v>3.8513333333333337</v>
      </c>
      <c r="C208">
        <v>3.681</v>
      </c>
      <c r="D208" s="3">
        <v>6.11</v>
      </c>
      <c r="E208">
        <v>7.08</v>
      </c>
      <c r="G208" s="1">
        <v>43337</v>
      </c>
      <c r="H208">
        <f t="shared" si="8"/>
        <v>0.17033333333333367</v>
      </c>
      <c r="I208">
        <f t="shared" si="9"/>
        <v>-0.96999999999999975</v>
      </c>
      <c r="K208">
        <v>230738</v>
      </c>
      <c r="N208">
        <v>0.17033333333333367</v>
      </c>
    </row>
    <row r="209" spans="1:14" x14ac:dyDescent="0.25">
      <c r="A209" s="1">
        <v>43338</v>
      </c>
      <c r="B209">
        <v>3.5991666666666666</v>
      </c>
      <c r="C209">
        <v>3.8541666666666665</v>
      </c>
      <c r="D209" s="3">
        <v>5.81</v>
      </c>
      <c r="E209">
        <v>7.1999999999999993</v>
      </c>
      <c r="G209" s="1">
        <v>43338</v>
      </c>
      <c r="H209">
        <f t="shared" si="8"/>
        <v>-0.25499999999999989</v>
      </c>
      <c r="I209">
        <f t="shared" si="9"/>
        <v>-1.3899999999999997</v>
      </c>
      <c r="K209">
        <v>202495</v>
      </c>
      <c r="N209">
        <v>-0.25499999999999989</v>
      </c>
    </row>
    <row r="210" spans="1:14" x14ac:dyDescent="0.25">
      <c r="A210" s="1">
        <v>43339</v>
      </c>
      <c r="B210">
        <v>4.4928333333333335</v>
      </c>
      <c r="C210">
        <v>4.5861666666666672</v>
      </c>
      <c r="D210" s="3">
        <v>7.39</v>
      </c>
      <c r="E210">
        <v>8.74</v>
      </c>
      <c r="G210" s="1">
        <v>43339</v>
      </c>
      <c r="H210">
        <f t="shared" si="8"/>
        <v>-9.3333333333333712E-2</v>
      </c>
      <c r="I210">
        <f t="shared" si="9"/>
        <v>-1.3500000000000005</v>
      </c>
      <c r="K210">
        <v>257163</v>
      </c>
      <c r="N210">
        <v>-9.3333333333333712E-2</v>
      </c>
    </row>
    <row r="211" spans="1:14" x14ac:dyDescent="0.25">
      <c r="A211" s="1">
        <v>43340</v>
      </c>
      <c r="B211">
        <v>5.0228333333333337</v>
      </c>
      <c r="C211">
        <v>5.0941666666666663</v>
      </c>
      <c r="D211" s="3">
        <v>8.1</v>
      </c>
      <c r="E211">
        <v>9.4600000000000009</v>
      </c>
      <c r="G211" s="1">
        <v>43340</v>
      </c>
      <c r="H211">
        <f t="shared" si="8"/>
        <v>-7.1333333333332583E-2</v>
      </c>
      <c r="I211">
        <f t="shared" si="9"/>
        <v>-1.3600000000000012</v>
      </c>
      <c r="K211">
        <v>264602</v>
      </c>
      <c r="N211">
        <v>-7.1333333333332583E-2</v>
      </c>
    </row>
    <row r="212" spans="1:14" x14ac:dyDescent="0.25">
      <c r="A212" s="1">
        <v>43341</v>
      </c>
      <c r="B212">
        <v>4.6909999999999998</v>
      </c>
      <c r="C212">
        <v>4.6520000000000001</v>
      </c>
      <c r="D212" s="3">
        <v>7.4899999999999993</v>
      </c>
      <c r="E212">
        <v>8.5500000000000007</v>
      </c>
      <c r="G212" s="1">
        <v>43341</v>
      </c>
      <c r="H212">
        <f t="shared" si="8"/>
        <v>3.8999999999999702E-2</v>
      </c>
      <c r="I212">
        <f t="shared" si="9"/>
        <v>-1.0600000000000014</v>
      </c>
      <c r="K212">
        <v>263551</v>
      </c>
      <c r="N212">
        <v>3.8999999999999702E-2</v>
      </c>
    </row>
    <row r="213" spans="1:14" x14ac:dyDescent="0.25">
      <c r="A213" s="1">
        <v>43342</v>
      </c>
      <c r="B213">
        <v>4.8376666666666663</v>
      </c>
      <c r="C213">
        <v>4.8479999999999999</v>
      </c>
      <c r="D213" s="3">
        <v>8.0399999999999991</v>
      </c>
      <c r="E213">
        <v>9.25</v>
      </c>
      <c r="G213" s="1">
        <v>43342</v>
      </c>
      <c r="H213">
        <f t="shared" si="8"/>
        <v>-1.0333333333333528E-2</v>
      </c>
      <c r="I213">
        <f t="shared" si="9"/>
        <v>-1.2100000000000009</v>
      </c>
      <c r="K213">
        <v>261231</v>
      </c>
      <c r="N213">
        <v>-1.0333333333333528E-2</v>
      </c>
    </row>
    <row r="214" spans="1:14" x14ac:dyDescent="0.25">
      <c r="A214" s="1">
        <v>43343</v>
      </c>
      <c r="B214">
        <v>5.1421666666666663</v>
      </c>
      <c r="C214">
        <v>5.3448333333333329</v>
      </c>
      <c r="D214" s="3">
        <v>8.43</v>
      </c>
      <c r="E214">
        <v>10.01</v>
      </c>
      <c r="G214" s="1">
        <v>43343</v>
      </c>
      <c r="H214">
        <f t="shared" si="8"/>
        <v>-0.20266666666666655</v>
      </c>
      <c r="I214">
        <f t="shared" si="9"/>
        <v>-1.58</v>
      </c>
      <c r="K214">
        <v>258847</v>
      </c>
      <c r="N214">
        <v>-0.20266666666666655</v>
      </c>
    </row>
    <row r="215" spans="1:14" x14ac:dyDescent="0.25">
      <c r="A215" s="1">
        <v>43344</v>
      </c>
      <c r="G215" s="1">
        <v>43344</v>
      </c>
    </row>
    <row r="216" spans="1:14" x14ac:dyDescent="0.25">
      <c r="A216" s="1">
        <v>43345</v>
      </c>
      <c r="G216" s="1">
        <v>43345</v>
      </c>
    </row>
    <row r="217" spans="1:14" x14ac:dyDescent="0.25">
      <c r="A217" s="1">
        <v>43346</v>
      </c>
      <c r="G217" s="1">
        <v>43346</v>
      </c>
    </row>
    <row r="218" spans="1:14" x14ac:dyDescent="0.25">
      <c r="A218" s="1">
        <v>43347</v>
      </c>
      <c r="G218" s="1">
        <v>43347</v>
      </c>
    </row>
    <row r="219" spans="1:14" x14ac:dyDescent="0.25">
      <c r="A219" s="1">
        <v>43348</v>
      </c>
      <c r="B219">
        <v>10.275833333333333</v>
      </c>
      <c r="C219">
        <v>4.0129999999999999</v>
      </c>
      <c r="D219" s="3">
        <v>16.329999999999998</v>
      </c>
      <c r="E219">
        <v>8.0399999999999991</v>
      </c>
      <c r="G219" s="1">
        <v>43348</v>
      </c>
      <c r="H219">
        <f t="shared" si="8"/>
        <v>6.262833333333333</v>
      </c>
      <c r="I219">
        <f t="shared" si="9"/>
        <v>8.2899999999999991</v>
      </c>
      <c r="K219">
        <v>262875</v>
      </c>
      <c r="N219">
        <v>0.23066666666666702</v>
      </c>
    </row>
    <row r="220" spans="1:14" x14ac:dyDescent="0.25">
      <c r="A220" s="1">
        <v>43349</v>
      </c>
      <c r="B220">
        <v>10.816333333333334</v>
      </c>
      <c r="C220">
        <v>4.4779999999999998</v>
      </c>
      <c r="D220" s="3">
        <v>17.059999999999999</v>
      </c>
      <c r="E220">
        <v>8.6900000000000013</v>
      </c>
      <c r="G220" s="1">
        <v>43349</v>
      </c>
      <c r="H220">
        <f t="shared" si="8"/>
        <v>6.3383333333333347</v>
      </c>
      <c r="I220">
        <f t="shared" si="9"/>
        <v>8.3699999999999974</v>
      </c>
      <c r="K220">
        <v>262251</v>
      </c>
      <c r="N220">
        <v>0.15633333333333344</v>
      </c>
    </row>
    <row r="221" spans="1:14" x14ac:dyDescent="0.25">
      <c r="A221" s="1">
        <v>43350</v>
      </c>
      <c r="B221">
        <v>11.040333333333333</v>
      </c>
      <c r="C221">
        <v>4.7431666666666663</v>
      </c>
      <c r="D221" s="3">
        <v>17.22</v>
      </c>
      <c r="E221">
        <v>9.0399999999999991</v>
      </c>
      <c r="G221" s="1">
        <v>43350</v>
      </c>
      <c r="H221">
        <f t="shared" si="8"/>
        <v>6.2971666666666666</v>
      </c>
      <c r="I221">
        <f t="shared" si="9"/>
        <v>8.18</v>
      </c>
      <c r="K221">
        <v>262241</v>
      </c>
      <c r="N221">
        <v>5.5833333333334068E-2</v>
      </c>
    </row>
    <row r="222" spans="1:14" x14ac:dyDescent="0.25">
      <c r="A222" s="1">
        <v>43351</v>
      </c>
      <c r="B222">
        <v>9.8738333333333319</v>
      </c>
      <c r="C222">
        <v>3.9948333333333332</v>
      </c>
      <c r="D222" s="3">
        <v>16.079999999999998</v>
      </c>
      <c r="E222">
        <v>7.9799999999999995</v>
      </c>
      <c r="G222" s="1">
        <v>43351</v>
      </c>
      <c r="H222">
        <f t="shared" si="8"/>
        <v>5.8789999999999987</v>
      </c>
      <c r="I222">
        <f t="shared" si="9"/>
        <v>8.0999999999999979</v>
      </c>
      <c r="K222">
        <v>230455</v>
      </c>
      <c r="N222">
        <v>-0.33866666666666667</v>
      </c>
    </row>
    <row r="223" spans="1:14" x14ac:dyDescent="0.25">
      <c r="A223" s="1">
        <v>43352</v>
      </c>
      <c r="B223">
        <v>9.2944999999999993</v>
      </c>
      <c r="C223">
        <v>3.4728333333333334</v>
      </c>
      <c r="D223" s="3">
        <v>15.440000000000001</v>
      </c>
      <c r="E223">
        <v>7.03</v>
      </c>
      <c r="G223" s="1">
        <v>43352</v>
      </c>
      <c r="H223">
        <f t="shared" si="8"/>
        <v>5.8216666666666654</v>
      </c>
      <c r="I223">
        <f t="shared" si="9"/>
        <v>8.41</v>
      </c>
      <c r="K223">
        <v>199354</v>
      </c>
      <c r="N223">
        <v>-0.44083333333333385</v>
      </c>
    </row>
    <row r="224" spans="1:14" x14ac:dyDescent="0.25">
      <c r="A224" s="1">
        <v>43353</v>
      </c>
      <c r="B224">
        <v>10.429833333333333</v>
      </c>
      <c r="C224">
        <v>3.8803333333333332</v>
      </c>
      <c r="D224" s="3">
        <v>16.45</v>
      </c>
      <c r="E224">
        <v>7.8299999999999992</v>
      </c>
      <c r="G224" s="1">
        <v>43353</v>
      </c>
      <c r="H224">
        <f t="shared" si="8"/>
        <v>6.5495000000000001</v>
      </c>
      <c r="I224">
        <f t="shared" si="9"/>
        <v>8.620000000000001</v>
      </c>
      <c r="K224">
        <v>252111</v>
      </c>
      <c r="N224">
        <v>0.30300000000000038</v>
      </c>
    </row>
    <row r="225" spans="1:14" x14ac:dyDescent="0.25">
      <c r="A225" s="1">
        <v>43354</v>
      </c>
      <c r="B225">
        <v>10.7775</v>
      </c>
      <c r="C225">
        <v>4.4479999999999995</v>
      </c>
      <c r="D225" s="3">
        <v>16.79</v>
      </c>
      <c r="E225">
        <v>8.6</v>
      </c>
      <c r="G225" s="1">
        <v>43354</v>
      </c>
      <c r="H225">
        <f t="shared" si="8"/>
        <v>6.3295000000000003</v>
      </c>
      <c r="I225">
        <f t="shared" si="9"/>
        <v>8.19</v>
      </c>
      <c r="K225">
        <v>255106</v>
      </c>
      <c r="N225">
        <v>0.22600000000000087</v>
      </c>
    </row>
    <row r="226" spans="1:14" x14ac:dyDescent="0.25">
      <c r="A226" s="1">
        <v>43355</v>
      </c>
      <c r="B226">
        <v>7.7493333333333334</v>
      </c>
      <c r="C226">
        <v>2.6676666666666669</v>
      </c>
      <c r="D226" s="3">
        <v>12.53</v>
      </c>
      <c r="E226">
        <v>5.6800000000000006</v>
      </c>
      <c r="G226" s="1">
        <v>43355</v>
      </c>
      <c r="H226">
        <f t="shared" si="8"/>
        <v>5.081666666666667</v>
      </c>
      <c r="I226">
        <f t="shared" si="9"/>
        <v>6.8499999999999988</v>
      </c>
      <c r="K226">
        <v>55318</v>
      </c>
      <c r="N226">
        <v>0.40399999999999991</v>
      </c>
    </row>
    <row r="227" spans="1:14" x14ac:dyDescent="0.25">
      <c r="A227" s="1">
        <v>43356</v>
      </c>
      <c r="G227" s="1">
        <v>43356</v>
      </c>
      <c r="N227">
        <v>0</v>
      </c>
    </row>
    <row r="228" spans="1:14" x14ac:dyDescent="0.25">
      <c r="A228" s="1">
        <v>43357</v>
      </c>
      <c r="G228" s="1">
        <v>43357</v>
      </c>
      <c r="N228">
        <v>0</v>
      </c>
    </row>
    <row r="229" spans="1:14" x14ac:dyDescent="0.25">
      <c r="A229" s="1">
        <v>43358</v>
      </c>
      <c r="B229">
        <v>9.907</v>
      </c>
      <c r="C229">
        <v>4.0305</v>
      </c>
      <c r="D229" s="3">
        <v>16.38</v>
      </c>
      <c r="E229">
        <v>8.17</v>
      </c>
      <c r="G229" s="1">
        <v>43358</v>
      </c>
      <c r="H229">
        <f t="shared" si="8"/>
        <v>5.8765000000000001</v>
      </c>
      <c r="I229">
        <f t="shared" si="9"/>
        <v>8.2099999999999991</v>
      </c>
      <c r="K229">
        <v>231352</v>
      </c>
      <c r="N229">
        <v>-0.39766666666666683</v>
      </c>
    </row>
    <row r="230" spans="1:14" x14ac:dyDescent="0.25">
      <c r="A230" s="1">
        <v>43359</v>
      </c>
      <c r="B230">
        <v>9.1118333333333332</v>
      </c>
      <c r="C230">
        <v>3.5020000000000002</v>
      </c>
      <c r="D230" s="3">
        <v>15.32</v>
      </c>
      <c r="E230">
        <v>7.16</v>
      </c>
      <c r="G230" s="1">
        <v>43359</v>
      </c>
      <c r="H230">
        <f t="shared" si="8"/>
        <v>5.6098333333333326</v>
      </c>
      <c r="I230">
        <f t="shared" si="9"/>
        <v>8.16</v>
      </c>
      <c r="K230">
        <v>207723</v>
      </c>
      <c r="N230">
        <v>-0.46466666666666656</v>
      </c>
    </row>
    <row r="231" spans="1:14" x14ac:dyDescent="0.25">
      <c r="A231" s="1">
        <v>43360</v>
      </c>
      <c r="B231">
        <v>10.361333333333333</v>
      </c>
      <c r="C231">
        <v>3.8106666666666666</v>
      </c>
      <c r="D231" s="3">
        <v>16.16</v>
      </c>
      <c r="E231">
        <v>7.4300000000000006</v>
      </c>
      <c r="G231" s="1">
        <v>43360</v>
      </c>
      <c r="H231">
        <f t="shared" si="8"/>
        <v>6.5506666666666664</v>
      </c>
      <c r="I231">
        <f t="shared" si="9"/>
        <v>8.73</v>
      </c>
      <c r="K231">
        <v>258555</v>
      </c>
      <c r="N231">
        <v>0.2236666666666669</v>
      </c>
    </row>
    <row r="232" spans="1:14" x14ac:dyDescent="0.25">
      <c r="A232" s="1">
        <v>43361</v>
      </c>
      <c r="B232">
        <v>10.928333333333335</v>
      </c>
      <c r="C232">
        <v>4.4604999999999997</v>
      </c>
      <c r="D232" s="3">
        <v>16.97</v>
      </c>
      <c r="E232">
        <v>8.4599999999999991</v>
      </c>
      <c r="G232" s="1">
        <v>43361</v>
      </c>
      <c r="H232">
        <f t="shared" si="8"/>
        <v>6.4678333333333349</v>
      </c>
      <c r="I232">
        <f t="shared" si="9"/>
        <v>8.51</v>
      </c>
      <c r="K232">
        <v>260477</v>
      </c>
      <c r="N232">
        <v>0.19816666666666638</v>
      </c>
    </row>
    <row r="233" spans="1:14" x14ac:dyDescent="0.25">
      <c r="A233" s="1">
        <v>43362</v>
      </c>
      <c r="B233">
        <v>10.893000000000001</v>
      </c>
      <c r="C233">
        <v>4.4203333333333337</v>
      </c>
      <c r="D233" s="3">
        <v>16.869999999999997</v>
      </c>
      <c r="E233">
        <v>8.41</v>
      </c>
      <c r="G233" s="1">
        <v>43362</v>
      </c>
      <c r="H233">
        <f t="shared" si="8"/>
        <v>6.472666666666667</v>
      </c>
      <c r="I233">
        <f t="shared" si="9"/>
        <v>8.4599999999999973</v>
      </c>
      <c r="K233">
        <v>262741</v>
      </c>
      <c r="N233">
        <v>0.23099999999999898</v>
      </c>
    </row>
    <row r="234" spans="1:14" x14ac:dyDescent="0.25">
      <c r="A234" s="1">
        <v>43363</v>
      </c>
      <c r="B234">
        <v>11.099500000000001</v>
      </c>
      <c r="C234">
        <v>4.8608333333333329</v>
      </c>
      <c r="D234" s="3">
        <v>17.27</v>
      </c>
      <c r="E234">
        <v>9.16</v>
      </c>
      <c r="G234" s="1">
        <v>43363</v>
      </c>
      <c r="H234">
        <f t="shared" si="8"/>
        <v>6.2386666666666679</v>
      </c>
      <c r="I234">
        <f t="shared" si="9"/>
        <v>8.11</v>
      </c>
      <c r="K234">
        <v>262418</v>
      </c>
      <c r="N234">
        <v>0.12283333333333335</v>
      </c>
    </row>
    <row r="235" spans="1:14" x14ac:dyDescent="0.25">
      <c r="A235" s="1">
        <v>43364</v>
      </c>
      <c r="B235">
        <v>11.078833333333334</v>
      </c>
      <c r="C235">
        <v>4.9004999999999992</v>
      </c>
      <c r="D235" s="3">
        <v>17.34</v>
      </c>
      <c r="E235">
        <v>9.4600000000000009</v>
      </c>
      <c r="G235" s="1">
        <v>43364</v>
      </c>
      <c r="H235">
        <f t="shared" si="8"/>
        <v>6.1783333333333346</v>
      </c>
      <c r="I235">
        <f t="shared" si="9"/>
        <v>7.879999999999999</v>
      </c>
      <c r="K235">
        <v>259502</v>
      </c>
      <c r="N235">
        <v>1.7166666666667219E-2</v>
      </c>
    </row>
    <row r="236" spans="1:14" x14ac:dyDescent="0.25">
      <c r="A236" s="1">
        <v>43365</v>
      </c>
      <c r="B236">
        <v>10.484166666666665</v>
      </c>
      <c r="C236">
        <v>4.67</v>
      </c>
      <c r="D236" s="3">
        <v>17.150000000000002</v>
      </c>
      <c r="E236">
        <v>9.35</v>
      </c>
      <c r="G236" s="1">
        <v>43365</v>
      </c>
      <c r="H236">
        <f t="shared" si="8"/>
        <v>5.8141666666666652</v>
      </c>
      <c r="I236">
        <f t="shared" si="9"/>
        <v>7.8000000000000025</v>
      </c>
      <c r="K236">
        <v>226980</v>
      </c>
      <c r="N236">
        <v>-0.41316666666666624</v>
      </c>
    </row>
    <row r="237" spans="1:14" x14ac:dyDescent="0.25">
      <c r="A237" s="1">
        <v>43366</v>
      </c>
      <c r="B237">
        <v>9.0183333333333344</v>
      </c>
      <c r="C237">
        <v>3.2305000000000001</v>
      </c>
      <c r="D237" s="3">
        <v>14.760000000000002</v>
      </c>
      <c r="E237">
        <v>6.01</v>
      </c>
      <c r="G237" s="1">
        <v>43366</v>
      </c>
      <c r="H237">
        <f t="shared" si="8"/>
        <v>5.7878333333333343</v>
      </c>
      <c r="I237">
        <f t="shared" si="9"/>
        <v>8.7500000000000018</v>
      </c>
      <c r="K237">
        <v>176395</v>
      </c>
      <c r="N237">
        <v>-0.38816666666666677</v>
      </c>
    </row>
    <row r="238" spans="1:14" x14ac:dyDescent="0.25">
      <c r="A238" s="1">
        <v>43367</v>
      </c>
      <c r="B238">
        <v>10.741333333333333</v>
      </c>
      <c r="C238">
        <v>4.371833333333333</v>
      </c>
      <c r="D238" s="3">
        <v>16.850000000000001</v>
      </c>
      <c r="E238">
        <v>8.51</v>
      </c>
      <c r="G238" s="1">
        <v>43367</v>
      </c>
      <c r="H238">
        <f t="shared" si="8"/>
        <v>6.3695000000000004</v>
      </c>
      <c r="I238">
        <f t="shared" si="9"/>
        <v>8.3400000000000016</v>
      </c>
      <c r="K238">
        <v>259323</v>
      </c>
      <c r="N238">
        <v>0.16950000000000021</v>
      </c>
    </row>
    <row r="239" spans="1:14" x14ac:dyDescent="0.25">
      <c r="A239" s="1">
        <v>43368</v>
      </c>
      <c r="B239">
        <v>10.276166666666667</v>
      </c>
      <c r="C239">
        <v>3.7614999999999998</v>
      </c>
      <c r="D239" s="3">
        <v>16.09</v>
      </c>
      <c r="E239">
        <v>7.31</v>
      </c>
      <c r="G239" s="1">
        <v>43368</v>
      </c>
      <c r="H239">
        <f t="shared" si="8"/>
        <v>6.5146666666666668</v>
      </c>
      <c r="I239">
        <f t="shared" si="9"/>
        <v>8.7800000000000011</v>
      </c>
      <c r="K239">
        <v>260049</v>
      </c>
      <c r="N239">
        <v>0.28133333333333344</v>
      </c>
    </row>
    <row r="240" spans="1:14" x14ac:dyDescent="0.25">
      <c r="A240" s="1">
        <v>43369</v>
      </c>
      <c r="B240">
        <v>10.323666666666666</v>
      </c>
      <c r="C240">
        <v>3.9979999999999998</v>
      </c>
      <c r="D240" s="3">
        <v>16.11</v>
      </c>
      <c r="E240">
        <v>7.68</v>
      </c>
      <c r="G240" s="1">
        <v>43369</v>
      </c>
      <c r="H240">
        <f t="shared" si="8"/>
        <v>6.3256666666666668</v>
      </c>
      <c r="I240">
        <f t="shared" si="9"/>
        <v>8.43</v>
      </c>
      <c r="K240">
        <v>260252</v>
      </c>
      <c r="N240">
        <v>0.19050000000000056</v>
      </c>
    </row>
    <row r="241" spans="1:14" x14ac:dyDescent="0.25">
      <c r="A241" s="1">
        <v>43370</v>
      </c>
      <c r="B241">
        <v>11.077833333333333</v>
      </c>
      <c r="C241">
        <v>4.6868333333333334</v>
      </c>
      <c r="D241" s="3">
        <v>16.939999999999998</v>
      </c>
      <c r="E241">
        <v>8.5500000000000007</v>
      </c>
      <c r="G241" s="1">
        <v>43370</v>
      </c>
      <c r="H241">
        <f t="shared" si="8"/>
        <v>6.3909999999999991</v>
      </c>
      <c r="I241">
        <f t="shared" si="9"/>
        <v>8.389999999999997</v>
      </c>
      <c r="K241">
        <v>257868</v>
      </c>
      <c r="N241">
        <v>0.19149999999999956</v>
      </c>
    </row>
    <row r="242" spans="1:14" x14ac:dyDescent="0.25">
      <c r="A242" s="1">
        <v>43371</v>
      </c>
      <c r="B242">
        <v>11.112833333333333</v>
      </c>
      <c r="C242">
        <v>4.7544999999999993</v>
      </c>
      <c r="D242" s="3">
        <v>17.18</v>
      </c>
      <c r="E242">
        <v>8.870000000000001</v>
      </c>
      <c r="G242" s="1">
        <v>43371</v>
      </c>
      <c r="H242">
        <f t="shared" si="8"/>
        <v>6.3583333333333334</v>
      </c>
      <c r="I242">
        <f t="shared" si="9"/>
        <v>8.3099999999999987</v>
      </c>
      <c r="K242">
        <v>261189</v>
      </c>
      <c r="N242">
        <v>0.16983333333333395</v>
      </c>
    </row>
    <row r="243" spans="1:14" x14ac:dyDescent="0.25">
      <c r="A243" s="1">
        <v>43372</v>
      </c>
      <c r="B243">
        <v>9.5106666666666673</v>
      </c>
      <c r="C243">
        <v>3.3796666666666666</v>
      </c>
      <c r="D243" s="3">
        <v>15.440000000000001</v>
      </c>
      <c r="E243">
        <v>6.69</v>
      </c>
      <c r="G243" s="1">
        <v>43372</v>
      </c>
      <c r="H243">
        <f t="shared" si="8"/>
        <v>6.1310000000000002</v>
      </c>
      <c r="I243">
        <f t="shared" si="9"/>
        <v>8.75</v>
      </c>
      <c r="K243">
        <v>226851</v>
      </c>
      <c r="N243">
        <v>-0.15466666666666651</v>
      </c>
    </row>
    <row r="244" spans="1:14" x14ac:dyDescent="0.25">
      <c r="A244" s="1">
        <v>43373</v>
      </c>
      <c r="B244">
        <v>8.7015000000000011</v>
      </c>
      <c r="C244">
        <v>3.0766666666666667</v>
      </c>
      <c r="D244" s="3">
        <v>14.19</v>
      </c>
      <c r="E244">
        <v>5.74</v>
      </c>
      <c r="G244" s="1">
        <v>43373</v>
      </c>
      <c r="H244">
        <f t="shared" si="8"/>
        <v>5.6248333333333349</v>
      </c>
      <c r="I244">
        <f t="shared" si="9"/>
        <v>8.4499999999999993</v>
      </c>
      <c r="K244">
        <v>202110</v>
      </c>
      <c r="N244">
        <v>-0.35633333333333317</v>
      </c>
    </row>
    <row r="245" spans="1:14" x14ac:dyDescent="0.25">
      <c r="A245" s="1">
        <v>43374</v>
      </c>
      <c r="B245">
        <v>10.2805</v>
      </c>
      <c r="C245">
        <v>4.2208333333333332</v>
      </c>
      <c r="D245" s="3">
        <v>16.189999999999998</v>
      </c>
      <c r="E245">
        <v>8.39</v>
      </c>
      <c r="G245" s="1">
        <v>43374</v>
      </c>
      <c r="H245">
        <f t="shared" ref="H245:H308" si="10">B245-C245</f>
        <v>6.0596666666666668</v>
      </c>
      <c r="I245">
        <f t="shared" ref="I245:I308" si="11">D245-E245</f>
        <v>7.7999999999999972</v>
      </c>
      <c r="K245">
        <v>228460</v>
      </c>
      <c r="N245">
        <v>0.11516666666666708</v>
      </c>
    </row>
    <row r="246" spans="1:14" x14ac:dyDescent="0.25">
      <c r="A246" s="1">
        <v>43375</v>
      </c>
      <c r="B246">
        <v>10.1015</v>
      </c>
      <c r="C246">
        <v>4.2185000000000006</v>
      </c>
      <c r="D246" s="3">
        <v>17.02</v>
      </c>
      <c r="E246">
        <v>8.68</v>
      </c>
      <c r="G246" s="1">
        <v>43375</v>
      </c>
      <c r="H246">
        <f t="shared" si="10"/>
        <v>5.8829999999999991</v>
      </c>
      <c r="I246">
        <f t="shared" si="11"/>
        <v>8.34</v>
      </c>
      <c r="K246">
        <v>192711</v>
      </c>
      <c r="N246">
        <v>-0.37516666666666731</v>
      </c>
    </row>
    <row r="247" spans="1:14" x14ac:dyDescent="0.25">
      <c r="A247" s="1">
        <v>43376</v>
      </c>
      <c r="B247">
        <v>11.514833333333334</v>
      </c>
      <c r="C247">
        <v>5.42</v>
      </c>
      <c r="D247" s="3">
        <v>18.34</v>
      </c>
      <c r="E247">
        <v>10.42</v>
      </c>
      <c r="G247" s="1">
        <v>43376</v>
      </c>
      <c r="H247">
        <f t="shared" si="10"/>
        <v>6.0948333333333338</v>
      </c>
      <c r="I247">
        <f t="shared" si="11"/>
        <v>7.92</v>
      </c>
      <c r="K247">
        <v>222998</v>
      </c>
      <c r="N247">
        <v>-0.18149999999999977</v>
      </c>
    </row>
    <row r="248" spans="1:14" x14ac:dyDescent="0.25">
      <c r="A248" s="1">
        <v>43377</v>
      </c>
      <c r="B248">
        <v>11.294333333333332</v>
      </c>
      <c r="C248">
        <v>4.8884999999999996</v>
      </c>
      <c r="D248" s="3">
        <v>17.41</v>
      </c>
      <c r="E248">
        <v>9.25</v>
      </c>
      <c r="G248" s="1">
        <v>43377</v>
      </c>
      <c r="H248">
        <f t="shared" si="10"/>
        <v>6.4058333333333328</v>
      </c>
      <c r="I248">
        <f t="shared" si="11"/>
        <v>8.16</v>
      </c>
      <c r="K248">
        <v>258811</v>
      </c>
      <c r="N248">
        <v>0.27766666666666762</v>
      </c>
    </row>
    <row r="249" spans="1:14" x14ac:dyDescent="0.25">
      <c r="A249" s="1">
        <v>43378</v>
      </c>
      <c r="B249">
        <v>10.926666666666668</v>
      </c>
      <c r="C249">
        <v>5.2751666666666663</v>
      </c>
      <c r="D249" s="3">
        <v>17.66</v>
      </c>
      <c r="E249">
        <v>9.86</v>
      </c>
      <c r="G249" s="1">
        <v>43378</v>
      </c>
      <c r="H249">
        <f t="shared" si="10"/>
        <v>5.6515000000000013</v>
      </c>
      <c r="I249">
        <f t="shared" si="11"/>
        <v>7.8000000000000007</v>
      </c>
      <c r="K249">
        <v>198256</v>
      </c>
      <c r="N249">
        <v>-0.46583333333333332</v>
      </c>
    </row>
    <row r="250" spans="1:14" x14ac:dyDescent="0.25">
      <c r="A250" s="1">
        <v>43379</v>
      </c>
      <c r="B250">
        <v>11.166833333333333</v>
      </c>
      <c r="C250">
        <v>5.5708333333333337</v>
      </c>
      <c r="D250" s="3">
        <v>17.93</v>
      </c>
      <c r="E250">
        <v>10.38</v>
      </c>
      <c r="G250" s="1">
        <v>43379</v>
      </c>
      <c r="H250">
        <f t="shared" si="10"/>
        <v>5.5959999999999992</v>
      </c>
      <c r="I250">
        <f t="shared" si="11"/>
        <v>7.5499999999999989</v>
      </c>
      <c r="K250">
        <v>229738</v>
      </c>
      <c r="N250">
        <v>-0.57716666666666683</v>
      </c>
    </row>
    <row r="251" spans="1:14" x14ac:dyDescent="0.25">
      <c r="A251" s="1">
        <v>43380</v>
      </c>
      <c r="B251">
        <v>9.5024999999999995</v>
      </c>
      <c r="C251">
        <v>3.9590000000000001</v>
      </c>
      <c r="D251" s="3">
        <v>15.61</v>
      </c>
      <c r="E251">
        <v>7.5600000000000005</v>
      </c>
      <c r="G251" s="1">
        <v>43380</v>
      </c>
      <c r="H251">
        <f t="shared" si="10"/>
        <v>5.5434999999999999</v>
      </c>
      <c r="I251">
        <f t="shared" si="11"/>
        <v>8.0499999999999989</v>
      </c>
      <c r="K251">
        <v>204856</v>
      </c>
      <c r="N251">
        <v>-0.5628333333333333</v>
      </c>
    </row>
    <row r="252" spans="1:14" x14ac:dyDescent="0.25">
      <c r="A252" s="1">
        <v>43381</v>
      </c>
      <c r="B252">
        <v>9.7495000000000012</v>
      </c>
      <c r="C252">
        <v>3.2805000000000004</v>
      </c>
      <c r="D252" s="3">
        <v>15.329999999999998</v>
      </c>
      <c r="E252">
        <v>6.7299999999999995</v>
      </c>
      <c r="G252" s="1">
        <v>43381</v>
      </c>
      <c r="H252">
        <f t="shared" si="10"/>
        <v>6.4690000000000012</v>
      </c>
      <c r="I252">
        <f t="shared" si="11"/>
        <v>8.5999999999999979</v>
      </c>
      <c r="K252">
        <v>256058</v>
      </c>
      <c r="N252">
        <v>0.46699999999999964</v>
      </c>
    </row>
    <row r="253" spans="1:14" x14ac:dyDescent="0.25">
      <c r="A253" s="1">
        <v>43382</v>
      </c>
      <c r="B253">
        <v>11.195666666666666</v>
      </c>
      <c r="C253">
        <v>4.819</v>
      </c>
      <c r="D253" s="3">
        <v>17.22</v>
      </c>
      <c r="E253">
        <v>8.83</v>
      </c>
      <c r="G253" s="1">
        <v>43382</v>
      </c>
      <c r="H253">
        <f t="shared" si="10"/>
        <v>6.376666666666666</v>
      </c>
      <c r="I253">
        <f t="shared" si="11"/>
        <v>8.3899999999999988</v>
      </c>
      <c r="K253">
        <v>258969</v>
      </c>
      <c r="N253">
        <v>0.29699999999999971</v>
      </c>
    </row>
    <row r="254" spans="1:14" x14ac:dyDescent="0.25">
      <c r="A254" s="1">
        <v>43383</v>
      </c>
      <c r="B254">
        <v>11.449666666666667</v>
      </c>
      <c r="C254">
        <v>5.1443333333333339</v>
      </c>
      <c r="D254" s="3">
        <v>17.649999999999999</v>
      </c>
      <c r="E254">
        <v>9.5200000000000014</v>
      </c>
      <c r="G254" s="1">
        <v>43383</v>
      </c>
      <c r="H254">
        <f t="shared" si="10"/>
        <v>6.3053333333333335</v>
      </c>
      <c r="I254">
        <f t="shared" si="11"/>
        <v>8.1299999999999972</v>
      </c>
      <c r="K254">
        <v>259666</v>
      </c>
      <c r="N254">
        <v>0.24099999999999966</v>
      </c>
    </row>
    <row r="255" spans="1:14" x14ac:dyDescent="0.25">
      <c r="A255" s="1">
        <v>43384</v>
      </c>
      <c r="B255">
        <v>10.518666666666666</v>
      </c>
      <c r="C255">
        <v>3.9939999999999998</v>
      </c>
      <c r="D255" s="3">
        <v>16.309999999999999</v>
      </c>
      <c r="E255">
        <v>7.7399999999999993</v>
      </c>
      <c r="G255" s="1">
        <v>43384</v>
      </c>
      <c r="H255">
        <f t="shared" si="10"/>
        <v>6.5246666666666666</v>
      </c>
      <c r="I255">
        <f t="shared" si="11"/>
        <v>8.57</v>
      </c>
      <c r="K255">
        <v>254519</v>
      </c>
      <c r="N255">
        <v>0.41049999999999986</v>
      </c>
    </row>
    <row r="256" spans="1:14" x14ac:dyDescent="0.25">
      <c r="A256" s="1">
        <v>43385</v>
      </c>
      <c r="B256">
        <v>11.279</v>
      </c>
      <c r="C256">
        <v>4.7206666666666672</v>
      </c>
      <c r="D256" s="3">
        <v>17.41</v>
      </c>
      <c r="E256">
        <v>8.75</v>
      </c>
      <c r="G256" s="1">
        <v>43385</v>
      </c>
      <c r="H256">
        <f t="shared" si="10"/>
        <v>6.5583333333333327</v>
      </c>
      <c r="I256">
        <f t="shared" si="11"/>
        <v>8.66</v>
      </c>
      <c r="K256">
        <v>258618</v>
      </c>
      <c r="N256">
        <v>0.33216666666666672</v>
      </c>
    </row>
    <row r="257" spans="1:14" x14ac:dyDescent="0.25">
      <c r="A257" s="1">
        <v>43386</v>
      </c>
      <c r="B257">
        <v>9.8313333333333333</v>
      </c>
      <c r="C257">
        <v>3.9279999999999999</v>
      </c>
      <c r="D257" s="3">
        <v>16.13</v>
      </c>
      <c r="E257">
        <v>7.93</v>
      </c>
      <c r="G257" s="1">
        <v>43386</v>
      </c>
      <c r="H257">
        <f t="shared" si="10"/>
        <v>5.9033333333333333</v>
      </c>
      <c r="I257">
        <f t="shared" si="11"/>
        <v>8.1999999999999993</v>
      </c>
      <c r="K257">
        <v>228670</v>
      </c>
      <c r="N257">
        <v>-0.20533333333333292</v>
      </c>
    </row>
    <row r="258" spans="1:14" x14ac:dyDescent="0.25">
      <c r="A258" s="1">
        <v>43387</v>
      </c>
      <c r="B258">
        <v>8.934333333333333</v>
      </c>
      <c r="C258">
        <v>3.109666666666667</v>
      </c>
      <c r="D258" s="3">
        <v>14.69</v>
      </c>
      <c r="E258">
        <v>5.96</v>
      </c>
      <c r="G258" s="1">
        <v>43387</v>
      </c>
      <c r="H258">
        <f t="shared" si="10"/>
        <v>5.8246666666666655</v>
      </c>
      <c r="I258">
        <f t="shared" si="11"/>
        <v>8.73</v>
      </c>
      <c r="K258">
        <v>203326</v>
      </c>
      <c r="N258">
        <v>-0.3266666666666671</v>
      </c>
    </row>
    <row r="259" spans="1:14" x14ac:dyDescent="0.25">
      <c r="A259" s="1">
        <v>43388</v>
      </c>
      <c r="B259">
        <v>10.372000000000002</v>
      </c>
      <c r="C259">
        <v>3.9736666666666665</v>
      </c>
      <c r="D259" s="3">
        <v>16.29</v>
      </c>
      <c r="E259">
        <v>7.84</v>
      </c>
      <c r="G259" s="1">
        <v>43388</v>
      </c>
      <c r="H259">
        <f t="shared" si="10"/>
        <v>6.3983333333333352</v>
      </c>
      <c r="I259">
        <f t="shared" si="11"/>
        <v>8.4499999999999993</v>
      </c>
      <c r="K259">
        <v>258333</v>
      </c>
      <c r="N259">
        <v>0.29800000000000004</v>
      </c>
    </row>
    <row r="260" spans="1:14" x14ac:dyDescent="0.25">
      <c r="A260" s="1">
        <v>43389</v>
      </c>
      <c r="B260">
        <v>10.442333333333332</v>
      </c>
      <c r="C260">
        <v>3.7949999999999999</v>
      </c>
      <c r="D260" s="3">
        <v>16</v>
      </c>
      <c r="E260">
        <v>7.16</v>
      </c>
      <c r="G260" s="1">
        <v>43389</v>
      </c>
      <c r="H260">
        <f t="shared" si="10"/>
        <v>6.6473333333333322</v>
      </c>
      <c r="I260">
        <f t="shared" si="11"/>
        <v>8.84</v>
      </c>
      <c r="K260">
        <v>255793</v>
      </c>
      <c r="N260">
        <v>0.45549999999999979</v>
      </c>
    </row>
    <row r="261" spans="1:14" x14ac:dyDescent="0.25">
      <c r="A261" s="1">
        <v>43390</v>
      </c>
      <c r="B261">
        <v>9.8394999999999992</v>
      </c>
      <c r="C261">
        <v>3.7308333333333334</v>
      </c>
      <c r="D261" s="3">
        <v>15.559999999999999</v>
      </c>
      <c r="E261">
        <v>7.48</v>
      </c>
      <c r="G261" s="1">
        <v>43390</v>
      </c>
      <c r="H261">
        <f t="shared" si="10"/>
        <v>6.1086666666666662</v>
      </c>
      <c r="I261">
        <f t="shared" si="11"/>
        <v>8.0799999999999983</v>
      </c>
      <c r="K261">
        <v>257216</v>
      </c>
      <c r="N261">
        <v>0.32699999999999951</v>
      </c>
    </row>
    <row r="262" spans="1:14" x14ac:dyDescent="0.25">
      <c r="A262" s="1">
        <v>43391</v>
      </c>
      <c r="B262">
        <v>11.048499999999999</v>
      </c>
      <c r="C262">
        <v>4.7901666666666669</v>
      </c>
      <c r="D262" s="3">
        <v>16.88</v>
      </c>
      <c r="E262">
        <v>8.64</v>
      </c>
      <c r="G262" s="1">
        <v>43391</v>
      </c>
      <c r="H262">
        <f t="shared" si="10"/>
        <v>6.258333333333332</v>
      </c>
      <c r="I262">
        <f t="shared" si="11"/>
        <v>8.2399999999999984</v>
      </c>
      <c r="K262">
        <v>257295</v>
      </c>
      <c r="N262">
        <v>0.17566666666666642</v>
      </c>
    </row>
    <row r="263" spans="1:14" x14ac:dyDescent="0.25">
      <c r="A263" s="1">
        <v>43392</v>
      </c>
      <c r="B263">
        <v>10.395999999999999</v>
      </c>
      <c r="C263">
        <v>4.530666666666666</v>
      </c>
      <c r="D263" s="3">
        <v>16.18</v>
      </c>
      <c r="E263">
        <v>8.74</v>
      </c>
      <c r="G263" s="1">
        <v>43392</v>
      </c>
      <c r="H263">
        <f t="shared" si="10"/>
        <v>5.8653333333333331</v>
      </c>
      <c r="I263">
        <f t="shared" si="11"/>
        <v>7.4399999999999995</v>
      </c>
      <c r="K263">
        <v>253404</v>
      </c>
      <c r="N263">
        <v>0.16516666666666779</v>
      </c>
    </row>
    <row r="264" spans="1:14" x14ac:dyDescent="0.25">
      <c r="A264" s="1">
        <v>43393</v>
      </c>
      <c r="B264">
        <v>9.9486666666666661</v>
      </c>
      <c r="C264">
        <v>3.7688333333333333</v>
      </c>
      <c r="D264" s="3">
        <v>16.11</v>
      </c>
      <c r="E264">
        <v>7.6300000000000008</v>
      </c>
      <c r="G264" s="1">
        <v>43393</v>
      </c>
      <c r="H264">
        <f t="shared" si="10"/>
        <v>6.1798333333333328</v>
      </c>
      <c r="I264">
        <f t="shared" si="11"/>
        <v>8.4799999999999986</v>
      </c>
      <c r="K264">
        <v>215336</v>
      </c>
      <c r="N264">
        <v>-4.5499999999999652E-2</v>
      </c>
    </row>
    <row r="265" spans="1:14" x14ac:dyDescent="0.25">
      <c r="A265" s="1">
        <v>43394</v>
      </c>
      <c r="B265">
        <v>9.9174999999999986</v>
      </c>
      <c r="C265">
        <v>4.0681666666666665</v>
      </c>
      <c r="D265" s="3">
        <v>16.11</v>
      </c>
      <c r="E265">
        <v>8.0399999999999991</v>
      </c>
      <c r="G265" s="1">
        <v>43394</v>
      </c>
      <c r="H265">
        <f t="shared" si="10"/>
        <v>5.8493333333333322</v>
      </c>
      <c r="I265">
        <f t="shared" si="11"/>
        <v>8.07</v>
      </c>
      <c r="K265">
        <v>186831</v>
      </c>
      <c r="N265">
        <v>-0.44866666666666655</v>
      </c>
    </row>
    <row r="266" spans="1:14" x14ac:dyDescent="0.25">
      <c r="A266" s="1">
        <v>43395</v>
      </c>
      <c r="B266">
        <v>9.6431666666666676</v>
      </c>
      <c r="C266">
        <v>3.4650000000000003</v>
      </c>
      <c r="D266" s="3">
        <v>15.049999999999999</v>
      </c>
      <c r="E266">
        <v>6.84</v>
      </c>
      <c r="G266" s="1">
        <v>43395</v>
      </c>
      <c r="H266">
        <f t="shared" si="10"/>
        <v>6.1781666666666677</v>
      </c>
      <c r="I266">
        <f t="shared" si="11"/>
        <v>8.2099999999999991</v>
      </c>
      <c r="K266">
        <v>252343</v>
      </c>
      <c r="N266">
        <v>0.34333333333333282</v>
      </c>
    </row>
    <row r="267" spans="1:14" x14ac:dyDescent="0.25">
      <c r="A267" s="1">
        <v>43396</v>
      </c>
      <c r="B267">
        <v>10.522666666666668</v>
      </c>
      <c r="C267">
        <v>3.9671666666666665</v>
      </c>
      <c r="D267" s="3">
        <v>16.41</v>
      </c>
      <c r="E267">
        <v>7.8299999999999992</v>
      </c>
      <c r="G267" s="1">
        <v>43396</v>
      </c>
      <c r="H267">
        <f t="shared" si="10"/>
        <v>6.5555000000000012</v>
      </c>
      <c r="I267">
        <f t="shared" si="11"/>
        <v>8.5800000000000018</v>
      </c>
      <c r="K267">
        <v>250716</v>
      </c>
      <c r="N267">
        <v>0.32083333333333286</v>
      </c>
    </row>
    <row r="268" spans="1:14" x14ac:dyDescent="0.25">
      <c r="A268" s="1">
        <v>43397</v>
      </c>
      <c r="B268">
        <v>10.278333333333334</v>
      </c>
      <c r="C268">
        <v>3.645</v>
      </c>
      <c r="D268" s="3">
        <v>16.18</v>
      </c>
      <c r="E268">
        <v>7.3400000000000007</v>
      </c>
      <c r="G268" s="1">
        <v>43397</v>
      </c>
      <c r="H268">
        <f t="shared" si="10"/>
        <v>6.6333333333333346</v>
      </c>
      <c r="I268">
        <f t="shared" si="11"/>
        <v>8.84</v>
      </c>
      <c r="K268">
        <v>258974</v>
      </c>
      <c r="N268">
        <v>0.41033333333333344</v>
      </c>
    </row>
    <row r="269" spans="1:14" x14ac:dyDescent="0.25">
      <c r="A269" s="1">
        <v>43398</v>
      </c>
      <c r="B269">
        <v>10.228833333333334</v>
      </c>
      <c r="C269">
        <v>3.9486666666666665</v>
      </c>
      <c r="D269" s="3">
        <v>15.97</v>
      </c>
      <c r="E269">
        <v>7.7700000000000005</v>
      </c>
      <c r="G269" s="1">
        <v>43398</v>
      </c>
      <c r="H269">
        <f t="shared" si="10"/>
        <v>6.280166666666668</v>
      </c>
      <c r="I269">
        <f t="shared" si="11"/>
        <v>8.1999999999999993</v>
      </c>
      <c r="K269">
        <v>254522</v>
      </c>
      <c r="N269">
        <v>0.2936666666666663</v>
      </c>
    </row>
    <row r="270" spans="1:14" x14ac:dyDescent="0.25">
      <c r="A270" s="1">
        <v>43399</v>
      </c>
      <c r="B270">
        <v>12.255833333333333</v>
      </c>
      <c r="C270">
        <v>6.1091666666666669</v>
      </c>
      <c r="D270" s="3">
        <v>18.5</v>
      </c>
      <c r="E270">
        <v>11.04</v>
      </c>
      <c r="G270" s="1">
        <v>43399</v>
      </c>
      <c r="H270">
        <f t="shared" si="10"/>
        <v>6.1466666666666665</v>
      </c>
      <c r="I270">
        <f t="shared" si="11"/>
        <v>7.4600000000000009</v>
      </c>
      <c r="K270">
        <v>255995</v>
      </c>
      <c r="N270">
        <v>5.3666666666666529E-2</v>
      </c>
    </row>
    <row r="271" spans="1:14" x14ac:dyDescent="0.25">
      <c r="A271" s="1">
        <v>43400</v>
      </c>
      <c r="B271">
        <v>9.0908333333333342</v>
      </c>
      <c r="C271">
        <v>3.0366666666666666</v>
      </c>
      <c r="D271" s="3">
        <v>14.760000000000002</v>
      </c>
      <c r="E271">
        <v>6.02</v>
      </c>
      <c r="G271" s="1">
        <v>43400</v>
      </c>
      <c r="H271">
        <f t="shared" si="10"/>
        <v>6.0541666666666671</v>
      </c>
      <c r="I271">
        <f t="shared" si="11"/>
        <v>8.740000000000002</v>
      </c>
      <c r="K271">
        <v>225282</v>
      </c>
      <c r="N271">
        <v>-3.7166666666666792E-2</v>
      </c>
    </row>
    <row r="272" spans="1:14" x14ac:dyDescent="0.25">
      <c r="A272" s="1">
        <v>43401</v>
      </c>
      <c r="B272">
        <v>8.7365000000000013</v>
      </c>
      <c r="C272">
        <v>2.99</v>
      </c>
      <c r="D272" s="3">
        <v>14.31</v>
      </c>
      <c r="E272">
        <v>5.74</v>
      </c>
      <c r="G272" s="1">
        <v>43401</v>
      </c>
      <c r="H272">
        <f t="shared" si="10"/>
        <v>5.7465000000000011</v>
      </c>
      <c r="I272">
        <f t="shared" si="11"/>
        <v>8.57</v>
      </c>
      <c r="K272">
        <v>208067</v>
      </c>
      <c r="N272">
        <v>-0.35099999999999998</v>
      </c>
    </row>
    <row r="273" spans="1:14" x14ac:dyDescent="0.25">
      <c r="A273" s="1">
        <v>43402</v>
      </c>
      <c r="B273">
        <v>10.066333333333334</v>
      </c>
      <c r="C273">
        <v>3.3086666666666669</v>
      </c>
      <c r="D273" s="3">
        <v>15.840000000000002</v>
      </c>
      <c r="E273">
        <v>6.88</v>
      </c>
      <c r="G273" s="1">
        <v>43402</v>
      </c>
      <c r="H273">
        <f t="shared" si="10"/>
        <v>6.7576666666666672</v>
      </c>
      <c r="I273">
        <f t="shared" si="11"/>
        <v>8.9600000000000009</v>
      </c>
      <c r="K273">
        <v>253101</v>
      </c>
      <c r="N273">
        <v>0.46499999999999941</v>
      </c>
    </row>
    <row r="274" spans="1:14" x14ac:dyDescent="0.25">
      <c r="A274" s="1">
        <v>43403</v>
      </c>
      <c r="B274">
        <v>10.223000000000001</v>
      </c>
      <c r="C274">
        <v>3.722</v>
      </c>
      <c r="D274" s="3">
        <v>15.870000000000001</v>
      </c>
      <c r="E274">
        <v>7.2700000000000005</v>
      </c>
      <c r="G274" s="1">
        <v>43403</v>
      </c>
      <c r="H274">
        <f t="shared" si="10"/>
        <v>6.5010000000000012</v>
      </c>
      <c r="I274">
        <f t="shared" si="11"/>
        <v>8.6000000000000014</v>
      </c>
      <c r="K274">
        <v>257181</v>
      </c>
      <c r="N274">
        <v>0.3969999999999998</v>
      </c>
    </row>
    <row r="275" spans="1:14" x14ac:dyDescent="0.25">
      <c r="A275" s="1">
        <v>43404</v>
      </c>
      <c r="B275">
        <v>11.014999999999999</v>
      </c>
      <c r="C275">
        <v>4.1661666666666664</v>
      </c>
      <c r="D275" s="3">
        <v>16.809999999999999</v>
      </c>
      <c r="E275">
        <v>7.9600000000000009</v>
      </c>
      <c r="G275" s="1">
        <v>43404</v>
      </c>
      <c r="H275">
        <f t="shared" si="10"/>
        <v>6.8488333333333324</v>
      </c>
      <c r="I275">
        <f t="shared" si="11"/>
        <v>8.8499999999999979</v>
      </c>
      <c r="K275">
        <v>227199</v>
      </c>
      <c r="N275">
        <v>0.50900000000000034</v>
      </c>
    </row>
    <row r="276" spans="1:14" x14ac:dyDescent="0.25">
      <c r="A276" s="1">
        <v>43405</v>
      </c>
      <c r="B276">
        <v>9.6566666666666663</v>
      </c>
      <c r="C276">
        <v>4.4424999999999999</v>
      </c>
      <c r="D276" s="3">
        <v>15.870000000000001</v>
      </c>
      <c r="E276">
        <v>8.7099999999999991</v>
      </c>
      <c r="G276" s="1">
        <v>43405</v>
      </c>
      <c r="H276">
        <f t="shared" si="10"/>
        <v>5.2141666666666664</v>
      </c>
      <c r="I276">
        <f t="shared" si="11"/>
        <v>7.1600000000000019</v>
      </c>
      <c r="K276">
        <v>106921</v>
      </c>
      <c r="N276">
        <v>-0.12450000000000028</v>
      </c>
    </row>
    <row r="277" spans="1:14" x14ac:dyDescent="0.25">
      <c r="A277" s="1">
        <v>43406</v>
      </c>
      <c r="B277">
        <v>10.424000000000001</v>
      </c>
      <c r="C277">
        <v>4.6448333333333336</v>
      </c>
      <c r="D277" s="3">
        <v>16.28</v>
      </c>
      <c r="E277">
        <v>8.6999999999999993</v>
      </c>
      <c r="G277" s="1">
        <v>43406</v>
      </c>
      <c r="H277">
        <f t="shared" si="10"/>
        <v>5.7791666666666677</v>
      </c>
      <c r="I277">
        <f t="shared" si="11"/>
        <v>7.5800000000000018</v>
      </c>
      <c r="K277">
        <v>243101</v>
      </c>
      <c r="N277">
        <v>0.27933333333333277</v>
      </c>
    </row>
    <row r="278" spans="1:14" x14ac:dyDescent="0.25">
      <c r="A278" s="1">
        <v>43407</v>
      </c>
      <c r="B278">
        <v>10.000166666666667</v>
      </c>
      <c r="C278">
        <v>4.1448333333333336</v>
      </c>
      <c r="D278" s="3">
        <v>16.520000000000003</v>
      </c>
      <c r="E278">
        <v>8.44</v>
      </c>
      <c r="G278" s="1">
        <v>43407</v>
      </c>
      <c r="H278">
        <f t="shared" si="10"/>
        <v>5.8553333333333333</v>
      </c>
      <c r="I278">
        <f t="shared" si="11"/>
        <v>8.0800000000000036</v>
      </c>
      <c r="K278">
        <v>232800</v>
      </c>
    </row>
    <row r="279" spans="1:14" x14ac:dyDescent="0.25">
      <c r="A279" s="1">
        <v>43408</v>
      </c>
      <c r="B279">
        <v>2.7064999999999997</v>
      </c>
      <c r="C279">
        <v>3.2538333333333331</v>
      </c>
      <c r="D279" s="3">
        <v>5.8999999999999995</v>
      </c>
      <c r="E279">
        <v>6.3299999999999992</v>
      </c>
      <c r="G279" s="1">
        <v>43408</v>
      </c>
      <c r="H279">
        <f t="shared" si="10"/>
        <v>-0.54733333333333345</v>
      </c>
      <c r="I279">
        <f t="shared" si="11"/>
        <v>-0.42999999999999972</v>
      </c>
      <c r="K279">
        <v>204221</v>
      </c>
      <c r="L279">
        <f>N279*K279</f>
        <v>-111776.9606666667</v>
      </c>
      <c r="N279">
        <v>-0.54733333333333345</v>
      </c>
    </row>
    <row r="280" spans="1:14" x14ac:dyDescent="0.25">
      <c r="A280" s="1">
        <v>43409</v>
      </c>
      <c r="B280">
        <v>3.2441666666666666</v>
      </c>
      <c r="C280">
        <v>3.5943333333333332</v>
      </c>
      <c r="D280" s="3">
        <v>7.24</v>
      </c>
      <c r="E280">
        <v>7.1999999999999993</v>
      </c>
      <c r="G280" s="1">
        <v>43409</v>
      </c>
      <c r="H280">
        <f t="shared" si="10"/>
        <v>-0.35016666666666652</v>
      </c>
      <c r="I280">
        <f t="shared" si="11"/>
        <v>4.0000000000000924E-2</v>
      </c>
      <c r="K280">
        <v>257941</v>
      </c>
      <c r="L280">
        <f t="shared" ref="L280:L343" si="12">N280*K280</f>
        <v>-90322.340166666632</v>
      </c>
      <c r="N280">
        <v>-0.35016666666666652</v>
      </c>
    </row>
    <row r="281" spans="1:14" x14ac:dyDescent="0.25">
      <c r="A281" s="1">
        <v>43410</v>
      </c>
      <c r="B281">
        <v>3.2293333333333334</v>
      </c>
      <c r="C281">
        <v>3.5438333333333332</v>
      </c>
      <c r="D281" s="3">
        <v>7.19</v>
      </c>
      <c r="E281">
        <v>7.08</v>
      </c>
      <c r="G281" s="1">
        <v>43410</v>
      </c>
      <c r="H281">
        <f t="shared" si="10"/>
        <v>-0.31449999999999978</v>
      </c>
      <c r="I281">
        <f t="shared" si="11"/>
        <v>0.11000000000000032</v>
      </c>
      <c r="K281">
        <v>261396</v>
      </c>
      <c r="L281">
        <f t="shared" si="12"/>
        <v>-82209.041999999943</v>
      </c>
      <c r="N281">
        <v>-0.31449999999999978</v>
      </c>
    </row>
    <row r="282" spans="1:14" x14ac:dyDescent="0.25">
      <c r="A282" s="1">
        <v>43411</v>
      </c>
      <c r="B282">
        <v>3.5183333333333331</v>
      </c>
      <c r="C282">
        <v>3.8555000000000001</v>
      </c>
      <c r="D282" s="3">
        <v>7.4899999999999993</v>
      </c>
      <c r="E282">
        <v>7.5</v>
      </c>
      <c r="G282" s="1">
        <v>43411</v>
      </c>
      <c r="H282">
        <f t="shared" si="10"/>
        <v>-0.33716666666666706</v>
      </c>
      <c r="I282">
        <f t="shared" si="11"/>
        <v>-1.0000000000000675E-2</v>
      </c>
      <c r="K282">
        <v>258614</v>
      </c>
      <c r="L282">
        <f t="shared" si="12"/>
        <v>-87196.020333333436</v>
      </c>
      <c r="N282">
        <v>-0.33716666666666706</v>
      </c>
    </row>
    <row r="283" spans="1:14" x14ac:dyDescent="0.25">
      <c r="A283" s="1">
        <v>43412</v>
      </c>
      <c r="B283">
        <v>3.1003333333333334</v>
      </c>
      <c r="C283">
        <v>3.3866666666666663</v>
      </c>
      <c r="D283" s="3">
        <v>6.8500000000000005</v>
      </c>
      <c r="E283">
        <v>6.79</v>
      </c>
      <c r="G283" s="1">
        <v>43412</v>
      </c>
      <c r="H283">
        <f t="shared" si="10"/>
        <v>-0.28633333333333288</v>
      </c>
      <c r="I283">
        <f t="shared" si="11"/>
        <v>6.0000000000000497E-2</v>
      </c>
      <c r="K283">
        <v>260551</v>
      </c>
      <c r="L283">
        <f t="shared" si="12"/>
        <v>-74604.436333333215</v>
      </c>
      <c r="N283">
        <v>-0.28633333333333288</v>
      </c>
    </row>
    <row r="284" spans="1:14" x14ac:dyDescent="0.25">
      <c r="A284" s="1">
        <v>43413</v>
      </c>
      <c r="B284">
        <v>3.2704999999999997</v>
      </c>
      <c r="C284">
        <v>3.6189999999999998</v>
      </c>
      <c r="D284" s="3">
        <v>7.32</v>
      </c>
      <c r="E284">
        <v>7.35</v>
      </c>
      <c r="G284" s="1">
        <v>43413</v>
      </c>
      <c r="H284">
        <f t="shared" si="10"/>
        <v>-0.34850000000000003</v>
      </c>
      <c r="I284">
        <f t="shared" si="11"/>
        <v>-2.9999999999999361E-2</v>
      </c>
      <c r="K284">
        <v>262644</v>
      </c>
      <c r="L284">
        <f t="shared" si="12"/>
        <v>-91531.434000000008</v>
      </c>
      <c r="N284">
        <v>-0.34850000000000003</v>
      </c>
    </row>
    <row r="285" spans="1:14" x14ac:dyDescent="0.25">
      <c r="A285" s="1">
        <v>43414</v>
      </c>
      <c r="B285">
        <v>2.5238333333333336</v>
      </c>
      <c r="C285">
        <v>2.7269999999999999</v>
      </c>
      <c r="D285" s="3">
        <v>5.46</v>
      </c>
      <c r="E285">
        <v>5.48</v>
      </c>
      <c r="G285" s="1">
        <v>43414</v>
      </c>
      <c r="H285">
        <f t="shared" si="10"/>
        <v>-0.20316666666666627</v>
      </c>
      <c r="I285">
        <f t="shared" si="11"/>
        <v>-2.0000000000000462E-2</v>
      </c>
      <c r="K285">
        <v>230393</v>
      </c>
      <c r="L285">
        <f t="shared" si="12"/>
        <v>-46808.17783333324</v>
      </c>
      <c r="N285">
        <v>-0.20316666666666627</v>
      </c>
    </row>
    <row r="286" spans="1:14" x14ac:dyDescent="0.25">
      <c r="A286" s="1">
        <v>43415</v>
      </c>
      <c r="B286">
        <v>2.1651666666666665</v>
      </c>
      <c r="C286">
        <v>2.629</v>
      </c>
      <c r="D286" s="3">
        <v>4.74</v>
      </c>
      <c r="E286">
        <v>4.93</v>
      </c>
      <c r="G286" s="1">
        <v>43415</v>
      </c>
      <c r="H286">
        <f t="shared" si="10"/>
        <v>-0.46383333333333354</v>
      </c>
      <c r="I286">
        <f t="shared" si="11"/>
        <v>-0.1899999999999995</v>
      </c>
      <c r="K286">
        <v>203077</v>
      </c>
      <c r="L286">
        <f t="shared" si="12"/>
        <v>-94193.881833333377</v>
      </c>
      <c r="N286">
        <v>-0.46383333333333354</v>
      </c>
    </row>
    <row r="287" spans="1:14" x14ac:dyDescent="0.25">
      <c r="A287" s="1">
        <v>43416</v>
      </c>
      <c r="B287">
        <v>1.8798333333333335</v>
      </c>
      <c r="C287">
        <v>2.1243333333333334</v>
      </c>
      <c r="D287" s="3">
        <v>4.7600000000000007</v>
      </c>
      <c r="E287">
        <v>4.87</v>
      </c>
      <c r="G287" s="1">
        <v>43416</v>
      </c>
      <c r="H287">
        <f t="shared" si="10"/>
        <v>-0.24449999999999994</v>
      </c>
      <c r="I287">
        <f t="shared" si="11"/>
        <v>-0.10999999999999943</v>
      </c>
      <c r="K287">
        <v>263111</v>
      </c>
      <c r="L287">
        <f t="shared" si="12"/>
        <v>-64330.639499999983</v>
      </c>
      <c r="N287">
        <v>-0.24449999999999994</v>
      </c>
    </row>
    <row r="288" spans="1:14" x14ac:dyDescent="0.25">
      <c r="A288" s="1">
        <v>43417</v>
      </c>
      <c r="B288">
        <v>3.2696666666666667</v>
      </c>
      <c r="C288">
        <v>3.5880000000000001</v>
      </c>
      <c r="D288" s="3">
        <v>6.93</v>
      </c>
      <c r="E288">
        <v>6.97</v>
      </c>
      <c r="G288" s="1">
        <v>43417</v>
      </c>
      <c r="H288">
        <f t="shared" si="10"/>
        <v>-0.31833333333333336</v>
      </c>
      <c r="I288">
        <f t="shared" si="11"/>
        <v>-4.0000000000000036E-2</v>
      </c>
      <c r="K288">
        <v>261271</v>
      </c>
      <c r="L288">
        <f t="shared" si="12"/>
        <v>-83171.268333333341</v>
      </c>
      <c r="N288">
        <v>-0.31833333333333336</v>
      </c>
    </row>
    <row r="289" spans="1:14" x14ac:dyDescent="0.25">
      <c r="A289" s="1">
        <v>43418</v>
      </c>
      <c r="B289">
        <v>2.8043333333333331</v>
      </c>
      <c r="C289">
        <v>3.0791666666666666</v>
      </c>
      <c r="D289" s="3">
        <v>6.2600000000000007</v>
      </c>
      <c r="E289">
        <v>6.2799999999999994</v>
      </c>
      <c r="G289" s="1">
        <v>43418</v>
      </c>
      <c r="H289">
        <f t="shared" si="10"/>
        <v>-0.27483333333333348</v>
      </c>
      <c r="I289">
        <f t="shared" si="11"/>
        <v>-1.9999999999998685E-2</v>
      </c>
      <c r="K289">
        <v>262215</v>
      </c>
      <c r="L289">
        <f t="shared" si="12"/>
        <v>-72065.422500000044</v>
      </c>
      <c r="N289">
        <v>-0.27483333333333348</v>
      </c>
    </row>
    <row r="290" spans="1:14" x14ac:dyDescent="0.25">
      <c r="A290" s="1">
        <v>43419</v>
      </c>
      <c r="B290">
        <v>4.0381666666666662</v>
      </c>
      <c r="C290">
        <v>4.5023333333333335</v>
      </c>
      <c r="D290" s="3">
        <v>8.32</v>
      </c>
      <c r="E290">
        <v>8.5299999999999994</v>
      </c>
      <c r="G290" s="1">
        <v>43419</v>
      </c>
      <c r="H290">
        <f t="shared" si="10"/>
        <v>-0.46416666666666728</v>
      </c>
      <c r="I290">
        <f t="shared" si="11"/>
        <v>-0.20999999999999908</v>
      </c>
      <c r="K290">
        <v>258947</v>
      </c>
      <c r="L290">
        <f t="shared" si="12"/>
        <v>-120194.56583333349</v>
      </c>
      <c r="N290">
        <v>-0.46416666666666728</v>
      </c>
    </row>
    <row r="291" spans="1:14" x14ac:dyDescent="0.25">
      <c r="A291" s="1">
        <v>43420</v>
      </c>
      <c r="B291">
        <v>3.1484999999999999</v>
      </c>
      <c r="C291">
        <v>3.4209999999999998</v>
      </c>
      <c r="D291" s="3">
        <v>6.8599999999999994</v>
      </c>
      <c r="E291">
        <v>6.72</v>
      </c>
      <c r="G291" s="1">
        <v>43420</v>
      </c>
      <c r="H291">
        <f t="shared" si="10"/>
        <v>-0.27249999999999996</v>
      </c>
      <c r="I291">
        <f t="shared" si="11"/>
        <v>0.13999999999999968</v>
      </c>
      <c r="K291">
        <v>259409</v>
      </c>
      <c r="L291">
        <f t="shared" si="12"/>
        <v>-70688.952499999985</v>
      </c>
      <c r="N291">
        <v>-0.27249999999999996</v>
      </c>
    </row>
    <row r="292" spans="1:14" x14ac:dyDescent="0.25">
      <c r="A292" s="1">
        <v>43421</v>
      </c>
      <c r="B292">
        <v>2.4911666666666665</v>
      </c>
      <c r="C292">
        <v>2.7271666666666667</v>
      </c>
      <c r="D292" s="3">
        <v>5.63</v>
      </c>
      <c r="E292">
        <v>5.59</v>
      </c>
      <c r="G292" s="1">
        <v>43421</v>
      </c>
      <c r="H292">
        <f t="shared" si="10"/>
        <v>-0.23600000000000021</v>
      </c>
      <c r="I292">
        <f t="shared" si="11"/>
        <v>4.0000000000000036E-2</v>
      </c>
      <c r="K292">
        <v>226020</v>
      </c>
      <c r="L292">
        <f t="shared" si="12"/>
        <v>-53340.720000000045</v>
      </c>
      <c r="N292">
        <v>-0.23600000000000021</v>
      </c>
    </row>
    <row r="293" spans="1:14" x14ac:dyDescent="0.25">
      <c r="A293" s="1">
        <v>43422</v>
      </c>
      <c r="B293">
        <v>2.5305000000000004</v>
      </c>
      <c r="C293">
        <v>3.0161666666666664</v>
      </c>
      <c r="D293" s="3">
        <v>4.88</v>
      </c>
      <c r="E293">
        <v>5.33</v>
      </c>
      <c r="G293" s="1">
        <v>43422</v>
      </c>
      <c r="H293">
        <f t="shared" si="10"/>
        <v>-0.48566666666666602</v>
      </c>
      <c r="I293">
        <f t="shared" si="11"/>
        <v>-0.45000000000000018</v>
      </c>
      <c r="K293">
        <v>97160</v>
      </c>
      <c r="L293">
        <f t="shared" si="12"/>
        <v>-47187.373333333271</v>
      </c>
      <c r="N293">
        <v>-0.48566666666666602</v>
      </c>
    </row>
    <row r="294" spans="1:14" x14ac:dyDescent="0.25">
      <c r="A294" s="1">
        <v>43423</v>
      </c>
      <c r="B294">
        <v>3.6423333333333332</v>
      </c>
      <c r="C294">
        <v>3.9321666666666668</v>
      </c>
      <c r="D294" s="3">
        <v>7.62</v>
      </c>
      <c r="E294">
        <v>7.59</v>
      </c>
      <c r="G294" s="1">
        <v>43423</v>
      </c>
      <c r="H294">
        <f t="shared" si="10"/>
        <v>-0.28983333333333361</v>
      </c>
      <c r="I294">
        <f t="shared" si="11"/>
        <v>3.0000000000000249E-2</v>
      </c>
      <c r="K294">
        <v>207159</v>
      </c>
      <c r="L294">
        <f t="shared" si="12"/>
        <v>-60041.583500000059</v>
      </c>
      <c r="N294">
        <v>-0.28983333333333361</v>
      </c>
    </row>
    <row r="295" spans="1:14" x14ac:dyDescent="0.25">
      <c r="A295" s="1">
        <v>43424</v>
      </c>
      <c r="B295">
        <v>2.9895</v>
      </c>
      <c r="C295">
        <v>3.3456666666666668</v>
      </c>
      <c r="D295" s="3">
        <v>6.79</v>
      </c>
      <c r="E295">
        <v>6.8599999999999994</v>
      </c>
      <c r="G295" s="1">
        <v>43424</v>
      </c>
      <c r="H295">
        <f t="shared" si="10"/>
        <v>-0.35616666666666674</v>
      </c>
      <c r="I295">
        <f t="shared" si="11"/>
        <v>-6.9999999999999396E-2</v>
      </c>
      <c r="K295">
        <v>253719</v>
      </c>
      <c r="L295">
        <f t="shared" si="12"/>
        <v>-90366.250500000024</v>
      </c>
      <c r="N295">
        <v>-0.35616666666666674</v>
      </c>
    </row>
    <row r="296" spans="1:14" x14ac:dyDescent="0.25">
      <c r="A296" s="1">
        <v>43425</v>
      </c>
      <c r="B296">
        <v>2.1395</v>
      </c>
      <c r="C296">
        <v>2.3428333333333331</v>
      </c>
      <c r="D296" s="3">
        <v>5.21</v>
      </c>
      <c r="E296">
        <v>5.26</v>
      </c>
      <c r="G296" s="1">
        <v>43425</v>
      </c>
      <c r="H296">
        <f t="shared" si="10"/>
        <v>-0.20333333333333314</v>
      </c>
      <c r="I296">
        <f t="shared" si="11"/>
        <v>-4.9999999999999822E-2</v>
      </c>
      <c r="K296">
        <v>261350</v>
      </c>
      <c r="L296">
        <f t="shared" si="12"/>
        <v>-53141.166666666621</v>
      </c>
      <c r="N296">
        <v>-0.20333333333333314</v>
      </c>
    </row>
    <row r="297" spans="1:14" x14ac:dyDescent="0.25">
      <c r="A297" s="1">
        <v>43426</v>
      </c>
      <c r="G297" s="1">
        <v>43426</v>
      </c>
      <c r="L297">
        <f t="shared" si="12"/>
        <v>0</v>
      </c>
    </row>
    <row r="298" spans="1:14" x14ac:dyDescent="0.25">
      <c r="A298" s="1">
        <v>43427</v>
      </c>
      <c r="G298" s="1">
        <v>43427</v>
      </c>
      <c r="L298">
        <f t="shared" si="12"/>
        <v>0</v>
      </c>
    </row>
    <row r="299" spans="1:14" x14ac:dyDescent="0.25">
      <c r="A299" s="1">
        <v>43428</v>
      </c>
      <c r="B299">
        <v>3.2913333333333332</v>
      </c>
      <c r="C299">
        <v>3.8378333333333337</v>
      </c>
      <c r="D299" s="3">
        <v>7.35</v>
      </c>
      <c r="E299">
        <v>7.89</v>
      </c>
      <c r="G299" s="1">
        <v>43428</v>
      </c>
      <c r="H299">
        <f t="shared" si="10"/>
        <v>-0.54650000000000043</v>
      </c>
      <c r="I299">
        <f t="shared" si="11"/>
        <v>-0.54</v>
      </c>
      <c r="K299">
        <v>224419</v>
      </c>
      <c r="L299">
        <f t="shared" si="12"/>
        <v>-122644.98350000009</v>
      </c>
      <c r="N299">
        <v>-0.54650000000000043</v>
      </c>
    </row>
    <row r="300" spans="1:14" x14ac:dyDescent="0.25">
      <c r="A300" s="1">
        <v>43429</v>
      </c>
      <c r="B300">
        <v>2.1236666666666668</v>
      </c>
      <c r="C300">
        <v>2.5390000000000001</v>
      </c>
      <c r="D300" s="3">
        <v>4.43</v>
      </c>
      <c r="E300">
        <v>4.58</v>
      </c>
      <c r="G300" s="1">
        <v>43429</v>
      </c>
      <c r="H300">
        <f t="shared" si="10"/>
        <v>-0.41533333333333333</v>
      </c>
      <c r="I300">
        <f t="shared" si="11"/>
        <v>-0.15000000000000036</v>
      </c>
      <c r="K300">
        <v>202128</v>
      </c>
      <c r="L300">
        <f t="shared" si="12"/>
        <v>-83950.495999999999</v>
      </c>
      <c r="N300">
        <v>-0.41533333333333333</v>
      </c>
    </row>
    <row r="301" spans="1:14" x14ac:dyDescent="0.25">
      <c r="A301" s="1">
        <v>43430</v>
      </c>
      <c r="B301">
        <v>2.9406666666666665</v>
      </c>
      <c r="C301">
        <v>3.2079999999999997</v>
      </c>
      <c r="D301" s="3">
        <v>6.5</v>
      </c>
      <c r="E301">
        <v>6.4399999999999995</v>
      </c>
      <c r="G301" s="1">
        <v>43430</v>
      </c>
      <c r="H301">
        <f t="shared" si="10"/>
        <v>-0.2673333333333332</v>
      </c>
      <c r="I301">
        <f t="shared" si="11"/>
        <v>6.0000000000000497E-2</v>
      </c>
      <c r="K301">
        <v>257548</v>
      </c>
      <c r="L301">
        <f t="shared" si="12"/>
        <v>-68851.165333333294</v>
      </c>
      <c r="N301">
        <v>-0.2673333333333332</v>
      </c>
    </row>
    <row r="302" spans="1:14" x14ac:dyDescent="0.25">
      <c r="A302" s="1">
        <v>43431</v>
      </c>
      <c r="B302">
        <v>3.6805000000000003</v>
      </c>
      <c r="C302">
        <v>4.0548333333333328</v>
      </c>
      <c r="D302" s="3">
        <v>7.7799999999999994</v>
      </c>
      <c r="E302">
        <v>7.64</v>
      </c>
      <c r="G302" s="1">
        <v>43431</v>
      </c>
      <c r="H302">
        <f t="shared" si="10"/>
        <v>-0.37433333333333252</v>
      </c>
      <c r="I302">
        <f t="shared" si="11"/>
        <v>0.13999999999999968</v>
      </c>
      <c r="K302">
        <v>256364</v>
      </c>
      <c r="L302">
        <f t="shared" si="12"/>
        <v>-95965.590666666452</v>
      </c>
      <c r="N302">
        <v>-0.37433333333333252</v>
      </c>
    </row>
    <row r="303" spans="1:14" x14ac:dyDescent="0.25">
      <c r="A303" s="1">
        <v>43432</v>
      </c>
      <c r="B303">
        <v>2.4481666666666664</v>
      </c>
      <c r="C303">
        <v>2.7006666666666663</v>
      </c>
      <c r="D303" s="3">
        <v>5.42</v>
      </c>
      <c r="E303">
        <v>5.41</v>
      </c>
      <c r="G303" s="1">
        <v>43432</v>
      </c>
      <c r="H303">
        <f t="shared" si="10"/>
        <v>-0.25249999999999995</v>
      </c>
      <c r="I303">
        <f t="shared" si="11"/>
        <v>9.9999999999997868E-3</v>
      </c>
      <c r="K303">
        <v>257222</v>
      </c>
      <c r="L303">
        <f t="shared" si="12"/>
        <v>-64948.554999999986</v>
      </c>
      <c r="N303">
        <v>-0.25249999999999995</v>
      </c>
    </row>
    <row r="304" spans="1:14" x14ac:dyDescent="0.25">
      <c r="A304" s="1">
        <v>43433</v>
      </c>
      <c r="B304">
        <v>2.5036666666666667</v>
      </c>
      <c r="C304">
        <v>2.8321666666666667</v>
      </c>
      <c r="D304" s="3">
        <v>5.59</v>
      </c>
      <c r="E304">
        <v>5.6099999999999994</v>
      </c>
      <c r="G304" s="1">
        <v>43433</v>
      </c>
      <c r="H304">
        <f t="shared" si="10"/>
        <v>-0.32850000000000001</v>
      </c>
      <c r="I304">
        <f t="shared" si="11"/>
        <v>-1.9999999999999574E-2</v>
      </c>
      <c r="K304">
        <v>257976</v>
      </c>
      <c r="L304">
        <f t="shared" si="12"/>
        <v>-84745.116000000009</v>
      </c>
      <c r="N304">
        <v>-0.32850000000000001</v>
      </c>
    </row>
    <row r="305" spans="1:14" x14ac:dyDescent="0.25">
      <c r="A305" s="1">
        <v>43434</v>
      </c>
      <c r="B305">
        <v>3.7329999999999997</v>
      </c>
      <c r="C305">
        <v>4.1091666666666669</v>
      </c>
      <c r="D305" s="3">
        <v>8.19</v>
      </c>
      <c r="E305">
        <v>8.0500000000000007</v>
      </c>
      <c r="G305" s="1">
        <v>43434</v>
      </c>
      <c r="H305">
        <f t="shared" si="10"/>
        <v>-0.3761666666666672</v>
      </c>
      <c r="I305">
        <f t="shared" si="11"/>
        <v>0.13999999999999879</v>
      </c>
      <c r="K305">
        <v>259623</v>
      </c>
      <c r="L305">
        <f t="shared" si="12"/>
        <v>-97661.518500000137</v>
      </c>
      <c r="N305">
        <v>-0.3761666666666672</v>
      </c>
    </row>
    <row r="306" spans="1:14" x14ac:dyDescent="0.25">
      <c r="A306" s="1">
        <v>43435</v>
      </c>
      <c r="B306">
        <v>2.6124999999999998</v>
      </c>
      <c r="C306">
        <v>2.9990000000000001</v>
      </c>
      <c r="D306" s="3">
        <v>5.6899999999999995</v>
      </c>
      <c r="E306">
        <v>5.8999999999999995</v>
      </c>
      <c r="G306" s="1">
        <v>43435</v>
      </c>
      <c r="H306">
        <f t="shared" si="10"/>
        <v>-0.38650000000000029</v>
      </c>
      <c r="I306">
        <f t="shared" si="11"/>
        <v>-0.20999999999999996</v>
      </c>
      <c r="K306">
        <v>228749</v>
      </c>
      <c r="L306">
        <f t="shared" si="12"/>
        <v>-88411.488500000065</v>
      </c>
      <c r="N306">
        <v>-0.38650000000000029</v>
      </c>
    </row>
    <row r="307" spans="1:14" x14ac:dyDescent="0.25">
      <c r="A307" s="1">
        <v>43436</v>
      </c>
      <c r="B307">
        <v>2.7406666666666668</v>
      </c>
      <c r="C307">
        <v>3.2973333333333334</v>
      </c>
      <c r="D307" s="3">
        <v>5.72</v>
      </c>
      <c r="E307">
        <v>6.02</v>
      </c>
      <c r="G307" s="1">
        <v>43436</v>
      </c>
      <c r="H307">
        <f t="shared" si="10"/>
        <v>-0.55666666666666664</v>
      </c>
      <c r="I307">
        <f t="shared" si="11"/>
        <v>-0.29999999999999982</v>
      </c>
      <c r="K307">
        <v>202517</v>
      </c>
      <c r="L307">
        <f t="shared" si="12"/>
        <v>-112734.46333333333</v>
      </c>
      <c r="N307">
        <v>-0.55666666666666664</v>
      </c>
    </row>
    <row r="308" spans="1:14" x14ac:dyDescent="0.25">
      <c r="A308" s="1">
        <v>43437</v>
      </c>
      <c r="B308">
        <v>2.9401666666666668</v>
      </c>
      <c r="C308">
        <v>3.2961666666666667</v>
      </c>
      <c r="D308" s="3">
        <v>6.419999999999999</v>
      </c>
      <c r="E308">
        <v>6.52</v>
      </c>
      <c r="G308" s="1">
        <v>43437</v>
      </c>
      <c r="H308">
        <f t="shared" si="10"/>
        <v>-0.35599999999999987</v>
      </c>
      <c r="I308">
        <f t="shared" si="11"/>
        <v>-0.10000000000000053</v>
      </c>
      <c r="K308">
        <v>260915</v>
      </c>
      <c r="L308">
        <f t="shared" si="12"/>
        <v>-92885.739999999962</v>
      </c>
      <c r="N308">
        <v>-0.35599999999999987</v>
      </c>
    </row>
    <row r="309" spans="1:14" x14ac:dyDescent="0.25">
      <c r="A309" s="1">
        <v>43438</v>
      </c>
      <c r="B309">
        <v>2.9885000000000002</v>
      </c>
      <c r="C309">
        <v>3.3125</v>
      </c>
      <c r="D309" s="3">
        <v>6.6000000000000005</v>
      </c>
      <c r="E309">
        <v>6.67</v>
      </c>
      <c r="G309" s="1">
        <v>43438</v>
      </c>
      <c r="H309">
        <f t="shared" ref="H309:H366" si="13">B309-C309</f>
        <v>-0.32399999999999984</v>
      </c>
      <c r="I309">
        <f t="shared" ref="I309:I366" si="14">D309-E309</f>
        <v>-6.9999999999999396E-2</v>
      </c>
      <c r="K309">
        <v>254946</v>
      </c>
      <c r="L309">
        <f t="shared" si="12"/>
        <v>-82602.503999999957</v>
      </c>
      <c r="N309">
        <v>-0.32399999999999984</v>
      </c>
    </row>
    <row r="310" spans="1:14" x14ac:dyDescent="0.25">
      <c r="A310" s="1">
        <v>43439</v>
      </c>
      <c r="B310">
        <v>2.4895</v>
      </c>
      <c r="C310">
        <v>2.8785000000000003</v>
      </c>
      <c r="D310" s="3">
        <v>5.7299999999999995</v>
      </c>
      <c r="E310">
        <v>5.91</v>
      </c>
      <c r="G310" s="1">
        <v>43439</v>
      </c>
      <c r="H310">
        <f t="shared" si="13"/>
        <v>-0.38900000000000023</v>
      </c>
      <c r="I310">
        <f t="shared" si="14"/>
        <v>-0.1800000000000006</v>
      </c>
      <c r="K310">
        <v>259006</v>
      </c>
      <c r="L310">
        <f t="shared" si="12"/>
        <v>-100753.33400000006</v>
      </c>
      <c r="N310">
        <v>-0.38900000000000023</v>
      </c>
    </row>
    <row r="311" spans="1:14" x14ac:dyDescent="0.25">
      <c r="A311" s="1">
        <v>43440</v>
      </c>
      <c r="B311">
        <v>3.2498333333333336</v>
      </c>
      <c r="C311">
        <v>3.5458333333333334</v>
      </c>
      <c r="D311" s="3">
        <v>6.83</v>
      </c>
      <c r="E311">
        <v>6.7</v>
      </c>
      <c r="G311" s="1">
        <v>43440</v>
      </c>
      <c r="H311">
        <f t="shared" si="13"/>
        <v>-0.29599999999999982</v>
      </c>
      <c r="I311">
        <f t="shared" si="14"/>
        <v>0.12999999999999989</v>
      </c>
      <c r="K311">
        <v>258733</v>
      </c>
      <c r="L311">
        <f t="shared" si="12"/>
        <v>-76584.96799999995</v>
      </c>
      <c r="N311">
        <v>-0.29599999999999982</v>
      </c>
    </row>
    <row r="312" spans="1:14" x14ac:dyDescent="0.25">
      <c r="A312" s="1">
        <v>43441</v>
      </c>
      <c r="B312">
        <v>3.1150000000000002</v>
      </c>
      <c r="C312">
        <v>3.4843333333333333</v>
      </c>
      <c r="D312" s="3">
        <v>6.92</v>
      </c>
      <c r="E312">
        <v>6.83</v>
      </c>
      <c r="G312" s="1">
        <v>43441</v>
      </c>
      <c r="H312">
        <f t="shared" si="13"/>
        <v>-0.36933333333333307</v>
      </c>
      <c r="I312">
        <f t="shared" si="14"/>
        <v>8.9999999999999858E-2</v>
      </c>
      <c r="K312">
        <v>260143</v>
      </c>
      <c r="L312">
        <f t="shared" si="12"/>
        <v>-96079.481333333271</v>
      </c>
      <c r="N312">
        <v>-0.36933333333333307</v>
      </c>
    </row>
    <row r="313" spans="1:14" x14ac:dyDescent="0.25">
      <c r="A313" s="1">
        <v>43442</v>
      </c>
      <c r="B313">
        <v>2.4963333333333333</v>
      </c>
      <c r="C313">
        <v>2.7415000000000003</v>
      </c>
      <c r="D313" s="3">
        <v>5.66</v>
      </c>
      <c r="E313">
        <v>5.56</v>
      </c>
      <c r="G313" s="1">
        <v>43442</v>
      </c>
      <c r="H313">
        <f t="shared" si="13"/>
        <v>-0.24516666666666698</v>
      </c>
      <c r="I313">
        <f t="shared" si="14"/>
        <v>0.10000000000000053</v>
      </c>
      <c r="K313">
        <v>223828</v>
      </c>
      <c r="L313">
        <f t="shared" si="12"/>
        <v>-54875.164666666737</v>
      </c>
      <c r="N313">
        <v>-0.24516666666666698</v>
      </c>
    </row>
    <row r="314" spans="1:14" x14ac:dyDescent="0.25">
      <c r="A314" s="1">
        <v>43443</v>
      </c>
      <c r="B314">
        <v>2.0713333333333335</v>
      </c>
      <c r="C314">
        <v>2.5625</v>
      </c>
      <c r="D314" s="3">
        <v>4.3099999999999996</v>
      </c>
      <c r="E314">
        <v>4.72</v>
      </c>
      <c r="G314" s="1">
        <v>43443</v>
      </c>
      <c r="H314">
        <f t="shared" si="13"/>
        <v>-0.49116666666666653</v>
      </c>
      <c r="I314">
        <f t="shared" si="14"/>
        <v>-0.41000000000000014</v>
      </c>
      <c r="K314">
        <v>200905</v>
      </c>
      <c r="L314">
        <f t="shared" si="12"/>
        <v>-98677.839166666643</v>
      </c>
      <c r="N314">
        <v>-0.49116666666666653</v>
      </c>
    </row>
    <row r="315" spans="1:14" x14ac:dyDescent="0.25">
      <c r="A315" s="1">
        <v>43444</v>
      </c>
      <c r="B315">
        <v>2.3045</v>
      </c>
      <c r="C315">
        <v>2.5466666666666669</v>
      </c>
      <c r="D315" s="3">
        <v>5.43</v>
      </c>
      <c r="E315">
        <v>5.52</v>
      </c>
      <c r="G315" s="1">
        <v>43444</v>
      </c>
      <c r="H315">
        <f t="shared" si="13"/>
        <v>-0.24216666666666686</v>
      </c>
      <c r="I315">
        <f t="shared" si="14"/>
        <v>-8.9999999999999858E-2</v>
      </c>
      <c r="K315">
        <v>261629</v>
      </c>
      <c r="L315">
        <f t="shared" si="12"/>
        <v>-63357.822833333383</v>
      </c>
      <c r="N315">
        <v>-0.24216666666666686</v>
      </c>
    </row>
    <row r="316" spans="1:14" x14ac:dyDescent="0.25">
      <c r="A316" s="1">
        <v>43445</v>
      </c>
      <c r="B316">
        <v>3.0141666666666667</v>
      </c>
      <c r="C316">
        <v>3.2806666666666668</v>
      </c>
      <c r="D316" s="3">
        <v>6.45</v>
      </c>
      <c r="E316">
        <v>6.3299999999999992</v>
      </c>
      <c r="G316" s="1">
        <v>43445</v>
      </c>
      <c r="H316">
        <f t="shared" si="13"/>
        <v>-0.26650000000000018</v>
      </c>
      <c r="I316">
        <f t="shared" si="14"/>
        <v>0.12000000000000099</v>
      </c>
      <c r="K316">
        <v>258608</v>
      </c>
      <c r="L316">
        <f t="shared" si="12"/>
        <v>-68919.03200000005</v>
      </c>
      <c r="N316">
        <v>-0.26650000000000018</v>
      </c>
    </row>
    <row r="317" spans="1:14" x14ac:dyDescent="0.25">
      <c r="A317" s="1">
        <v>43446</v>
      </c>
      <c r="B317">
        <v>2.7296666666666667</v>
      </c>
      <c r="C317">
        <v>3.0484999999999998</v>
      </c>
      <c r="D317" s="3">
        <v>5.89</v>
      </c>
      <c r="E317">
        <v>5.89</v>
      </c>
      <c r="G317" s="1">
        <v>43446</v>
      </c>
      <c r="H317">
        <f t="shared" si="13"/>
        <v>-0.31883333333333308</v>
      </c>
      <c r="I317">
        <f t="shared" si="14"/>
        <v>0</v>
      </c>
      <c r="K317">
        <v>256257</v>
      </c>
      <c r="L317">
        <f t="shared" si="12"/>
        <v>-81703.273499999937</v>
      </c>
      <c r="N317">
        <v>-0.31883333333333308</v>
      </c>
    </row>
    <row r="318" spans="1:14" x14ac:dyDescent="0.25">
      <c r="A318" s="1">
        <v>43447</v>
      </c>
      <c r="B318">
        <v>2.7626666666666666</v>
      </c>
      <c r="C318">
        <v>3.0376666666666665</v>
      </c>
      <c r="D318" s="3">
        <v>5.9499999999999993</v>
      </c>
      <c r="E318">
        <v>5.93</v>
      </c>
      <c r="G318" s="1">
        <v>43447</v>
      </c>
      <c r="H318">
        <f t="shared" si="13"/>
        <v>-0.27499999999999991</v>
      </c>
      <c r="I318">
        <f t="shared" si="14"/>
        <v>1.9999999999999574E-2</v>
      </c>
      <c r="K318">
        <v>257465</v>
      </c>
      <c r="L318">
        <f t="shared" si="12"/>
        <v>-70802.874999999971</v>
      </c>
      <c r="N318">
        <v>-0.27499999999999991</v>
      </c>
    </row>
    <row r="319" spans="1:14" x14ac:dyDescent="0.25">
      <c r="A319" s="1">
        <v>43448</v>
      </c>
      <c r="B319">
        <v>3.4513333333333334</v>
      </c>
      <c r="C319">
        <v>3.8286666666666664</v>
      </c>
      <c r="D319" s="3">
        <v>7.35</v>
      </c>
      <c r="E319">
        <v>7.53</v>
      </c>
      <c r="G319" s="1">
        <v>43448</v>
      </c>
      <c r="H319">
        <f t="shared" si="13"/>
        <v>-0.37733333333333308</v>
      </c>
      <c r="I319">
        <f t="shared" si="14"/>
        <v>-0.1800000000000006</v>
      </c>
      <c r="K319">
        <v>255402</v>
      </c>
      <c r="L319">
        <f t="shared" si="12"/>
        <v>-96371.687999999936</v>
      </c>
      <c r="N319">
        <v>-0.37733333333333308</v>
      </c>
    </row>
    <row r="320" spans="1:14" x14ac:dyDescent="0.25">
      <c r="A320" s="1">
        <v>43449</v>
      </c>
      <c r="B320">
        <v>2.684166666666667</v>
      </c>
      <c r="C320">
        <v>2.8688333333333333</v>
      </c>
      <c r="D320" s="3">
        <v>5.67</v>
      </c>
      <c r="E320">
        <v>5.55</v>
      </c>
      <c r="G320" s="1">
        <v>43449</v>
      </c>
      <c r="H320">
        <f t="shared" si="13"/>
        <v>-0.18466666666666631</v>
      </c>
      <c r="I320">
        <f t="shared" si="14"/>
        <v>0.12000000000000011</v>
      </c>
      <c r="K320">
        <v>225270</v>
      </c>
      <c r="L320">
        <f t="shared" si="12"/>
        <v>-41599.859999999921</v>
      </c>
      <c r="N320">
        <v>-0.18466666666666631</v>
      </c>
    </row>
    <row r="321" spans="1:14" x14ac:dyDescent="0.25">
      <c r="A321" s="1">
        <v>43450</v>
      </c>
      <c r="B321">
        <v>2.2521666666666667</v>
      </c>
      <c r="C321">
        <v>2.6839999999999997</v>
      </c>
      <c r="D321" s="3">
        <v>4.75</v>
      </c>
      <c r="E321">
        <v>5</v>
      </c>
      <c r="G321" s="1">
        <v>43450</v>
      </c>
      <c r="H321">
        <f t="shared" si="13"/>
        <v>-0.43183333333333307</v>
      </c>
      <c r="I321">
        <f t="shared" si="14"/>
        <v>-0.25</v>
      </c>
      <c r="K321">
        <v>202915</v>
      </c>
      <c r="L321">
        <f t="shared" si="12"/>
        <v>-87625.460833333273</v>
      </c>
      <c r="N321">
        <v>-0.43183333333333307</v>
      </c>
    </row>
    <row r="322" spans="1:14" x14ac:dyDescent="0.25">
      <c r="A322" s="1">
        <v>43451</v>
      </c>
      <c r="B322">
        <v>2.5831666666666666</v>
      </c>
      <c r="C322">
        <v>2.867833333333333</v>
      </c>
      <c r="D322" s="3">
        <v>5.63</v>
      </c>
      <c r="E322">
        <v>5.76</v>
      </c>
      <c r="G322" s="1">
        <v>43451</v>
      </c>
      <c r="H322">
        <f t="shared" si="13"/>
        <v>-0.2846666666666664</v>
      </c>
      <c r="I322">
        <f t="shared" si="14"/>
        <v>-0.12999999999999989</v>
      </c>
      <c r="K322">
        <v>260103</v>
      </c>
      <c r="L322">
        <f t="shared" si="12"/>
        <v>-74042.653999999937</v>
      </c>
      <c r="N322">
        <v>-0.2846666666666664</v>
      </c>
    </row>
    <row r="323" spans="1:14" x14ac:dyDescent="0.25">
      <c r="A323" s="1">
        <v>43452</v>
      </c>
      <c r="B323">
        <v>2.8136666666666668</v>
      </c>
      <c r="C323">
        <v>3.1395</v>
      </c>
      <c r="D323" s="3">
        <v>6.2399999999999993</v>
      </c>
      <c r="E323">
        <v>6.41</v>
      </c>
      <c r="G323" s="1">
        <v>43452</v>
      </c>
      <c r="H323">
        <f t="shared" si="13"/>
        <v>-0.3258333333333332</v>
      </c>
      <c r="I323">
        <f t="shared" si="14"/>
        <v>-0.17000000000000082</v>
      </c>
      <c r="K323">
        <v>257161</v>
      </c>
      <c r="L323">
        <f t="shared" si="12"/>
        <v>-83791.625833333295</v>
      </c>
      <c r="N323">
        <v>-0.3258333333333332</v>
      </c>
    </row>
    <row r="324" spans="1:14" x14ac:dyDescent="0.25">
      <c r="A324" s="1">
        <v>43453</v>
      </c>
      <c r="B324">
        <v>3.4645000000000001</v>
      </c>
      <c r="C324">
        <v>3.758666666666667</v>
      </c>
      <c r="D324" s="3">
        <v>7.1999999999999993</v>
      </c>
      <c r="E324">
        <v>7.16</v>
      </c>
      <c r="G324" s="1">
        <v>43453</v>
      </c>
      <c r="H324">
        <f t="shared" si="13"/>
        <v>-0.29416666666666691</v>
      </c>
      <c r="I324">
        <f t="shared" si="14"/>
        <v>3.9999999999999147E-2</v>
      </c>
      <c r="K324">
        <v>258953</v>
      </c>
      <c r="L324">
        <f t="shared" si="12"/>
        <v>-76175.340833333394</v>
      </c>
      <c r="N324">
        <v>-0.29416666666666691</v>
      </c>
    </row>
    <row r="325" spans="1:14" x14ac:dyDescent="0.25">
      <c r="A325" s="1">
        <v>43454</v>
      </c>
      <c r="B325">
        <v>3.4470000000000001</v>
      </c>
      <c r="C325">
        <v>3.7545000000000002</v>
      </c>
      <c r="D325" s="3">
        <v>7.03</v>
      </c>
      <c r="E325">
        <v>7.06</v>
      </c>
      <c r="G325" s="1">
        <v>43454</v>
      </c>
      <c r="H325">
        <f t="shared" si="13"/>
        <v>-0.30750000000000011</v>
      </c>
      <c r="I325">
        <f t="shared" si="14"/>
        <v>-2.9999999999999361E-2</v>
      </c>
      <c r="K325">
        <v>257218</v>
      </c>
      <c r="L325">
        <f t="shared" si="12"/>
        <v>-79094.535000000033</v>
      </c>
      <c r="N325">
        <v>-0.30750000000000011</v>
      </c>
    </row>
    <row r="326" spans="1:14" x14ac:dyDescent="0.25">
      <c r="A326" s="1">
        <v>43455</v>
      </c>
      <c r="B326">
        <v>3.4306666666666668</v>
      </c>
      <c r="C326">
        <v>3.6785000000000001</v>
      </c>
      <c r="D326" s="3">
        <v>7.2900000000000009</v>
      </c>
      <c r="E326">
        <v>7.2499999999999991</v>
      </c>
      <c r="G326" s="1">
        <v>43455</v>
      </c>
      <c r="H326">
        <f t="shared" si="13"/>
        <v>-0.24783333333333335</v>
      </c>
      <c r="I326">
        <f t="shared" si="14"/>
        <v>4.0000000000001812E-2</v>
      </c>
      <c r="K326">
        <v>260848</v>
      </c>
      <c r="L326">
        <f t="shared" si="12"/>
        <v>-64646.829333333335</v>
      </c>
      <c r="N326">
        <v>-0.24783333333333335</v>
      </c>
    </row>
    <row r="327" spans="1:14" x14ac:dyDescent="0.25">
      <c r="A327" s="1">
        <v>43456</v>
      </c>
      <c r="B327">
        <v>2.3805000000000001</v>
      </c>
      <c r="C327">
        <v>2.5261666666666667</v>
      </c>
      <c r="D327" s="3">
        <v>5.2200000000000006</v>
      </c>
      <c r="E327">
        <v>5.21</v>
      </c>
      <c r="G327" s="1">
        <v>43456</v>
      </c>
      <c r="H327">
        <f t="shared" si="13"/>
        <v>-0.14566666666666661</v>
      </c>
      <c r="I327">
        <f t="shared" si="14"/>
        <v>1.0000000000000675E-2</v>
      </c>
      <c r="K327">
        <v>225876</v>
      </c>
      <c r="L327">
        <f t="shared" si="12"/>
        <v>-32902.603999999985</v>
      </c>
      <c r="N327">
        <v>-0.14566666666666661</v>
      </c>
    </row>
    <row r="328" spans="1:14" x14ac:dyDescent="0.25">
      <c r="A328" s="1">
        <v>43457</v>
      </c>
      <c r="B328">
        <v>2.1213333333333333</v>
      </c>
      <c r="C328">
        <v>2.4838333333333336</v>
      </c>
      <c r="D328" s="3">
        <v>4.29</v>
      </c>
      <c r="E328">
        <v>4.49</v>
      </c>
      <c r="G328" s="1">
        <v>43457</v>
      </c>
      <c r="H328">
        <f t="shared" si="13"/>
        <v>-0.36250000000000027</v>
      </c>
      <c r="I328">
        <f t="shared" si="14"/>
        <v>-0.20000000000000018</v>
      </c>
      <c r="K328">
        <v>204168</v>
      </c>
      <c r="L328">
        <f t="shared" si="12"/>
        <v>-74010.900000000052</v>
      </c>
      <c r="N328">
        <v>-0.36250000000000027</v>
      </c>
    </row>
    <row r="329" spans="1:14" x14ac:dyDescent="0.25">
      <c r="A329" s="1">
        <v>43458</v>
      </c>
      <c r="B329">
        <v>1.9784999999999999</v>
      </c>
      <c r="C329">
        <v>2.1521666666666666</v>
      </c>
      <c r="D329" s="3">
        <v>4.7</v>
      </c>
      <c r="E329">
        <v>4.75</v>
      </c>
      <c r="G329" s="1">
        <v>43458</v>
      </c>
      <c r="H329">
        <f t="shared" si="13"/>
        <v>-0.17366666666666664</v>
      </c>
      <c r="I329">
        <f t="shared" si="14"/>
        <v>-4.9999999999999822E-2</v>
      </c>
      <c r="K329">
        <v>260023</v>
      </c>
      <c r="L329">
        <f t="shared" si="12"/>
        <v>-45157.327666666657</v>
      </c>
      <c r="N329">
        <v>-0.17366666666666664</v>
      </c>
    </row>
    <row r="330" spans="1:14" x14ac:dyDescent="0.25">
      <c r="A330" s="1">
        <v>43459</v>
      </c>
      <c r="G330" s="1">
        <v>43459</v>
      </c>
      <c r="L330">
        <f t="shared" si="12"/>
        <v>0</v>
      </c>
    </row>
    <row r="331" spans="1:14" x14ac:dyDescent="0.25">
      <c r="A331" s="1">
        <v>43460</v>
      </c>
      <c r="B331">
        <v>1.9711666666666665</v>
      </c>
      <c r="C331">
        <v>2.1941666666666668</v>
      </c>
      <c r="D331" s="3">
        <v>4.5699999999999994</v>
      </c>
      <c r="E331">
        <v>4.74</v>
      </c>
      <c r="G331" s="1">
        <v>43460</v>
      </c>
      <c r="H331">
        <f t="shared" si="13"/>
        <v>-0.22300000000000031</v>
      </c>
      <c r="I331">
        <f t="shared" si="14"/>
        <v>-0.17000000000000082</v>
      </c>
      <c r="K331">
        <v>256495</v>
      </c>
      <c r="L331">
        <f t="shared" si="12"/>
        <v>-57198.385000000082</v>
      </c>
      <c r="N331">
        <v>-0.22300000000000031</v>
      </c>
    </row>
    <row r="332" spans="1:14" x14ac:dyDescent="0.25">
      <c r="A332" s="1">
        <v>43461</v>
      </c>
      <c r="B332">
        <v>2.0068333333333332</v>
      </c>
      <c r="C332">
        <v>2.2461666666666669</v>
      </c>
      <c r="D332" s="3">
        <v>4.62</v>
      </c>
      <c r="E332">
        <v>4.7300000000000004</v>
      </c>
      <c r="G332" s="1">
        <v>43461</v>
      </c>
      <c r="H332">
        <f t="shared" si="13"/>
        <v>-0.23933333333333362</v>
      </c>
      <c r="I332">
        <f t="shared" si="14"/>
        <v>-0.11000000000000032</v>
      </c>
      <c r="K332">
        <v>255834</v>
      </c>
      <c r="L332">
        <f t="shared" si="12"/>
        <v>-61229.604000000072</v>
      </c>
      <c r="N332">
        <v>-0.23933333333333362</v>
      </c>
    </row>
    <row r="333" spans="1:14" x14ac:dyDescent="0.25">
      <c r="A333" s="1">
        <v>43462</v>
      </c>
      <c r="B333">
        <v>2.2084999999999999</v>
      </c>
      <c r="C333">
        <v>2.4670000000000001</v>
      </c>
      <c r="D333" s="3">
        <v>5.0299999999999994</v>
      </c>
      <c r="E333">
        <v>5.0500000000000007</v>
      </c>
      <c r="G333" s="1">
        <v>43462</v>
      </c>
      <c r="H333">
        <f t="shared" si="13"/>
        <v>-0.25850000000000017</v>
      </c>
      <c r="I333">
        <f t="shared" si="14"/>
        <v>-2.000000000000135E-2</v>
      </c>
      <c r="K333">
        <v>255924</v>
      </c>
      <c r="L333">
        <f t="shared" si="12"/>
        <v>-66156.35400000005</v>
      </c>
      <c r="N333">
        <v>-0.25850000000000017</v>
      </c>
    </row>
    <row r="334" spans="1:14" x14ac:dyDescent="0.25">
      <c r="A334" s="1">
        <v>43463</v>
      </c>
      <c r="B334">
        <v>2.0445000000000002</v>
      </c>
      <c r="C334">
        <v>2.2528333333333332</v>
      </c>
      <c r="D334" s="3">
        <v>4.6399999999999997</v>
      </c>
      <c r="E334">
        <v>4.67</v>
      </c>
      <c r="G334" s="1">
        <v>43463</v>
      </c>
      <c r="H334">
        <f t="shared" si="13"/>
        <v>-0.20833333333333304</v>
      </c>
      <c r="I334">
        <f t="shared" si="14"/>
        <v>-3.0000000000000249E-2</v>
      </c>
      <c r="K334">
        <v>218329</v>
      </c>
      <c r="L334">
        <f t="shared" si="12"/>
        <v>-45485.20833333327</v>
      </c>
      <c r="N334">
        <v>-0.20833333333333304</v>
      </c>
    </row>
    <row r="335" spans="1:14" x14ac:dyDescent="0.25">
      <c r="A335" s="1">
        <v>43464</v>
      </c>
      <c r="B335">
        <v>2.1844999999999999</v>
      </c>
      <c r="C335">
        <v>2.5069999999999997</v>
      </c>
      <c r="D335" s="3">
        <v>4.53</v>
      </c>
      <c r="E335">
        <v>4.54</v>
      </c>
      <c r="G335" s="1">
        <v>43464</v>
      </c>
      <c r="H335">
        <f t="shared" si="13"/>
        <v>-0.32249999999999979</v>
      </c>
      <c r="I335">
        <f t="shared" si="14"/>
        <v>-9.9999999999997868E-3</v>
      </c>
      <c r="K335">
        <v>196218</v>
      </c>
      <c r="L335">
        <f t="shared" si="12"/>
        <v>-63280.304999999957</v>
      </c>
      <c r="N335">
        <v>-0.32249999999999979</v>
      </c>
    </row>
    <row r="336" spans="1:14" x14ac:dyDescent="0.25">
      <c r="A336" s="1">
        <v>43465</v>
      </c>
      <c r="B336">
        <v>1.9795</v>
      </c>
      <c r="C336">
        <v>2.2314999999999996</v>
      </c>
      <c r="D336" s="3">
        <v>4.8</v>
      </c>
      <c r="E336">
        <v>4.78</v>
      </c>
      <c r="G336" s="1">
        <v>43465</v>
      </c>
      <c r="H336">
        <f t="shared" si="13"/>
        <v>-0.25199999999999956</v>
      </c>
      <c r="I336">
        <f t="shared" si="14"/>
        <v>1.9999999999999574E-2</v>
      </c>
      <c r="K336">
        <v>254596</v>
      </c>
      <c r="L336">
        <f t="shared" si="12"/>
        <v>-64158.191999999886</v>
      </c>
      <c r="N336">
        <v>-0.25199999999999956</v>
      </c>
    </row>
    <row r="337" spans="1:14" x14ac:dyDescent="0.25">
      <c r="A337" s="1">
        <v>43466</v>
      </c>
      <c r="G337" s="1">
        <v>43466</v>
      </c>
      <c r="L337">
        <f t="shared" si="12"/>
        <v>0</v>
      </c>
    </row>
    <row r="338" spans="1:14" x14ac:dyDescent="0.25">
      <c r="A338" s="1">
        <v>43467</v>
      </c>
      <c r="G338" s="1">
        <v>43467</v>
      </c>
      <c r="L338">
        <f t="shared" si="12"/>
        <v>0</v>
      </c>
    </row>
    <row r="339" spans="1:14" x14ac:dyDescent="0.25">
      <c r="A339" s="1">
        <v>43468</v>
      </c>
      <c r="B339">
        <v>2.2189999999999999</v>
      </c>
      <c r="C339">
        <v>2.4388333333333336</v>
      </c>
      <c r="D339" s="3">
        <v>5.0500000000000007</v>
      </c>
      <c r="E339">
        <v>5.08</v>
      </c>
      <c r="G339" s="1">
        <v>43468</v>
      </c>
      <c r="H339">
        <f t="shared" si="13"/>
        <v>-0.21983333333333377</v>
      </c>
      <c r="I339">
        <f t="shared" si="14"/>
        <v>-2.9999999999999361E-2</v>
      </c>
      <c r="K339">
        <v>257092</v>
      </c>
      <c r="L339">
        <f t="shared" si="12"/>
        <v>-56517.391333333442</v>
      </c>
      <c r="N339">
        <v>-0.21983333333333377</v>
      </c>
    </row>
    <row r="340" spans="1:14" x14ac:dyDescent="0.25">
      <c r="A340" s="1">
        <v>43469</v>
      </c>
      <c r="B340">
        <v>2.6583333333333332</v>
      </c>
      <c r="C340">
        <v>2.9979999999999998</v>
      </c>
      <c r="D340" s="3">
        <v>5.5</v>
      </c>
      <c r="E340">
        <v>5.5</v>
      </c>
      <c r="G340" s="1">
        <v>43469</v>
      </c>
      <c r="H340">
        <f t="shared" si="13"/>
        <v>-0.33966666666666656</v>
      </c>
      <c r="I340">
        <f t="shared" si="14"/>
        <v>0</v>
      </c>
      <c r="K340">
        <v>226323</v>
      </c>
      <c r="L340">
        <f t="shared" si="12"/>
        <v>-76874.378999999972</v>
      </c>
      <c r="N340">
        <v>-0.33966666666666656</v>
      </c>
    </row>
    <row r="341" spans="1:14" x14ac:dyDescent="0.25">
      <c r="A341" s="1">
        <v>43470</v>
      </c>
      <c r="B341">
        <v>2.5619999999999998</v>
      </c>
      <c r="C341">
        <v>2.875</v>
      </c>
      <c r="D341" s="3">
        <v>5.29</v>
      </c>
      <c r="E341">
        <v>5.07</v>
      </c>
      <c r="G341" s="1">
        <v>43470</v>
      </c>
      <c r="H341">
        <f t="shared" si="13"/>
        <v>-0.31300000000000017</v>
      </c>
      <c r="I341">
        <f t="shared" si="14"/>
        <v>0.21999999999999975</v>
      </c>
      <c r="K341">
        <v>217762</v>
      </c>
      <c r="L341">
        <f t="shared" si="12"/>
        <v>-68159.506000000038</v>
      </c>
      <c r="N341">
        <v>-0.31300000000000017</v>
      </c>
    </row>
    <row r="342" spans="1:14" x14ac:dyDescent="0.25">
      <c r="A342" s="1">
        <v>43471</v>
      </c>
      <c r="B342">
        <v>2.5186666666666668</v>
      </c>
      <c r="C342">
        <v>3.0561666666666669</v>
      </c>
      <c r="D342" s="3">
        <v>5.04</v>
      </c>
      <c r="E342">
        <v>5.0200000000000005</v>
      </c>
      <c r="G342" s="1">
        <v>43471</v>
      </c>
      <c r="H342">
        <f t="shared" si="13"/>
        <v>-0.53750000000000009</v>
      </c>
      <c r="I342">
        <f t="shared" si="14"/>
        <v>1.9999999999999574E-2</v>
      </c>
      <c r="K342">
        <v>199848</v>
      </c>
      <c r="L342">
        <f t="shared" si="12"/>
        <v>-107418.30000000002</v>
      </c>
      <c r="N342">
        <v>-0.53750000000000009</v>
      </c>
    </row>
    <row r="343" spans="1:14" x14ac:dyDescent="0.25">
      <c r="A343" s="1">
        <v>43472</v>
      </c>
      <c r="B343">
        <v>2.7275</v>
      </c>
      <c r="C343">
        <v>3.0578333333333334</v>
      </c>
      <c r="D343" s="3">
        <v>5.67</v>
      </c>
      <c r="E343">
        <v>5.62</v>
      </c>
      <c r="G343" s="1">
        <v>43472</v>
      </c>
      <c r="H343">
        <f t="shared" si="13"/>
        <v>-0.33033333333333337</v>
      </c>
      <c r="I343">
        <f t="shared" si="14"/>
        <v>4.9999999999999822E-2</v>
      </c>
      <c r="K343">
        <v>249686</v>
      </c>
      <c r="L343">
        <f t="shared" si="12"/>
        <v>-82479.608666666682</v>
      </c>
      <c r="N343">
        <v>-0.33033333333333337</v>
      </c>
    </row>
    <row r="344" spans="1:14" x14ac:dyDescent="0.25">
      <c r="A344" s="1">
        <v>43473</v>
      </c>
      <c r="B344">
        <v>3.0128333333333335</v>
      </c>
      <c r="C344">
        <v>3.3756666666666666</v>
      </c>
      <c r="D344" s="3">
        <v>6.74</v>
      </c>
      <c r="E344">
        <v>6.68</v>
      </c>
      <c r="G344" s="1">
        <v>43473</v>
      </c>
      <c r="H344">
        <f t="shared" si="13"/>
        <v>-0.36283333333333312</v>
      </c>
      <c r="I344">
        <f t="shared" si="14"/>
        <v>6.0000000000000497E-2</v>
      </c>
      <c r="K344">
        <v>255582</v>
      </c>
      <c r="L344">
        <f t="shared" ref="L344:L366" si="15">N344*K344</f>
        <v>-92733.668999999951</v>
      </c>
      <c r="N344">
        <v>-0.36283333333333312</v>
      </c>
    </row>
    <row r="345" spans="1:14" x14ac:dyDescent="0.25">
      <c r="A345" s="1">
        <v>43474</v>
      </c>
      <c r="B345">
        <v>2.6046666666666667</v>
      </c>
      <c r="C345">
        <v>2.9523333333333333</v>
      </c>
      <c r="D345" s="3">
        <v>5.6099999999999994</v>
      </c>
      <c r="E345">
        <v>5.54</v>
      </c>
      <c r="G345" s="1">
        <v>43474</v>
      </c>
      <c r="H345">
        <f t="shared" si="13"/>
        <v>-0.34766666666666657</v>
      </c>
      <c r="I345">
        <f t="shared" si="14"/>
        <v>6.9999999999999396E-2</v>
      </c>
      <c r="K345">
        <v>254785</v>
      </c>
      <c r="L345">
        <f t="shared" si="15"/>
        <v>-88580.251666666649</v>
      </c>
      <c r="N345">
        <v>-0.34766666666666657</v>
      </c>
    </row>
    <row r="346" spans="1:14" x14ac:dyDescent="0.25">
      <c r="A346" s="1">
        <v>43475</v>
      </c>
      <c r="B346">
        <v>2.585</v>
      </c>
      <c r="C346">
        <v>2.8675000000000002</v>
      </c>
      <c r="D346" s="3">
        <v>5.3900000000000006</v>
      </c>
      <c r="E346">
        <v>5.2299999999999995</v>
      </c>
      <c r="G346" s="1">
        <v>43475</v>
      </c>
      <c r="H346">
        <f t="shared" si="13"/>
        <v>-0.2825000000000002</v>
      </c>
      <c r="I346">
        <f t="shared" si="14"/>
        <v>0.16000000000000103</v>
      </c>
      <c r="K346">
        <v>260257</v>
      </c>
      <c r="L346">
        <f t="shared" si="15"/>
        <v>-73522.602500000052</v>
      </c>
      <c r="N346">
        <v>-0.2825000000000002</v>
      </c>
    </row>
    <row r="347" spans="1:14" x14ac:dyDescent="0.25">
      <c r="A347" s="1">
        <v>43476</v>
      </c>
      <c r="B347">
        <v>3.0665</v>
      </c>
      <c r="C347">
        <v>3.4296666666666669</v>
      </c>
      <c r="D347" s="3">
        <v>6.6000000000000005</v>
      </c>
      <c r="E347">
        <v>6.3100000000000005</v>
      </c>
      <c r="G347" s="1">
        <v>43476</v>
      </c>
      <c r="H347">
        <f t="shared" si="13"/>
        <v>-0.36316666666666686</v>
      </c>
      <c r="I347">
        <f t="shared" si="14"/>
        <v>0.29000000000000004</v>
      </c>
      <c r="K347">
        <v>257792</v>
      </c>
      <c r="L347">
        <f t="shared" si="15"/>
        <v>-93621.461333333384</v>
      </c>
      <c r="N347">
        <v>-0.36316666666666686</v>
      </c>
    </row>
    <row r="348" spans="1:14" x14ac:dyDescent="0.25">
      <c r="A348" s="1">
        <v>43477</v>
      </c>
      <c r="B348">
        <v>5.8943333333333339</v>
      </c>
      <c r="C348">
        <v>6.3516666666666675</v>
      </c>
      <c r="D348" s="3">
        <v>10.61</v>
      </c>
      <c r="E348">
        <v>10.26</v>
      </c>
      <c r="G348" s="1">
        <v>43477</v>
      </c>
      <c r="H348">
        <f t="shared" si="13"/>
        <v>-0.45733333333333359</v>
      </c>
      <c r="I348">
        <f t="shared" si="14"/>
        <v>0.34999999999999964</v>
      </c>
      <c r="K348">
        <v>220038</v>
      </c>
      <c r="L348">
        <f t="shared" si="15"/>
        <v>-100630.71200000006</v>
      </c>
      <c r="N348">
        <v>-0.45733333333333359</v>
      </c>
    </row>
    <row r="349" spans="1:14" x14ac:dyDescent="0.25">
      <c r="A349" s="1">
        <v>43478</v>
      </c>
      <c r="B349">
        <v>2.6234999999999999</v>
      </c>
      <c r="C349">
        <v>3.1068333333333333</v>
      </c>
      <c r="D349" s="3">
        <v>5.26</v>
      </c>
      <c r="E349">
        <v>5.25</v>
      </c>
      <c r="G349" s="1">
        <v>43478</v>
      </c>
      <c r="H349">
        <f t="shared" si="13"/>
        <v>-0.48333333333333339</v>
      </c>
      <c r="I349">
        <f t="shared" si="14"/>
        <v>9.9999999999997868E-3</v>
      </c>
      <c r="K349">
        <v>203022</v>
      </c>
      <c r="L349">
        <f t="shared" si="15"/>
        <v>-98127.300000000017</v>
      </c>
      <c r="N349">
        <v>-0.48333333333333339</v>
      </c>
    </row>
    <row r="350" spans="1:14" x14ac:dyDescent="0.25">
      <c r="A350" s="1">
        <v>43479</v>
      </c>
      <c r="B350">
        <v>2.8986666666666663</v>
      </c>
      <c r="C350">
        <v>3.1801666666666666</v>
      </c>
      <c r="D350" s="3">
        <v>6.04</v>
      </c>
      <c r="E350">
        <v>5.87</v>
      </c>
      <c r="G350" s="1">
        <v>43479</v>
      </c>
      <c r="H350">
        <f t="shared" si="13"/>
        <v>-0.28150000000000031</v>
      </c>
      <c r="I350">
        <f t="shared" si="14"/>
        <v>0.16999999999999993</v>
      </c>
      <c r="K350">
        <v>261682</v>
      </c>
      <c r="L350">
        <f t="shared" si="15"/>
        <v>-73663.48300000008</v>
      </c>
      <c r="N350">
        <v>-0.28150000000000031</v>
      </c>
    </row>
    <row r="351" spans="1:14" x14ac:dyDescent="0.25">
      <c r="A351" s="1">
        <v>43480</v>
      </c>
      <c r="B351">
        <v>2.9836666666666667</v>
      </c>
      <c r="C351">
        <v>3.2698333333333331</v>
      </c>
      <c r="D351" s="3">
        <v>6.21</v>
      </c>
      <c r="E351">
        <v>6</v>
      </c>
      <c r="G351" s="1">
        <v>43480</v>
      </c>
      <c r="H351">
        <f t="shared" si="13"/>
        <v>-0.28616666666666646</v>
      </c>
      <c r="I351">
        <f t="shared" si="14"/>
        <v>0.20999999999999996</v>
      </c>
      <c r="K351">
        <v>259527</v>
      </c>
      <c r="L351">
        <f t="shared" si="15"/>
        <v>-74267.976499999946</v>
      </c>
      <c r="N351">
        <v>-0.28616666666666646</v>
      </c>
    </row>
    <row r="352" spans="1:14" x14ac:dyDescent="0.25">
      <c r="A352" s="1">
        <v>43481</v>
      </c>
      <c r="B352">
        <v>3.3396666666666666</v>
      </c>
      <c r="C352">
        <v>3.6623333333333337</v>
      </c>
      <c r="D352" s="3">
        <v>7.0000000000000009</v>
      </c>
      <c r="E352">
        <v>6.79</v>
      </c>
      <c r="G352" s="1">
        <v>43481</v>
      </c>
      <c r="H352">
        <f t="shared" si="13"/>
        <v>-0.3226666666666671</v>
      </c>
      <c r="I352">
        <f t="shared" si="14"/>
        <v>0.21000000000000085</v>
      </c>
      <c r="K352">
        <v>259317</v>
      </c>
      <c r="L352">
        <f t="shared" si="15"/>
        <v>-83672.952000000107</v>
      </c>
      <c r="N352">
        <v>-0.3226666666666671</v>
      </c>
    </row>
    <row r="353" spans="1:14" x14ac:dyDescent="0.25">
      <c r="A353" s="1">
        <v>43482</v>
      </c>
      <c r="B353">
        <v>3.0345</v>
      </c>
      <c r="C353">
        <v>3.3268333333333335</v>
      </c>
      <c r="D353" s="3">
        <v>6.3100000000000005</v>
      </c>
      <c r="E353">
        <v>6.11</v>
      </c>
      <c r="G353" s="1">
        <v>43482</v>
      </c>
      <c r="H353">
        <f t="shared" si="13"/>
        <v>-0.29233333333333356</v>
      </c>
      <c r="I353">
        <f t="shared" si="14"/>
        <v>0.20000000000000018</v>
      </c>
      <c r="K353">
        <v>263168</v>
      </c>
      <c r="L353">
        <f t="shared" si="15"/>
        <v>-76932.778666666723</v>
      </c>
      <c r="N353">
        <v>-0.29233333333333356</v>
      </c>
    </row>
    <row r="354" spans="1:14" x14ac:dyDescent="0.25">
      <c r="A354" s="1">
        <v>43483</v>
      </c>
      <c r="B354">
        <v>3.2829999999999999</v>
      </c>
      <c r="C354">
        <v>3.7806666666666668</v>
      </c>
      <c r="D354" s="3">
        <v>6.9</v>
      </c>
      <c r="E354">
        <v>6.84</v>
      </c>
      <c r="G354" s="1">
        <v>43483</v>
      </c>
      <c r="H354">
        <f t="shared" si="13"/>
        <v>-0.49766666666666692</v>
      </c>
      <c r="I354">
        <f t="shared" si="14"/>
        <v>6.0000000000000497E-2</v>
      </c>
      <c r="K354">
        <v>163988</v>
      </c>
      <c r="L354">
        <f t="shared" si="15"/>
        <v>-81611.361333333378</v>
      </c>
      <c r="N354">
        <v>-0.49766666666666692</v>
      </c>
    </row>
    <row r="355" spans="1:14" x14ac:dyDescent="0.25">
      <c r="A355" s="1">
        <v>43484</v>
      </c>
      <c r="B355">
        <v>2.5158333333333331</v>
      </c>
      <c r="C355">
        <v>2.8115000000000001</v>
      </c>
      <c r="D355" s="3">
        <v>5.0200000000000005</v>
      </c>
      <c r="E355">
        <v>5.0299999999999994</v>
      </c>
      <c r="G355" s="1">
        <v>43484</v>
      </c>
      <c r="H355">
        <f t="shared" si="13"/>
        <v>-0.29566666666666697</v>
      </c>
      <c r="I355">
        <f t="shared" si="14"/>
        <v>-9.9999999999988987E-3</v>
      </c>
      <c r="K355">
        <v>221168</v>
      </c>
      <c r="L355">
        <f t="shared" si="15"/>
        <v>-65392.0053333334</v>
      </c>
      <c r="N355">
        <v>-0.29566666666666697</v>
      </c>
    </row>
    <row r="356" spans="1:14" x14ac:dyDescent="0.25">
      <c r="A356" s="1">
        <v>43485</v>
      </c>
      <c r="B356">
        <v>4.3070000000000004</v>
      </c>
      <c r="C356">
        <v>4.8758333333333335</v>
      </c>
      <c r="D356" s="3">
        <v>8.02</v>
      </c>
      <c r="E356">
        <v>8.33</v>
      </c>
      <c r="G356" s="1">
        <v>43485</v>
      </c>
      <c r="H356">
        <f t="shared" si="13"/>
        <v>-0.56883333333333308</v>
      </c>
      <c r="I356">
        <f t="shared" si="14"/>
        <v>-0.3100000000000005</v>
      </c>
      <c r="K356">
        <v>201645</v>
      </c>
      <c r="L356">
        <f t="shared" si="15"/>
        <v>-114702.39749999995</v>
      </c>
      <c r="N356">
        <v>-0.56883333333333308</v>
      </c>
    </row>
    <row r="357" spans="1:14" x14ac:dyDescent="0.25">
      <c r="A357" s="1">
        <v>43486</v>
      </c>
      <c r="B357">
        <v>2.8353333333333333</v>
      </c>
      <c r="C357">
        <v>3.0256666666666665</v>
      </c>
      <c r="D357" s="3">
        <v>5.9799999999999995</v>
      </c>
      <c r="E357">
        <v>5.84</v>
      </c>
      <c r="G357" s="1">
        <v>43486</v>
      </c>
      <c r="H357">
        <f t="shared" si="13"/>
        <v>-0.19033333333333324</v>
      </c>
      <c r="I357">
        <f t="shared" si="14"/>
        <v>0.13999999999999968</v>
      </c>
      <c r="K357">
        <v>259595</v>
      </c>
      <c r="L357">
        <f t="shared" si="15"/>
        <v>-49409.581666666643</v>
      </c>
      <c r="N357">
        <v>-0.19033333333333324</v>
      </c>
    </row>
    <row r="358" spans="1:14" x14ac:dyDescent="0.25">
      <c r="A358" s="1">
        <v>43487</v>
      </c>
      <c r="B358">
        <v>3.0541666666666667</v>
      </c>
      <c r="C358">
        <v>3.3714999999999997</v>
      </c>
      <c r="D358" s="3">
        <v>6.36</v>
      </c>
      <c r="E358">
        <v>6.1899999999999995</v>
      </c>
      <c r="G358" s="1">
        <v>43487</v>
      </c>
      <c r="H358">
        <f t="shared" si="13"/>
        <v>-0.31733333333333302</v>
      </c>
      <c r="I358">
        <f t="shared" si="14"/>
        <v>0.17000000000000082</v>
      </c>
      <c r="K358">
        <v>257334</v>
      </c>
      <c r="L358">
        <f t="shared" si="15"/>
        <v>-81660.655999999915</v>
      </c>
      <c r="N358">
        <v>-0.31733333333333302</v>
      </c>
    </row>
    <row r="359" spans="1:14" x14ac:dyDescent="0.25">
      <c r="A359" s="1">
        <v>43488</v>
      </c>
      <c r="B359">
        <v>3.6175000000000002</v>
      </c>
      <c r="C359">
        <v>4.0415000000000001</v>
      </c>
      <c r="D359" s="3">
        <v>7.59</v>
      </c>
      <c r="E359">
        <v>7.53</v>
      </c>
      <c r="G359" s="1">
        <v>43488</v>
      </c>
      <c r="H359">
        <f t="shared" si="13"/>
        <v>-0.42399999999999993</v>
      </c>
      <c r="I359">
        <f t="shared" si="14"/>
        <v>5.9999999999999609E-2</v>
      </c>
      <c r="K359">
        <v>258945</v>
      </c>
      <c r="L359">
        <f t="shared" si="15"/>
        <v>-109792.67999999998</v>
      </c>
      <c r="N359">
        <v>-0.42399999999999993</v>
      </c>
    </row>
    <row r="360" spans="1:14" x14ac:dyDescent="0.25">
      <c r="A360" s="1">
        <v>43489</v>
      </c>
      <c r="B360">
        <v>4.0049999999999999</v>
      </c>
      <c r="C360">
        <v>4.3914999999999997</v>
      </c>
      <c r="D360" s="3">
        <v>7.9799999999999995</v>
      </c>
      <c r="E360">
        <v>7.8100000000000005</v>
      </c>
      <c r="G360" s="1">
        <v>43489</v>
      </c>
      <c r="H360">
        <f t="shared" si="13"/>
        <v>-0.38649999999999984</v>
      </c>
      <c r="I360">
        <f t="shared" si="14"/>
        <v>0.16999999999999904</v>
      </c>
      <c r="K360">
        <v>258393</v>
      </c>
      <c r="L360">
        <f t="shared" si="15"/>
        <v>-99868.894499999966</v>
      </c>
      <c r="N360">
        <v>-0.38649999999999984</v>
      </c>
    </row>
    <row r="361" spans="1:14" x14ac:dyDescent="0.25">
      <c r="A361" s="1">
        <v>43490</v>
      </c>
      <c r="B361">
        <v>2.8995000000000002</v>
      </c>
      <c r="C361">
        <v>3.1955</v>
      </c>
      <c r="D361" s="3">
        <v>6.17</v>
      </c>
      <c r="E361">
        <v>5.8999999999999995</v>
      </c>
      <c r="G361" s="1">
        <v>43490</v>
      </c>
      <c r="H361">
        <f t="shared" si="13"/>
        <v>-0.29599999999999982</v>
      </c>
      <c r="I361">
        <f t="shared" si="14"/>
        <v>0.27000000000000046</v>
      </c>
      <c r="K361">
        <v>258265</v>
      </c>
      <c r="L361">
        <f t="shared" si="15"/>
        <v>-76446.439999999959</v>
      </c>
      <c r="N361">
        <v>-0.29599999999999982</v>
      </c>
    </row>
    <row r="362" spans="1:14" x14ac:dyDescent="0.25">
      <c r="A362" s="1">
        <v>43491</v>
      </c>
      <c r="B362">
        <v>2.6280000000000001</v>
      </c>
      <c r="C362">
        <v>2.9018333333333337</v>
      </c>
      <c r="D362" s="3">
        <v>5.48</v>
      </c>
      <c r="E362">
        <v>5.41</v>
      </c>
      <c r="G362" s="1">
        <v>43491</v>
      </c>
      <c r="H362">
        <f t="shared" si="13"/>
        <v>-0.2738333333333336</v>
      </c>
      <c r="I362">
        <f t="shared" si="14"/>
        <v>7.0000000000000284E-2</v>
      </c>
      <c r="K362">
        <v>227257</v>
      </c>
      <c r="L362">
        <f t="shared" si="15"/>
        <v>-62230.541833333395</v>
      </c>
      <c r="N362">
        <v>-0.2738333333333336</v>
      </c>
    </row>
    <row r="363" spans="1:14" x14ac:dyDescent="0.25">
      <c r="A363" s="1">
        <v>43492</v>
      </c>
      <c r="B363">
        <v>2.2038333333333333</v>
      </c>
      <c r="C363">
        <v>2.6476666666666668</v>
      </c>
      <c r="D363" s="3">
        <v>4.2799999999999994</v>
      </c>
      <c r="E363">
        <v>4.5999999999999996</v>
      </c>
      <c r="G363" s="1">
        <v>43492</v>
      </c>
      <c r="H363">
        <f t="shared" si="13"/>
        <v>-0.44383333333333352</v>
      </c>
      <c r="I363">
        <f t="shared" si="14"/>
        <v>-0.32000000000000028</v>
      </c>
      <c r="K363">
        <v>200322</v>
      </c>
      <c r="L363">
        <f t="shared" si="15"/>
        <v>-88909.581000000035</v>
      </c>
      <c r="N363">
        <v>-0.44383333333333352</v>
      </c>
    </row>
    <row r="364" spans="1:14" x14ac:dyDescent="0.25">
      <c r="A364" s="1">
        <v>43493</v>
      </c>
      <c r="B364">
        <v>2.9814999999999996</v>
      </c>
      <c r="C364">
        <v>3.2601666666666671</v>
      </c>
      <c r="D364" s="3">
        <v>6.4799999999999995</v>
      </c>
      <c r="E364">
        <v>6.38</v>
      </c>
      <c r="G364" s="1">
        <v>43493</v>
      </c>
      <c r="H364">
        <f t="shared" si="13"/>
        <v>-0.27866666666666751</v>
      </c>
      <c r="I364">
        <f t="shared" si="14"/>
        <v>9.9999999999999645E-2</v>
      </c>
      <c r="K364">
        <v>259488</v>
      </c>
      <c r="L364">
        <f t="shared" si="15"/>
        <v>-72310.656000000221</v>
      </c>
      <c r="N364">
        <v>-0.27866666666666751</v>
      </c>
    </row>
    <row r="365" spans="1:14" x14ac:dyDescent="0.25">
      <c r="A365" s="1">
        <v>43494</v>
      </c>
      <c r="B365">
        <v>2.7358333333333333</v>
      </c>
      <c r="C365">
        <v>3.0145</v>
      </c>
      <c r="D365" s="3">
        <v>6.1400000000000006</v>
      </c>
      <c r="E365">
        <v>5.93</v>
      </c>
      <c r="G365" s="1">
        <v>43494</v>
      </c>
      <c r="H365">
        <f t="shared" si="13"/>
        <v>-0.27866666666666662</v>
      </c>
      <c r="I365">
        <f t="shared" si="14"/>
        <v>0.21000000000000085</v>
      </c>
      <c r="K365">
        <v>256604</v>
      </c>
      <c r="L365">
        <f t="shared" si="15"/>
        <v>-71506.981333333315</v>
      </c>
      <c r="N365">
        <v>-0.27866666666666662</v>
      </c>
    </row>
    <row r="366" spans="1:14" x14ac:dyDescent="0.25">
      <c r="A366" s="1">
        <v>43495</v>
      </c>
      <c r="B366">
        <v>1.8308333333333333</v>
      </c>
      <c r="C366">
        <v>1.9948333333333332</v>
      </c>
      <c r="D366" s="3">
        <v>4.2799999999999994</v>
      </c>
      <c r="E366">
        <v>4.21</v>
      </c>
      <c r="G366" s="1">
        <v>43495</v>
      </c>
      <c r="H366">
        <f t="shared" si="13"/>
        <v>-0.16399999999999992</v>
      </c>
      <c r="I366">
        <f t="shared" si="14"/>
        <v>6.9999999999999396E-2</v>
      </c>
      <c r="K366">
        <v>260772</v>
      </c>
      <c r="L366">
        <f t="shared" si="15"/>
        <v>-42766.607999999978</v>
      </c>
      <c r="N366">
        <v>-0.16399999999999992</v>
      </c>
    </row>
    <row r="367" spans="1:14" x14ac:dyDescent="0.25">
      <c r="K367">
        <f>SUM(K2:K366)</f>
        <v>84328171</v>
      </c>
      <c r="L367">
        <f>SUM(L279:L366)</f>
        <v>-6477063.2771666683</v>
      </c>
    </row>
    <row r="368" spans="1:14" x14ac:dyDescent="0.25">
      <c r="L368">
        <f>L367/K367</f>
        <v>-7.6807823534636707E-2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0"/>
  <sheetViews>
    <sheetView topLeftCell="A52" workbookViewId="0">
      <selection activeCell="H94" sqref="H94"/>
    </sheetView>
  </sheetViews>
  <sheetFormatPr defaultRowHeight="15" x14ac:dyDescent="0.25"/>
  <sheetData>
    <row r="1" spans="1:29" x14ac:dyDescent="0.25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</row>
    <row r="2" spans="1:29" x14ac:dyDescent="0.25">
      <c r="A2">
        <v>0</v>
      </c>
      <c r="B2" t="s">
        <v>99</v>
      </c>
      <c r="C2">
        <v>1385</v>
      </c>
      <c r="D2">
        <v>1115</v>
      </c>
      <c r="E2">
        <v>91</v>
      </c>
      <c r="F2">
        <v>39</v>
      </c>
      <c r="G2">
        <v>137</v>
      </c>
      <c r="H2">
        <v>3</v>
      </c>
      <c r="I2">
        <v>404312</v>
      </c>
      <c r="J2">
        <v>5.4000000999999997</v>
      </c>
      <c r="K2">
        <v>6.5700002</v>
      </c>
      <c r="L2">
        <v>67.919998199999995</v>
      </c>
      <c r="M2">
        <v>12.4799995</v>
      </c>
      <c r="N2">
        <v>-9.9997999999999997E-3</v>
      </c>
      <c r="O2">
        <v>0</v>
      </c>
      <c r="P2">
        <v>0</v>
      </c>
      <c r="Q2">
        <v>853</v>
      </c>
      <c r="R2" t="s">
        <v>99</v>
      </c>
      <c r="S2">
        <v>1385</v>
      </c>
      <c r="T2">
        <v>1115</v>
      </c>
      <c r="U2">
        <v>91</v>
      </c>
      <c r="V2">
        <v>39</v>
      </c>
      <c r="W2">
        <v>137</v>
      </c>
      <c r="X2">
        <v>3</v>
      </c>
      <c r="Y2">
        <v>404312</v>
      </c>
      <c r="Z2">
        <v>5.4099997999999996</v>
      </c>
      <c r="AA2">
        <v>6.5700002</v>
      </c>
      <c r="AB2">
        <v>67.919998199999995</v>
      </c>
      <c r="AC2">
        <v>12.4799995</v>
      </c>
    </row>
    <row r="3" spans="1:29" x14ac:dyDescent="0.25">
      <c r="A3">
        <v>1</v>
      </c>
      <c r="B3" t="s">
        <v>100</v>
      </c>
      <c r="C3">
        <v>6453</v>
      </c>
      <c r="D3">
        <v>5089</v>
      </c>
      <c r="E3">
        <v>390</v>
      </c>
      <c r="F3">
        <v>296</v>
      </c>
      <c r="G3">
        <v>677</v>
      </c>
      <c r="H3">
        <v>1</v>
      </c>
      <c r="I3">
        <v>1146480</v>
      </c>
      <c r="J3">
        <v>3.3</v>
      </c>
      <c r="K3">
        <v>6.04</v>
      </c>
      <c r="L3">
        <v>103</v>
      </c>
      <c r="M3">
        <v>8.6499995999999992</v>
      </c>
      <c r="N3">
        <v>-0.01</v>
      </c>
      <c r="O3">
        <v>0</v>
      </c>
      <c r="P3">
        <v>0</v>
      </c>
      <c r="Q3">
        <v>16</v>
      </c>
      <c r="R3" t="s">
        <v>100</v>
      </c>
      <c r="S3">
        <v>6453</v>
      </c>
      <c r="T3">
        <v>5089</v>
      </c>
      <c r="U3">
        <v>390</v>
      </c>
      <c r="V3">
        <v>296</v>
      </c>
      <c r="W3">
        <v>677</v>
      </c>
      <c r="X3">
        <v>1</v>
      </c>
      <c r="Y3">
        <v>1146480</v>
      </c>
      <c r="Z3">
        <v>3.3099999000000002</v>
      </c>
      <c r="AA3">
        <v>6.04</v>
      </c>
      <c r="AB3">
        <v>103</v>
      </c>
      <c r="AC3">
        <v>8.6499995999999992</v>
      </c>
    </row>
    <row r="4" spans="1:29" x14ac:dyDescent="0.25">
      <c r="A4">
        <v>2</v>
      </c>
      <c r="B4" t="s">
        <v>101</v>
      </c>
      <c r="C4">
        <v>366</v>
      </c>
      <c r="D4">
        <v>289</v>
      </c>
      <c r="E4">
        <v>28</v>
      </c>
      <c r="F4">
        <v>21</v>
      </c>
      <c r="G4">
        <v>28</v>
      </c>
      <c r="H4">
        <v>0</v>
      </c>
      <c r="I4">
        <v>95822</v>
      </c>
      <c r="J4">
        <v>4.7199998000000001</v>
      </c>
      <c r="K4">
        <v>7.6500000999999997</v>
      </c>
      <c r="L4">
        <v>122.9499969</v>
      </c>
      <c r="M4">
        <v>19.100000399999999</v>
      </c>
      <c r="N4">
        <v>0</v>
      </c>
      <c r="O4">
        <v>0</v>
      </c>
      <c r="P4">
        <v>0</v>
      </c>
      <c r="Q4">
        <v>925</v>
      </c>
      <c r="R4" t="s">
        <v>101</v>
      </c>
      <c r="S4">
        <v>366</v>
      </c>
      <c r="T4">
        <v>289</v>
      </c>
      <c r="U4">
        <v>28</v>
      </c>
      <c r="V4">
        <v>21</v>
      </c>
      <c r="W4">
        <v>28</v>
      </c>
      <c r="X4">
        <v>0</v>
      </c>
      <c r="Y4">
        <v>95822</v>
      </c>
      <c r="Z4">
        <v>4.7199998000000001</v>
      </c>
      <c r="AA4">
        <v>7.6500000999999997</v>
      </c>
      <c r="AB4">
        <v>122.9499969</v>
      </c>
      <c r="AC4">
        <v>19.100000399999999</v>
      </c>
    </row>
    <row r="5" spans="1:29" x14ac:dyDescent="0.25">
      <c r="A5">
        <v>3</v>
      </c>
      <c r="B5" t="s">
        <v>102</v>
      </c>
      <c r="C5">
        <v>1464</v>
      </c>
      <c r="D5">
        <v>1203</v>
      </c>
      <c r="E5">
        <v>40</v>
      </c>
      <c r="F5">
        <v>49</v>
      </c>
      <c r="G5">
        <v>172</v>
      </c>
      <c r="H5">
        <v>0</v>
      </c>
      <c r="I5">
        <v>176409</v>
      </c>
      <c r="J5">
        <v>2.27</v>
      </c>
      <c r="K5">
        <v>2.73</v>
      </c>
      <c r="L5">
        <v>39</v>
      </c>
      <c r="M5">
        <v>6.0900002000000004</v>
      </c>
      <c r="N5">
        <v>-0.01</v>
      </c>
      <c r="O5">
        <v>0</v>
      </c>
      <c r="P5">
        <v>0</v>
      </c>
      <c r="Q5">
        <v>854</v>
      </c>
      <c r="R5" t="s">
        <v>102</v>
      </c>
      <c r="S5">
        <v>1464</v>
      </c>
      <c r="T5">
        <v>1203</v>
      </c>
      <c r="U5">
        <v>40</v>
      </c>
      <c r="V5">
        <v>49</v>
      </c>
      <c r="W5">
        <v>172</v>
      </c>
      <c r="X5">
        <v>0</v>
      </c>
      <c r="Y5">
        <v>176409</v>
      </c>
      <c r="Z5">
        <v>2.2799999999999998</v>
      </c>
      <c r="AA5">
        <v>2.73</v>
      </c>
      <c r="AB5">
        <v>39</v>
      </c>
      <c r="AC5">
        <v>6.0900002000000004</v>
      </c>
    </row>
    <row r="6" spans="1:29" x14ac:dyDescent="0.25">
      <c r="A6">
        <v>4</v>
      </c>
      <c r="B6" t="s">
        <v>103</v>
      </c>
      <c r="C6">
        <v>108808</v>
      </c>
      <c r="D6">
        <v>88224</v>
      </c>
      <c r="E6">
        <v>7028</v>
      </c>
      <c r="F6">
        <v>6425</v>
      </c>
      <c r="G6">
        <v>7103</v>
      </c>
      <c r="H6">
        <v>28</v>
      </c>
      <c r="I6">
        <v>12198910</v>
      </c>
      <c r="J6">
        <v>1.98</v>
      </c>
      <c r="K6">
        <v>6.46</v>
      </c>
      <c r="L6">
        <v>81</v>
      </c>
      <c r="M6">
        <v>14.3100004</v>
      </c>
      <c r="N6">
        <v>-1.34</v>
      </c>
      <c r="O6">
        <v>-7.9999923706099998E-2</v>
      </c>
      <c r="P6">
        <v>0</v>
      </c>
      <c r="Q6">
        <v>0</v>
      </c>
      <c r="R6" t="s">
        <v>103</v>
      </c>
      <c r="S6">
        <v>108808</v>
      </c>
      <c r="T6">
        <v>88960</v>
      </c>
      <c r="U6">
        <v>7112</v>
      </c>
      <c r="V6">
        <v>5558</v>
      </c>
      <c r="W6">
        <v>7103</v>
      </c>
      <c r="X6">
        <v>75</v>
      </c>
      <c r="Y6">
        <v>20229196</v>
      </c>
      <c r="Z6">
        <v>3.3199999</v>
      </c>
      <c r="AA6">
        <v>6.54</v>
      </c>
      <c r="AB6">
        <v>121</v>
      </c>
      <c r="AC6">
        <v>8.4600000000000009</v>
      </c>
    </row>
    <row r="7" spans="1:29" x14ac:dyDescent="0.25">
      <c r="A7">
        <v>5</v>
      </c>
      <c r="B7" t="s">
        <v>104</v>
      </c>
      <c r="C7">
        <v>10598</v>
      </c>
      <c r="D7">
        <v>8390</v>
      </c>
      <c r="E7">
        <v>539</v>
      </c>
      <c r="F7">
        <v>401</v>
      </c>
      <c r="G7">
        <v>1268</v>
      </c>
      <c r="H7">
        <v>0</v>
      </c>
      <c r="I7">
        <v>1973927</v>
      </c>
      <c r="J7">
        <v>3.52</v>
      </c>
      <c r="K7">
        <v>5.0900002000000004</v>
      </c>
      <c r="L7">
        <v>72</v>
      </c>
      <c r="M7">
        <v>9.6700000999999993</v>
      </c>
      <c r="N7">
        <v>-0.01</v>
      </c>
      <c r="O7">
        <v>0</v>
      </c>
      <c r="P7">
        <v>0</v>
      </c>
      <c r="Q7">
        <v>514</v>
      </c>
      <c r="R7" t="s">
        <v>104</v>
      </c>
      <c r="S7">
        <v>10598</v>
      </c>
      <c r="T7">
        <v>8390</v>
      </c>
      <c r="U7">
        <v>539</v>
      </c>
      <c r="V7">
        <v>401</v>
      </c>
      <c r="W7">
        <v>1268</v>
      </c>
      <c r="X7">
        <v>0</v>
      </c>
      <c r="Y7">
        <v>1973927</v>
      </c>
      <c r="Z7">
        <v>3.53</v>
      </c>
      <c r="AA7">
        <v>5.0900002000000004</v>
      </c>
      <c r="AB7">
        <v>72</v>
      </c>
      <c r="AC7">
        <v>9.6700000999999993</v>
      </c>
    </row>
    <row r="8" spans="1:29" x14ac:dyDescent="0.25">
      <c r="A8">
        <v>6</v>
      </c>
      <c r="B8" t="s">
        <v>105</v>
      </c>
      <c r="C8">
        <v>11025</v>
      </c>
      <c r="D8">
        <v>8522</v>
      </c>
      <c r="E8">
        <v>1113</v>
      </c>
      <c r="F8">
        <v>637</v>
      </c>
      <c r="G8">
        <v>753</v>
      </c>
      <c r="H8">
        <v>0</v>
      </c>
      <c r="I8">
        <v>2077535</v>
      </c>
      <c r="J8">
        <v>3.3699998999999998</v>
      </c>
      <c r="K8">
        <v>10.100000400000001</v>
      </c>
      <c r="L8">
        <v>65.379997299999999</v>
      </c>
      <c r="M8">
        <v>7.1599997999999996</v>
      </c>
      <c r="N8">
        <v>0</v>
      </c>
      <c r="O8">
        <v>0</v>
      </c>
      <c r="P8">
        <v>0</v>
      </c>
      <c r="Q8">
        <v>17</v>
      </c>
      <c r="R8" t="s">
        <v>105</v>
      </c>
      <c r="S8">
        <v>11025</v>
      </c>
      <c r="T8">
        <v>8522</v>
      </c>
      <c r="U8">
        <v>1113</v>
      </c>
      <c r="V8">
        <v>637</v>
      </c>
      <c r="W8">
        <v>753</v>
      </c>
      <c r="X8">
        <v>0</v>
      </c>
      <c r="Y8">
        <v>2077535</v>
      </c>
      <c r="Z8">
        <v>3.3699998999999998</v>
      </c>
      <c r="AA8">
        <v>10.100000400000001</v>
      </c>
      <c r="AB8">
        <v>65.379997299999999</v>
      </c>
      <c r="AC8">
        <v>7.1599997999999996</v>
      </c>
    </row>
    <row r="9" spans="1:29" x14ac:dyDescent="0.25">
      <c r="A9">
        <v>7</v>
      </c>
      <c r="B9" t="s">
        <v>106</v>
      </c>
      <c r="C9">
        <v>5991</v>
      </c>
      <c r="D9">
        <v>4925</v>
      </c>
      <c r="E9">
        <v>345</v>
      </c>
      <c r="F9">
        <v>302</v>
      </c>
      <c r="G9">
        <v>419</v>
      </c>
      <c r="H9">
        <v>0</v>
      </c>
      <c r="I9">
        <v>1005472</v>
      </c>
      <c r="J9">
        <v>3</v>
      </c>
      <c r="K9">
        <v>5.7600002000000003</v>
      </c>
      <c r="L9">
        <v>60</v>
      </c>
      <c r="M9">
        <v>6.46</v>
      </c>
      <c r="N9">
        <v>-0.01</v>
      </c>
      <c r="O9">
        <v>0</v>
      </c>
      <c r="P9">
        <v>0</v>
      </c>
      <c r="Q9">
        <v>20</v>
      </c>
      <c r="R9" t="s">
        <v>106</v>
      </c>
      <c r="S9">
        <v>5991</v>
      </c>
      <c r="T9">
        <v>4925</v>
      </c>
      <c r="U9">
        <v>345</v>
      </c>
      <c r="V9">
        <v>302</v>
      </c>
      <c r="W9">
        <v>419</v>
      </c>
      <c r="X9">
        <v>0</v>
      </c>
      <c r="Y9">
        <v>1005472</v>
      </c>
      <c r="Z9">
        <v>3.01</v>
      </c>
      <c r="AA9">
        <v>5.7600002000000003</v>
      </c>
      <c r="AB9">
        <v>60</v>
      </c>
      <c r="AC9">
        <v>6.46</v>
      </c>
    </row>
    <row r="10" spans="1:29" x14ac:dyDescent="0.25">
      <c r="A10">
        <v>8</v>
      </c>
      <c r="B10" t="s">
        <v>107</v>
      </c>
      <c r="C10">
        <v>3752</v>
      </c>
      <c r="D10">
        <v>3393</v>
      </c>
      <c r="E10">
        <v>41</v>
      </c>
      <c r="F10">
        <v>70</v>
      </c>
      <c r="G10">
        <v>248</v>
      </c>
      <c r="H10">
        <v>0</v>
      </c>
      <c r="I10">
        <v>591350</v>
      </c>
      <c r="J10">
        <v>2.8</v>
      </c>
      <c r="K10">
        <v>1.0900000000000001</v>
      </c>
      <c r="L10">
        <v>62</v>
      </c>
      <c r="M10">
        <v>5.4299998</v>
      </c>
      <c r="N10">
        <v>-0.01</v>
      </c>
      <c r="O10">
        <v>0</v>
      </c>
      <c r="P10">
        <v>0</v>
      </c>
      <c r="Q10">
        <v>527</v>
      </c>
      <c r="R10" t="s">
        <v>107</v>
      </c>
      <c r="S10">
        <v>3752</v>
      </c>
      <c r="T10">
        <v>3393</v>
      </c>
      <c r="U10">
        <v>41</v>
      </c>
      <c r="V10">
        <v>70</v>
      </c>
      <c r="W10">
        <v>248</v>
      </c>
      <c r="X10">
        <v>0</v>
      </c>
      <c r="Y10">
        <v>591350</v>
      </c>
      <c r="Z10">
        <v>2.8099999000000002</v>
      </c>
      <c r="AA10">
        <v>1.0900000000000001</v>
      </c>
      <c r="AB10">
        <v>62</v>
      </c>
      <c r="AC10">
        <v>5.4299998</v>
      </c>
    </row>
    <row r="11" spans="1:29" x14ac:dyDescent="0.25">
      <c r="A11">
        <v>9</v>
      </c>
      <c r="B11" t="s">
        <v>108</v>
      </c>
      <c r="C11">
        <v>5993</v>
      </c>
      <c r="D11">
        <v>4435</v>
      </c>
      <c r="E11">
        <v>869</v>
      </c>
      <c r="F11">
        <v>281</v>
      </c>
      <c r="G11">
        <v>398</v>
      </c>
      <c r="H11">
        <v>10</v>
      </c>
      <c r="I11">
        <v>1505145</v>
      </c>
      <c r="J11">
        <v>4.4800000000000004</v>
      </c>
      <c r="K11">
        <v>14.5</v>
      </c>
      <c r="L11">
        <v>65</v>
      </c>
      <c r="M11">
        <v>8.4799994999999999</v>
      </c>
      <c r="N11">
        <v>-9.9997999999999997E-3</v>
      </c>
      <c r="O11">
        <v>0</v>
      </c>
      <c r="P11">
        <v>0</v>
      </c>
      <c r="Q11">
        <v>351</v>
      </c>
      <c r="R11" t="s">
        <v>108</v>
      </c>
      <c r="S11">
        <v>5993</v>
      </c>
      <c r="T11">
        <v>4435</v>
      </c>
      <c r="U11">
        <v>869</v>
      </c>
      <c r="V11">
        <v>281</v>
      </c>
      <c r="W11">
        <v>398</v>
      </c>
      <c r="X11">
        <v>10</v>
      </c>
      <c r="Y11">
        <v>1505145</v>
      </c>
      <c r="Z11">
        <v>4.4899997999999997</v>
      </c>
      <c r="AA11">
        <v>14.5</v>
      </c>
      <c r="AB11">
        <v>65</v>
      </c>
      <c r="AC11">
        <v>8.4799994999999999</v>
      </c>
    </row>
    <row r="12" spans="1:29" x14ac:dyDescent="0.25">
      <c r="A12">
        <v>10</v>
      </c>
      <c r="B12" t="s">
        <v>109</v>
      </c>
      <c r="C12">
        <v>73</v>
      </c>
      <c r="D12">
        <v>64</v>
      </c>
      <c r="E12">
        <v>2</v>
      </c>
      <c r="F12">
        <v>0</v>
      </c>
      <c r="G12">
        <v>7</v>
      </c>
      <c r="H12">
        <v>0</v>
      </c>
      <c r="I12">
        <v>9360</v>
      </c>
      <c r="J12">
        <v>2.3499998999999998</v>
      </c>
      <c r="K12">
        <v>2.74</v>
      </c>
      <c r="L12">
        <v>29</v>
      </c>
      <c r="M12">
        <v>4.5999999000000003</v>
      </c>
      <c r="N12">
        <v>-0.01</v>
      </c>
      <c r="O12">
        <v>0</v>
      </c>
      <c r="P12">
        <v>0</v>
      </c>
      <c r="Q12">
        <v>757</v>
      </c>
      <c r="R12" t="s">
        <v>109</v>
      </c>
      <c r="S12">
        <v>73</v>
      </c>
      <c r="T12">
        <v>64</v>
      </c>
      <c r="U12">
        <v>2</v>
      </c>
      <c r="V12">
        <v>0</v>
      </c>
      <c r="W12">
        <v>7</v>
      </c>
      <c r="X12">
        <v>0</v>
      </c>
      <c r="Y12">
        <v>9360</v>
      </c>
      <c r="Z12">
        <v>2.3599999</v>
      </c>
      <c r="AA12">
        <v>2.74</v>
      </c>
      <c r="AB12">
        <v>29</v>
      </c>
      <c r="AC12">
        <v>4.5999999000000003</v>
      </c>
    </row>
    <row r="13" spans="1:29" x14ac:dyDescent="0.25">
      <c r="A13">
        <v>11</v>
      </c>
      <c r="B13" t="s">
        <v>110</v>
      </c>
      <c r="C13">
        <v>10989</v>
      </c>
      <c r="D13">
        <v>8343</v>
      </c>
      <c r="E13">
        <v>1715</v>
      </c>
      <c r="F13">
        <v>160</v>
      </c>
      <c r="G13">
        <v>760</v>
      </c>
      <c r="H13">
        <v>11</v>
      </c>
      <c r="I13">
        <v>3098792</v>
      </c>
      <c r="J13">
        <v>5.0500002000000004</v>
      </c>
      <c r="K13">
        <v>15.609999699999999</v>
      </c>
      <c r="L13">
        <v>65.379997299999999</v>
      </c>
      <c r="M13">
        <v>7.27</v>
      </c>
      <c r="N13">
        <v>0</v>
      </c>
      <c r="O13">
        <v>0</v>
      </c>
      <c r="P13">
        <v>0</v>
      </c>
      <c r="Q13">
        <v>18</v>
      </c>
      <c r="R13" t="s">
        <v>110</v>
      </c>
      <c r="S13">
        <v>10989</v>
      </c>
      <c r="T13">
        <v>8343</v>
      </c>
      <c r="U13">
        <v>1715</v>
      </c>
      <c r="V13">
        <v>160</v>
      </c>
      <c r="W13">
        <v>760</v>
      </c>
      <c r="X13">
        <v>11</v>
      </c>
      <c r="Y13">
        <v>3098792</v>
      </c>
      <c r="Z13">
        <v>5.0500002000000004</v>
      </c>
      <c r="AA13">
        <v>15.609999699999999</v>
      </c>
      <c r="AB13">
        <v>65.379997299999999</v>
      </c>
      <c r="AC13">
        <v>7.27</v>
      </c>
    </row>
    <row r="14" spans="1:29" x14ac:dyDescent="0.25">
      <c r="A14">
        <v>12</v>
      </c>
      <c r="B14" t="s">
        <v>111</v>
      </c>
      <c r="C14">
        <v>1525</v>
      </c>
      <c r="D14">
        <v>1214</v>
      </c>
      <c r="E14">
        <v>108</v>
      </c>
      <c r="F14">
        <v>58</v>
      </c>
      <c r="G14">
        <v>141</v>
      </c>
      <c r="H14">
        <v>4</v>
      </c>
      <c r="I14">
        <v>310823</v>
      </c>
      <c r="J14">
        <v>3.75</v>
      </c>
      <c r="K14">
        <v>7.0799998999999998</v>
      </c>
      <c r="L14">
        <v>55.770000500000002</v>
      </c>
      <c r="M14">
        <v>9.5799999000000007</v>
      </c>
      <c r="N14">
        <v>0</v>
      </c>
      <c r="O14">
        <v>0</v>
      </c>
      <c r="P14">
        <v>0</v>
      </c>
      <c r="Q14">
        <v>856</v>
      </c>
      <c r="R14" t="s">
        <v>111</v>
      </c>
      <c r="S14">
        <v>1525</v>
      </c>
      <c r="T14">
        <v>1214</v>
      </c>
      <c r="U14">
        <v>108</v>
      </c>
      <c r="V14">
        <v>58</v>
      </c>
      <c r="W14">
        <v>141</v>
      </c>
      <c r="X14">
        <v>4</v>
      </c>
      <c r="Y14">
        <v>310823</v>
      </c>
      <c r="Z14">
        <v>3.75</v>
      </c>
      <c r="AA14">
        <v>7.0799998999999998</v>
      </c>
      <c r="AB14">
        <v>55.770000500000002</v>
      </c>
      <c r="AC14">
        <v>9.5799999000000007</v>
      </c>
    </row>
    <row r="15" spans="1:29" x14ac:dyDescent="0.25">
      <c r="A15">
        <v>13</v>
      </c>
      <c r="B15" t="s">
        <v>112</v>
      </c>
      <c r="C15">
        <v>8972</v>
      </c>
      <c r="D15">
        <v>7475</v>
      </c>
      <c r="E15">
        <v>394</v>
      </c>
      <c r="F15">
        <v>388</v>
      </c>
      <c r="G15">
        <v>715</v>
      </c>
      <c r="H15">
        <v>0</v>
      </c>
      <c r="I15">
        <v>361194</v>
      </c>
      <c r="J15">
        <v>0.72</v>
      </c>
      <c r="K15">
        <v>4.3899999000000003</v>
      </c>
      <c r="L15">
        <v>60</v>
      </c>
      <c r="M15">
        <v>8.1400003000000005</v>
      </c>
      <c r="N15">
        <v>-1.41</v>
      </c>
      <c r="O15">
        <v>0.19999980926499999</v>
      </c>
      <c r="P15">
        <v>0</v>
      </c>
      <c r="Q15">
        <v>175</v>
      </c>
      <c r="R15" t="s">
        <v>112</v>
      </c>
      <c r="S15">
        <v>8972</v>
      </c>
      <c r="T15">
        <v>7552</v>
      </c>
      <c r="U15">
        <v>376</v>
      </c>
      <c r="V15">
        <v>329</v>
      </c>
      <c r="W15">
        <v>715</v>
      </c>
      <c r="X15">
        <v>0</v>
      </c>
      <c r="Y15">
        <v>1057011</v>
      </c>
      <c r="Z15">
        <v>2.1300001000000002</v>
      </c>
      <c r="AA15">
        <v>4.1900000999999998</v>
      </c>
      <c r="AB15">
        <v>64</v>
      </c>
      <c r="AC15">
        <v>8.0200005000000001</v>
      </c>
    </row>
    <row r="16" spans="1:29" x14ac:dyDescent="0.25">
      <c r="A16">
        <v>14</v>
      </c>
      <c r="B16" t="s">
        <v>113</v>
      </c>
      <c r="C16">
        <v>2013</v>
      </c>
      <c r="D16">
        <v>1466</v>
      </c>
      <c r="E16">
        <v>137</v>
      </c>
      <c r="F16">
        <v>62</v>
      </c>
      <c r="G16">
        <v>321</v>
      </c>
      <c r="H16">
        <v>27</v>
      </c>
      <c r="I16">
        <v>672360</v>
      </c>
      <c r="J16">
        <v>6.7199998000000001</v>
      </c>
      <c r="K16">
        <v>6.8099999000000002</v>
      </c>
      <c r="L16">
        <v>467</v>
      </c>
      <c r="M16">
        <v>22.8799992</v>
      </c>
      <c r="N16">
        <v>-1.0000200000000001E-2</v>
      </c>
      <c r="O16">
        <v>0</v>
      </c>
      <c r="P16">
        <v>0</v>
      </c>
      <c r="Q16">
        <v>936</v>
      </c>
      <c r="R16" t="s">
        <v>113</v>
      </c>
      <c r="S16">
        <v>2013</v>
      </c>
      <c r="T16">
        <v>1466</v>
      </c>
      <c r="U16">
        <v>137</v>
      </c>
      <c r="V16">
        <v>62</v>
      </c>
      <c r="W16">
        <v>321</v>
      </c>
      <c r="X16">
        <v>27</v>
      </c>
      <c r="Y16">
        <v>672360</v>
      </c>
      <c r="Z16">
        <v>6.73</v>
      </c>
      <c r="AA16">
        <v>6.8099999000000002</v>
      </c>
      <c r="AB16">
        <v>467</v>
      </c>
      <c r="AC16">
        <v>22.8799992</v>
      </c>
    </row>
    <row r="17" spans="1:29" x14ac:dyDescent="0.25">
      <c r="A17">
        <v>15</v>
      </c>
      <c r="B17" t="s">
        <v>114</v>
      </c>
      <c r="C17">
        <v>366</v>
      </c>
      <c r="D17">
        <v>310</v>
      </c>
      <c r="E17">
        <v>6</v>
      </c>
      <c r="F17">
        <v>1</v>
      </c>
      <c r="G17">
        <v>45</v>
      </c>
      <c r="H17">
        <v>4</v>
      </c>
      <c r="I17">
        <v>79103</v>
      </c>
      <c r="J17">
        <v>4.1500000999999997</v>
      </c>
      <c r="K17">
        <v>1.64</v>
      </c>
      <c r="L17">
        <v>50</v>
      </c>
      <c r="M17">
        <v>7.5900002000000004</v>
      </c>
      <c r="N17">
        <v>-9.9997999999999997E-3</v>
      </c>
      <c r="O17">
        <v>0</v>
      </c>
      <c r="P17">
        <v>0</v>
      </c>
      <c r="Q17">
        <v>824</v>
      </c>
      <c r="R17" t="s">
        <v>114</v>
      </c>
      <c r="S17">
        <v>366</v>
      </c>
      <c r="T17">
        <v>310</v>
      </c>
      <c r="U17">
        <v>6</v>
      </c>
      <c r="V17">
        <v>1</v>
      </c>
      <c r="W17">
        <v>45</v>
      </c>
      <c r="X17">
        <v>4</v>
      </c>
      <c r="Y17">
        <v>79103</v>
      </c>
      <c r="Z17">
        <v>4.1599997999999996</v>
      </c>
      <c r="AA17">
        <v>1.64</v>
      </c>
      <c r="AB17">
        <v>50</v>
      </c>
      <c r="AC17">
        <v>7.5900002000000004</v>
      </c>
    </row>
    <row r="18" spans="1:29" x14ac:dyDescent="0.25">
      <c r="A18">
        <v>16</v>
      </c>
      <c r="B18" t="s">
        <v>115</v>
      </c>
      <c r="C18">
        <v>6103</v>
      </c>
      <c r="D18">
        <v>5591</v>
      </c>
      <c r="E18">
        <v>114</v>
      </c>
      <c r="F18">
        <v>32</v>
      </c>
      <c r="G18">
        <v>366</v>
      </c>
      <c r="H18">
        <v>0</v>
      </c>
      <c r="I18">
        <v>1165468</v>
      </c>
      <c r="J18">
        <v>3.3800001000000002</v>
      </c>
      <c r="K18">
        <v>1.87</v>
      </c>
      <c r="L18">
        <v>75</v>
      </c>
      <c r="M18">
        <v>7.0599999000000002</v>
      </c>
      <c r="N18">
        <v>-0.01</v>
      </c>
      <c r="O18">
        <v>0</v>
      </c>
      <c r="P18">
        <v>0</v>
      </c>
      <c r="Q18">
        <v>358</v>
      </c>
      <c r="R18" t="s">
        <v>115</v>
      </c>
      <c r="S18">
        <v>6103</v>
      </c>
      <c r="T18">
        <v>5591</v>
      </c>
      <c r="U18">
        <v>114</v>
      </c>
      <c r="V18">
        <v>32</v>
      </c>
      <c r="W18">
        <v>366</v>
      </c>
      <c r="X18">
        <v>0</v>
      </c>
      <c r="Y18">
        <v>1165468</v>
      </c>
      <c r="Z18">
        <v>3.3900001</v>
      </c>
      <c r="AA18">
        <v>1.87</v>
      </c>
      <c r="AB18">
        <v>75</v>
      </c>
      <c r="AC18">
        <v>7.0599999000000002</v>
      </c>
    </row>
    <row r="19" spans="1:29" x14ac:dyDescent="0.25">
      <c r="A19">
        <v>17</v>
      </c>
      <c r="B19" t="s">
        <v>116</v>
      </c>
      <c r="C19">
        <v>732</v>
      </c>
      <c r="D19">
        <v>500</v>
      </c>
      <c r="E19">
        <v>109</v>
      </c>
      <c r="F19">
        <v>43</v>
      </c>
      <c r="G19">
        <v>75</v>
      </c>
      <c r="H19">
        <v>5</v>
      </c>
      <c r="I19">
        <v>243603</v>
      </c>
      <c r="J19">
        <v>6.2199998000000001</v>
      </c>
      <c r="K19">
        <v>14.890000300000001</v>
      </c>
      <c r="L19">
        <v>62</v>
      </c>
      <c r="M19">
        <v>14.3699999</v>
      </c>
      <c r="N19">
        <v>-1.0000200000000001E-2</v>
      </c>
      <c r="O19">
        <v>0</v>
      </c>
      <c r="P19">
        <v>0</v>
      </c>
      <c r="Q19">
        <v>942</v>
      </c>
      <c r="R19" t="s">
        <v>116</v>
      </c>
      <c r="S19">
        <v>732</v>
      </c>
      <c r="T19">
        <v>500</v>
      </c>
      <c r="U19">
        <v>109</v>
      </c>
      <c r="V19">
        <v>43</v>
      </c>
      <c r="W19">
        <v>75</v>
      </c>
      <c r="X19">
        <v>5</v>
      </c>
      <c r="Y19">
        <v>243603</v>
      </c>
      <c r="Z19">
        <v>6.23</v>
      </c>
      <c r="AA19">
        <v>14.890000300000001</v>
      </c>
      <c r="AB19">
        <v>62</v>
      </c>
      <c r="AC19">
        <v>14.3699999</v>
      </c>
    </row>
    <row r="20" spans="1:29" x14ac:dyDescent="0.25">
      <c r="A20">
        <v>18</v>
      </c>
      <c r="B20" t="s">
        <v>117</v>
      </c>
      <c r="C20">
        <v>689</v>
      </c>
      <c r="D20">
        <v>532</v>
      </c>
      <c r="E20">
        <v>61</v>
      </c>
      <c r="F20">
        <v>3</v>
      </c>
      <c r="G20">
        <v>69</v>
      </c>
      <c r="H20">
        <v>24</v>
      </c>
      <c r="I20">
        <v>204480</v>
      </c>
      <c r="J20">
        <v>5.7199998000000001</v>
      </c>
      <c r="K20">
        <v>8.8500004000000008</v>
      </c>
      <c r="L20">
        <v>64</v>
      </c>
      <c r="M20">
        <v>10.6300001</v>
      </c>
      <c r="N20">
        <v>0</v>
      </c>
      <c r="O20">
        <v>0</v>
      </c>
      <c r="P20">
        <v>0</v>
      </c>
      <c r="Q20">
        <v>874</v>
      </c>
      <c r="R20" t="s">
        <v>117</v>
      </c>
      <c r="S20">
        <v>689</v>
      </c>
      <c r="T20">
        <v>532</v>
      </c>
      <c r="U20">
        <v>61</v>
      </c>
      <c r="V20">
        <v>3</v>
      </c>
      <c r="W20">
        <v>69</v>
      </c>
      <c r="X20">
        <v>24</v>
      </c>
      <c r="Y20">
        <v>204480</v>
      </c>
      <c r="Z20">
        <v>5.7199998000000001</v>
      </c>
      <c r="AA20">
        <v>8.8500004000000008</v>
      </c>
      <c r="AB20">
        <v>64</v>
      </c>
      <c r="AC20">
        <v>10.6300001</v>
      </c>
    </row>
    <row r="21" spans="1:29" x14ac:dyDescent="0.25">
      <c r="A21">
        <v>19</v>
      </c>
      <c r="B21" t="s">
        <v>118</v>
      </c>
      <c r="C21">
        <v>13661</v>
      </c>
      <c r="D21">
        <v>11653</v>
      </c>
      <c r="E21">
        <v>573</v>
      </c>
      <c r="F21">
        <v>361</v>
      </c>
      <c r="G21">
        <v>1073</v>
      </c>
      <c r="H21">
        <v>1</v>
      </c>
      <c r="I21">
        <v>2567520</v>
      </c>
      <c r="J21">
        <v>3.3800001000000002</v>
      </c>
      <c r="K21">
        <v>4.1900000999999998</v>
      </c>
      <c r="L21">
        <v>72</v>
      </c>
      <c r="M21">
        <v>8.2299994999999999</v>
      </c>
      <c r="N21">
        <v>-0.02</v>
      </c>
      <c r="O21">
        <v>0</v>
      </c>
      <c r="P21">
        <v>0</v>
      </c>
      <c r="Q21">
        <v>159</v>
      </c>
      <c r="R21" t="s">
        <v>118</v>
      </c>
      <c r="S21">
        <v>13661</v>
      </c>
      <c r="T21">
        <v>11653</v>
      </c>
      <c r="U21">
        <v>573</v>
      </c>
      <c r="V21">
        <v>361</v>
      </c>
      <c r="W21">
        <v>1073</v>
      </c>
      <c r="X21">
        <v>1</v>
      </c>
      <c r="Y21">
        <v>2567520</v>
      </c>
      <c r="Z21">
        <v>3.4000001000000002</v>
      </c>
      <c r="AA21">
        <v>4.1900000999999998</v>
      </c>
      <c r="AB21">
        <v>72</v>
      </c>
      <c r="AC21">
        <v>8.2299994999999999</v>
      </c>
    </row>
    <row r="22" spans="1:29" x14ac:dyDescent="0.25">
      <c r="A22">
        <v>20</v>
      </c>
      <c r="B22" t="s">
        <v>119</v>
      </c>
      <c r="C22">
        <v>192</v>
      </c>
      <c r="D22">
        <v>167</v>
      </c>
      <c r="E22">
        <v>6</v>
      </c>
      <c r="F22">
        <v>4</v>
      </c>
      <c r="G22">
        <v>15</v>
      </c>
      <c r="H22">
        <v>0</v>
      </c>
      <c r="I22">
        <v>21720</v>
      </c>
      <c r="J22">
        <v>2.0299999999999998</v>
      </c>
      <c r="K22">
        <v>3.1199998999999998</v>
      </c>
      <c r="L22">
        <v>39</v>
      </c>
      <c r="M22">
        <v>5.8200002</v>
      </c>
      <c r="N22">
        <v>-2.1900000999999998</v>
      </c>
      <c r="O22">
        <v>-5.2100000381499996</v>
      </c>
      <c r="P22">
        <v>0</v>
      </c>
      <c r="Q22">
        <v>1005</v>
      </c>
      <c r="R22" t="s">
        <v>119</v>
      </c>
      <c r="S22">
        <v>192</v>
      </c>
      <c r="T22">
        <v>147</v>
      </c>
      <c r="U22">
        <v>16</v>
      </c>
      <c r="V22">
        <v>14</v>
      </c>
      <c r="W22">
        <v>15</v>
      </c>
      <c r="X22">
        <v>0</v>
      </c>
      <c r="Y22">
        <v>44820</v>
      </c>
      <c r="Z22">
        <v>4.2199998000000001</v>
      </c>
      <c r="AA22">
        <v>8.3299999000000007</v>
      </c>
      <c r="AB22">
        <v>42</v>
      </c>
      <c r="AC22">
        <v>10.0600004</v>
      </c>
    </row>
    <row r="23" spans="1:29" x14ac:dyDescent="0.25">
      <c r="A23">
        <v>21</v>
      </c>
      <c r="B23" t="s">
        <v>120</v>
      </c>
      <c r="C23">
        <v>24259</v>
      </c>
      <c r="D23">
        <v>19228</v>
      </c>
      <c r="E23">
        <v>1704</v>
      </c>
      <c r="F23">
        <v>1626</v>
      </c>
      <c r="G23">
        <v>1666</v>
      </c>
      <c r="H23">
        <v>35</v>
      </c>
      <c r="I23">
        <v>4390503</v>
      </c>
      <c r="J23">
        <v>3.23</v>
      </c>
      <c r="K23">
        <v>7.02</v>
      </c>
      <c r="L23">
        <v>119</v>
      </c>
      <c r="M23">
        <v>8.6599997999999996</v>
      </c>
      <c r="N23">
        <v>-0.01</v>
      </c>
      <c r="O23">
        <v>0</v>
      </c>
      <c r="P23">
        <v>0</v>
      </c>
      <c r="Q23">
        <v>352</v>
      </c>
      <c r="R23" t="s">
        <v>120</v>
      </c>
      <c r="S23">
        <v>24259</v>
      </c>
      <c r="T23">
        <v>19228</v>
      </c>
      <c r="U23">
        <v>1704</v>
      </c>
      <c r="V23">
        <v>1626</v>
      </c>
      <c r="W23">
        <v>1666</v>
      </c>
      <c r="X23">
        <v>35</v>
      </c>
      <c r="Y23">
        <v>4390503</v>
      </c>
      <c r="Z23">
        <v>3.24</v>
      </c>
      <c r="AA23">
        <v>7.02</v>
      </c>
      <c r="AB23">
        <v>119</v>
      </c>
      <c r="AC23">
        <v>8.6599997999999996</v>
      </c>
    </row>
    <row r="24" spans="1:29" x14ac:dyDescent="0.25">
      <c r="A24">
        <v>22</v>
      </c>
      <c r="B24" t="s">
        <v>121</v>
      </c>
      <c r="C24">
        <v>714</v>
      </c>
      <c r="D24">
        <v>491</v>
      </c>
      <c r="E24">
        <v>111</v>
      </c>
      <c r="F24">
        <v>6</v>
      </c>
      <c r="G24">
        <v>75</v>
      </c>
      <c r="H24">
        <v>31</v>
      </c>
      <c r="I24">
        <v>294571</v>
      </c>
      <c r="J24">
        <v>8.0699997000000003</v>
      </c>
      <c r="K24">
        <v>15.550000199999999</v>
      </c>
      <c r="L24">
        <v>64</v>
      </c>
      <c r="M24">
        <v>13.1300001</v>
      </c>
      <c r="N24">
        <v>0</v>
      </c>
      <c r="O24">
        <v>0</v>
      </c>
      <c r="P24">
        <v>0</v>
      </c>
      <c r="Q24">
        <v>736</v>
      </c>
      <c r="R24" t="s">
        <v>121</v>
      </c>
      <c r="S24">
        <v>714</v>
      </c>
      <c r="T24">
        <v>491</v>
      </c>
      <c r="U24">
        <v>111</v>
      </c>
      <c r="V24">
        <v>6</v>
      </c>
      <c r="W24">
        <v>75</v>
      </c>
      <c r="X24">
        <v>31</v>
      </c>
      <c r="Y24">
        <v>294571</v>
      </c>
      <c r="Z24">
        <v>8.0699997000000003</v>
      </c>
      <c r="AA24">
        <v>15.550000199999999</v>
      </c>
      <c r="AB24">
        <v>64</v>
      </c>
      <c r="AC24">
        <v>13.1300001</v>
      </c>
    </row>
    <row r="25" spans="1:29" x14ac:dyDescent="0.25">
      <c r="A25">
        <v>23</v>
      </c>
      <c r="B25" t="s">
        <v>122</v>
      </c>
      <c r="C25">
        <v>5869</v>
      </c>
      <c r="D25">
        <v>4956</v>
      </c>
      <c r="E25">
        <v>427</v>
      </c>
      <c r="F25">
        <v>150</v>
      </c>
      <c r="G25">
        <v>334</v>
      </c>
      <c r="H25">
        <v>2</v>
      </c>
      <c r="I25">
        <v>1755778</v>
      </c>
      <c r="J25">
        <v>5.2800001999999999</v>
      </c>
      <c r="K25">
        <v>7.2800001999999999</v>
      </c>
      <c r="L25">
        <v>71.629997299999999</v>
      </c>
      <c r="M25">
        <v>13.1599998</v>
      </c>
      <c r="N25">
        <v>-9.9997999999999997E-3</v>
      </c>
      <c r="O25">
        <v>0</v>
      </c>
      <c r="P25">
        <v>0</v>
      </c>
      <c r="Q25">
        <v>529</v>
      </c>
      <c r="R25" t="s">
        <v>122</v>
      </c>
      <c r="S25">
        <v>5869</v>
      </c>
      <c r="T25">
        <v>4956</v>
      </c>
      <c r="U25">
        <v>427</v>
      </c>
      <c r="V25">
        <v>150</v>
      </c>
      <c r="W25">
        <v>334</v>
      </c>
      <c r="X25">
        <v>2</v>
      </c>
      <c r="Y25">
        <v>1755778</v>
      </c>
      <c r="Z25">
        <v>5.29</v>
      </c>
      <c r="AA25">
        <v>7.2800001999999999</v>
      </c>
      <c r="AB25">
        <v>71.629997299999999</v>
      </c>
      <c r="AC25">
        <v>13.1599998</v>
      </c>
    </row>
    <row r="26" spans="1:29" x14ac:dyDescent="0.25">
      <c r="A26">
        <v>24</v>
      </c>
      <c r="B26" t="s">
        <v>123</v>
      </c>
      <c r="C26">
        <v>3154</v>
      </c>
      <c r="D26">
        <v>2340</v>
      </c>
      <c r="E26">
        <v>250</v>
      </c>
      <c r="F26">
        <v>230</v>
      </c>
      <c r="G26">
        <v>332</v>
      </c>
      <c r="H26">
        <v>2</v>
      </c>
      <c r="I26">
        <v>466623</v>
      </c>
      <c r="J26">
        <v>2.75</v>
      </c>
      <c r="K26">
        <v>7.9299998</v>
      </c>
      <c r="L26">
        <v>107</v>
      </c>
      <c r="M26">
        <v>7.6900000999999998</v>
      </c>
      <c r="N26">
        <v>-0.01</v>
      </c>
      <c r="O26">
        <v>0</v>
      </c>
      <c r="P26">
        <v>0</v>
      </c>
      <c r="Q26">
        <v>530</v>
      </c>
      <c r="R26" t="s">
        <v>123</v>
      </c>
      <c r="S26">
        <v>3154</v>
      </c>
      <c r="T26">
        <v>2340</v>
      </c>
      <c r="U26">
        <v>250</v>
      </c>
      <c r="V26">
        <v>230</v>
      </c>
      <c r="W26">
        <v>332</v>
      </c>
      <c r="X26">
        <v>2</v>
      </c>
      <c r="Y26">
        <v>466623</v>
      </c>
      <c r="Z26">
        <v>2.76</v>
      </c>
      <c r="AA26">
        <v>7.9299998</v>
      </c>
      <c r="AB26">
        <v>107</v>
      </c>
      <c r="AC26">
        <v>7.6900000999999998</v>
      </c>
    </row>
    <row r="27" spans="1:29" x14ac:dyDescent="0.25">
      <c r="A27">
        <v>25</v>
      </c>
      <c r="B27" t="s">
        <v>124</v>
      </c>
      <c r="C27">
        <v>732</v>
      </c>
      <c r="D27">
        <v>573</v>
      </c>
      <c r="E27">
        <v>25</v>
      </c>
      <c r="F27">
        <v>72</v>
      </c>
      <c r="G27">
        <v>61</v>
      </c>
      <c r="H27">
        <v>1</v>
      </c>
      <c r="I27">
        <v>68640</v>
      </c>
      <c r="J27">
        <v>1.7</v>
      </c>
      <c r="K27">
        <v>3.4200001000000002</v>
      </c>
      <c r="L27">
        <v>37</v>
      </c>
      <c r="M27">
        <v>9.9499998000000005</v>
      </c>
      <c r="N27">
        <v>-0.01</v>
      </c>
      <c r="O27">
        <v>0</v>
      </c>
      <c r="P27">
        <v>0</v>
      </c>
      <c r="Q27">
        <v>875</v>
      </c>
      <c r="R27" t="s">
        <v>124</v>
      </c>
      <c r="S27">
        <v>732</v>
      </c>
      <c r="T27">
        <v>573</v>
      </c>
      <c r="U27">
        <v>25</v>
      </c>
      <c r="V27">
        <v>72</v>
      </c>
      <c r="W27">
        <v>61</v>
      </c>
      <c r="X27">
        <v>1</v>
      </c>
      <c r="Y27">
        <v>68640</v>
      </c>
      <c r="Z27">
        <v>1.71</v>
      </c>
      <c r="AA27">
        <v>3.4200001000000002</v>
      </c>
      <c r="AB27">
        <v>37</v>
      </c>
      <c r="AC27">
        <v>9.9499998000000005</v>
      </c>
    </row>
    <row r="28" spans="1:29" x14ac:dyDescent="0.25">
      <c r="A28">
        <v>26</v>
      </c>
      <c r="B28" t="s">
        <v>125</v>
      </c>
      <c r="C28">
        <v>25422</v>
      </c>
      <c r="D28">
        <v>20845</v>
      </c>
      <c r="E28">
        <v>1351</v>
      </c>
      <c r="F28">
        <v>1364</v>
      </c>
      <c r="G28">
        <v>1836</v>
      </c>
      <c r="H28">
        <v>26</v>
      </c>
      <c r="I28">
        <v>4555207</v>
      </c>
      <c r="J28">
        <v>3.22</v>
      </c>
      <c r="K28">
        <v>5.3099999000000002</v>
      </c>
      <c r="L28">
        <v>88</v>
      </c>
      <c r="M28">
        <v>7.9299998</v>
      </c>
      <c r="N28">
        <v>0</v>
      </c>
      <c r="O28">
        <v>0</v>
      </c>
      <c r="P28">
        <v>0</v>
      </c>
      <c r="Q28">
        <v>353</v>
      </c>
      <c r="R28" t="s">
        <v>125</v>
      </c>
      <c r="S28">
        <v>25422</v>
      </c>
      <c r="T28">
        <v>20845</v>
      </c>
      <c r="U28">
        <v>1351</v>
      </c>
      <c r="V28">
        <v>1364</v>
      </c>
      <c r="W28">
        <v>1836</v>
      </c>
      <c r="X28">
        <v>26</v>
      </c>
      <c r="Y28">
        <v>4555207</v>
      </c>
      <c r="Z28">
        <v>3.22</v>
      </c>
      <c r="AA28">
        <v>5.3099999000000002</v>
      </c>
      <c r="AB28">
        <v>88</v>
      </c>
      <c r="AC28">
        <v>7.9299998</v>
      </c>
    </row>
    <row r="29" spans="1:29" x14ac:dyDescent="0.25">
      <c r="A29">
        <v>27</v>
      </c>
      <c r="B29" t="s">
        <v>126</v>
      </c>
      <c r="C29">
        <v>1204</v>
      </c>
      <c r="D29">
        <v>951</v>
      </c>
      <c r="E29">
        <v>144</v>
      </c>
      <c r="F29">
        <v>3</v>
      </c>
      <c r="G29">
        <v>106</v>
      </c>
      <c r="H29">
        <v>0</v>
      </c>
      <c r="I29">
        <v>393900</v>
      </c>
      <c r="J29">
        <v>5.9699998000000001</v>
      </c>
      <c r="K29">
        <v>11.96</v>
      </c>
      <c r="L29">
        <v>67</v>
      </c>
      <c r="M29">
        <v>11.71</v>
      </c>
      <c r="N29">
        <v>-1.0000200000000001E-2</v>
      </c>
      <c r="O29">
        <v>0</v>
      </c>
      <c r="P29">
        <v>0</v>
      </c>
      <c r="Q29">
        <v>176</v>
      </c>
      <c r="R29" t="s">
        <v>126</v>
      </c>
      <c r="S29">
        <v>1204</v>
      </c>
      <c r="T29">
        <v>951</v>
      </c>
      <c r="U29">
        <v>144</v>
      </c>
      <c r="V29">
        <v>3</v>
      </c>
      <c r="W29">
        <v>106</v>
      </c>
      <c r="X29">
        <v>0</v>
      </c>
      <c r="Y29">
        <v>393900</v>
      </c>
      <c r="Z29">
        <v>5.98</v>
      </c>
      <c r="AA29">
        <v>11.96</v>
      </c>
      <c r="AB29">
        <v>67</v>
      </c>
      <c r="AC29">
        <v>11.71</v>
      </c>
    </row>
    <row r="30" spans="1:29" x14ac:dyDescent="0.25">
      <c r="A30">
        <v>28</v>
      </c>
      <c r="B30" t="s">
        <v>127</v>
      </c>
      <c r="C30">
        <v>23117</v>
      </c>
      <c r="D30">
        <v>18852</v>
      </c>
      <c r="E30">
        <v>1352</v>
      </c>
      <c r="F30">
        <v>960</v>
      </c>
      <c r="G30">
        <v>1944</v>
      </c>
      <c r="H30">
        <v>9</v>
      </c>
      <c r="I30">
        <v>4739220</v>
      </c>
      <c r="J30">
        <v>3.72</v>
      </c>
      <c r="K30">
        <v>5.8499999000000003</v>
      </c>
      <c r="L30">
        <v>75</v>
      </c>
      <c r="M30">
        <v>8.25</v>
      </c>
      <c r="N30">
        <v>-0.01</v>
      </c>
      <c r="O30">
        <v>0</v>
      </c>
      <c r="P30">
        <v>0</v>
      </c>
      <c r="Q30">
        <v>340</v>
      </c>
      <c r="R30" t="s">
        <v>127</v>
      </c>
      <c r="S30">
        <v>23117</v>
      </c>
      <c r="T30">
        <v>18852</v>
      </c>
      <c r="U30">
        <v>1352</v>
      </c>
      <c r="V30">
        <v>960</v>
      </c>
      <c r="W30">
        <v>1944</v>
      </c>
      <c r="X30">
        <v>9</v>
      </c>
      <c r="Y30">
        <v>4739220</v>
      </c>
      <c r="Z30">
        <v>3.73</v>
      </c>
      <c r="AA30">
        <v>5.8499999000000003</v>
      </c>
      <c r="AB30">
        <v>75</v>
      </c>
      <c r="AC30">
        <v>8.25</v>
      </c>
    </row>
    <row r="31" spans="1:29" x14ac:dyDescent="0.25">
      <c r="A31">
        <v>29</v>
      </c>
      <c r="B31" t="s">
        <v>128</v>
      </c>
      <c r="C31">
        <v>732</v>
      </c>
      <c r="D31">
        <v>562</v>
      </c>
      <c r="E31">
        <v>14</v>
      </c>
      <c r="F31">
        <v>89</v>
      </c>
      <c r="G31">
        <v>60</v>
      </c>
      <c r="H31">
        <v>7</v>
      </c>
      <c r="I31">
        <v>17580</v>
      </c>
      <c r="J31">
        <v>0.43</v>
      </c>
      <c r="K31">
        <v>1.91</v>
      </c>
      <c r="L31">
        <v>37</v>
      </c>
      <c r="M31">
        <v>10.2299995</v>
      </c>
      <c r="N31">
        <v>-0.01</v>
      </c>
      <c r="O31">
        <v>0</v>
      </c>
      <c r="P31">
        <v>0</v>
      </c>
      <c r="Q31">
        <v>737</v>
      </c>
      <c r="R31" t="s">
        <v>128</v>
      </c>
      <c r="S31">
        <v>732</v>
      </c>
      <c r="T31">
        <v>562</v>
      </c>
      <c r="U31">
        <v>14</v>
      </c>
      <c r="V31">
        <v>89</v>
      </c>
      <c r="W31">
        <v>60</v>
      </c>
      <c r="X31">
        <v>7</v>
      </c>
      <c r="Y31">
        <v>17580</v>
      </c>
      <c r="Z31">
        <v>0.44</v>
      </c>
      <c r="AA31">
        <v>1.91</v>
      </c>
      <c r="AB31">
        <v>37</v>
      </c>
      <c r="AC31">
        <v>10.2299995</v>
      </c>
    </row>
    <row r="32" spans="1:29" x14ac:dyDescent="0.25">
      <c r="A32">
        <v>30</v>
      </c>
      <c r="B32" t="s">
        <v>129</v>
      </c>
      <c r="C32">
        <v>15010</v>
      </c>
      <c r="D32">
        <v>12292</v>
      </c>
      <c r="E32">
        <v>881</v>
      </c>
      <c r="F32">
        <v>646</v>
      </c>
      <c r="G32">
        <v>1184</v>
      </c>
      <c r="H32">
        <v>7</v>
      </c>
      <c r="I32">
        <v>3019174</v>
      </c>
      <c r="J32">
        <v>3.6300001000000002</v>
      </c>
      <c r="K32">
        <v>5.8699998999999998</v>
      </c>
      <c r="L32">
        <v>67.370002700000001</v>
      </c>
      <c r="M32">
        <v>9.7100000000000009</v>
      </c>
      <c r="N32">
        <v>-0.01</v>
      </c>
      <c r="O32">
        <v>0</v>
      </c>
      <c r="P32">
        <v>0</v>
      </c>
      <c r="Q32">
        <v>692</v>
      </c>
      <c r="R32" t="s">
        <v>129</v>
      </c>
      <c r="S32">
        <v>15010</v>
      </c>
      <c r="T32">
        <v>12292</v>
      </c>
      <c r="U32">
        <v>881</v>
      </c>
      <c r="V32">
        <v>646</v>
      </c>
      <c r="W32">
        <v>1184</v>
      </c>
      <c r="X32">
        <v>7</v>
      </c>
      <c r="Y32">
        <v>3019174</v>
      </c>
      <c r="Z32">
        <v>3.6400001</v>
      </c>
      <c r="AA32">
        <v>5.8699998999999998</v>
      </c>
      <c r="AB32">
        <v>67.370002700000001</v>
      </c>
      <c r="AC32">
        <v>9.7100000000000009</v>
      </c>
    </row>
    <row r="33" spans="1:29" x14ac:dyDescent="0.25">
      <c r="A33">
        <v>31</v>
      </c>
      <c r="B33" t="s">
        <v>130</v>
      </c>
      <c r="C33">
        <v>793</v>
      </c>
      <c r="D33">
        <v>683</v>
      </c>
      <c r="E33">
        <v>13</v>
      </c>
      <c r="F33">
        <v>0</v>
      </c>
      <c r="G33">
        <v>89</v>
      </c>
      <c r="H33">
        <v>8</v>
      </c>
      <c r="I33">
        <v>67740</v>
      </c>
      <c r="J33">
        <v>1.62</v>
      </c>
      <c r="K33">
        <v>1.64</v>
      </c>
      <c r="L33">
        <v>70</v>
      </c>
      <c r="M33">
        <v>5.3400002000000004</v>
      </c>
      <c r="N33">
        <v>0</v>
      </c>
      <c r="O33">
        <v>0</v>
      </c>
      <c r="P33">
        <v>0</v>
      </c>
      <c r="Q33">
        <v>888</v>
      </c>
      <c r="R33" t="s">
        <v>130</v>
      </c>
      <c r="S33">
        <v>793</v>
      </c>
      <c r="T33">
        <v>683</v>
      </c>
      <c r="U33">
        <v>13</v>
      </c>
      <c r="V33">
        <v>0</v>
      </c>
      <c r="W33">
        <v>89</v>
      </c>
      <c r="X33">
        <v>8</v>
      </c>
      <c r="Y33">
        <v>67740</v>
      </c>
      <c r="Z33">
        <v>1.62</v>
      </c>
      <c r="AA33">
        <v>1.64</v>
      </c>
      <c r="AB33">
        <v>70</v>
      </c>
      <c r="AC33">
        <v>5.3400002000000004</v>
      </c>
    </row>
    <row r="34" spans="1:29" x14ac:dyDescent="0.25">
      <c r="A34">
        <v>32</v>
      </c>
      <c r="B34" t="s">
        <v>131</v>
      </c>
      <c r="C34">
        <v>85729</v>
      </c>
      <c r="D34">
        <v>66632</v>
      </c>
      <c r="E34">
        <v>7503</v>
      </c>
      <c r="F34">
        <v>6022</v>
      </c>
      <c r="G34">
        <v>5536</v>
      </c>
      <c r="H34">
        <v>36</v>
      </c>
      <c r="I34">
        <v>7962503</v>
      </c>
      <c r="J34">
        <v>1.65</v>
      </c>
      <c r="K34">
        <v>8.75</v>
      </c>
      <c r="L34">
        <v>78.400001500000002</v>
      </c>
      <c r="M34">
        <v>24.170000099999999</v>
      </c>
      <c r="N34">
        <v>-1.35</v>
      </c>
      <c r="O34">
        <v>0.98000001907300005</v>
      </c>
      <c r="P34">
        <v>0</v>
      </c>
      <c r="Q34">
        <v>516</v>
      </c>
      <c r="R34" t="s">
        <v>131</v>
      </c>
      <c r="S34">
        <v>85729</v>
      </c>
      <c r="T34">
        <v>67762</v>
      </c>
      <c r="U34">
        <v>6660</v>
      </c>
      <c r="V34">
        <v>5682</v>
      </c>
      <c r="W34">
        <v>5536</v>
      </c>
      <c r="X34">
        <v>89</v>
      </c>
      <c r="Y34">
        <v>14433653</v>
      </c>
      <c r="Z34">
        <v>3</v>
      </c>
      <c r="AA34">
        <v>7.77</v>
      </c>
      <c r="AB34">
        <v>121</v>
      </c>
      <c r="AC34">
        <v>6.5100002000000003</v>
      </c>
    </row>
    <row r="35" spans="1:29" x14ac:dyDescent="0.25">
      <c r="A35">
        <v>33</v>
      </c>
      <c r="B35" t="s">
        <v>132</v>
      </c>
      <c r="C35">
        <v>1290</v>
      </c>
      <c r="D35">
        <v>1136</v>
      </c>
      <c r="E35">
        <v>43</v>
      </c>
      <c r="F35">
        <v>1</v>
      </c>
      <c r="G35">
        <v>109</v>
      </c>
      <c r="H35">
        <v>1</v>
      </c>
      <c r="I35">
        <v>281867</v>
      </c>
      <c r="J35">
        <v>3.97</v>
      </c>
      <c r="K35">
        <v>3.3299998999999998</v>
      </c>
      <c r="L35">
        <v>182</v>
      </c>
      <c r="M35">
        <v>12.970000300000001</v>
      </c>
      <c r="N35">
        <v>-0.01</v>
      </c>
      <c r="O35">
        <v>0</v>
      </c>
      <c r="P35">
        <v>0</v>
      </c>
      <c r="Q35">
        <v>531</v>
      </c>
      <c r="R35" t="s">
        <v>132</v>
      </c>
      <c r="S35">
        <v>1290</v>
      </c>
      <c r="T35">
        <v>1136</v>
      </c>
      <c r="U35">
        <v>43</v>
      </c>
      <c r="V35">
        <v>1</v>
      </c>
      <c r="W35">
        <v>109</v>
      </c>
      <c r="X35">
        <v>1</v>
      </c>
      <c r="Y35">
        <v>281867</v>
      </c>
      <c r="Z35">
        <v>3.98</v>
      </c>
      <c r="AA35">
        <v>3.3299998999999998</v>
      </c>
      <c r="AB35">
        <v>182</v>
      </c>
      <c r="AC35">
        <v>12.970000300000001</v>
      </c>
    </row>
    <row r="36" spans="1:29" x14ac:dyDescent="0.25">
      <c r="A36">
        <v>34</v>
      </c>
      <c r="B36" t="s">
        <v>133</v>
      </c>
      <c r="C36">
        <v>1534</v>
      </c>
      <c r="D36">
        <v>1326</v>
      </c>
      <c r="E36">
        <v>82</v>
      </c>
      <c r="F36">
        <v>0</v>
      </c>
      <c r="G36">
        <v>124</v>
      </c>
      <c r="H36">
        <v>2</v>
      </c>
      <c r="I36">
        <v>496415</v>
      </c>
      <c r="J36">
        <v>5.8699998999999998</v>
      </c>
      <c r="K36">
        <v>5.3499999000000003</v>
      </c>
      <c r="L36">
        <v>121</v>
      </c>
      <c r="M36">
        <v>13</v>
      </c>
      <c r="N36">
        <v>-1.0000200000000001E-2</v>
      </c>
      <c r="O36">
        <v>0</v>
      </c>
      <c r="P36">
        <v>0</v>
      </c>
      <c r="Q36">
        <v>616</v>
      </c>
      <c r="R36" t="s">
        <v>133</v>
      </c>
      <c r="S36">
        <v>1534</v>
      </c>
      <c r="T36">
        <v>1326</v>
      </c>
      <c r="U36">
        <v>82</v>
      </c>
      <c r="V36">
        <v>0</v>
      </c>
      <c r="W36">
        <v>124</v>
      </c>
      <c r="X36">
        <v>2</v>
      </c>
      <c r="Y36">
        <v>496415</v>
      </c>
      <c r="Z36">
        <v>5.8800001000000002</v>
      </c>
      <c r="AA36">
        <v>5.3499999000000003</v>
      </c>
      <c r="AB36">
        <v>121</v>
      </c>
      <c r="AC36">
        <v>13</v>
      </c>
    </row>
    <row r="37" spans="1:29" x14ac:dyDescent="0.25">
      <c r="A37">
        <v>35</v>
      </c>
      <c r="B37" t="s">
        <v>134</v>
      </c>
      <c r="C37">
        <v>7662</v>
      </c>
      <c r="D37">
        <v>6092</v>
      </c>
      <c r="E37">
        <v>578</v>
      </c>
      <c r="F37">
        <v>454</v>
      </c>
      <c r="G37">
        <v>508</v>
      </c>
      <c r="H37">
        <v>30</v>
      </c>
      <c r="I37">
        <v>1892942</v>
      </c>
      <c r="J37">
        <v>4.4200001000000002</v>
      </c>
      <c r="K37">
        <v>7.54</v>
      </c>
      <c r="L37">
        <v>118.5699997</v>
      </c>
      <c r="M37">
        <v>11.279999699999999</v>
      </c>
      <c r="N37">
        <v>-9.9997999999999997E-3</v>
      </c>
      <c r="O37">
        <v>0</v>
      </c>
      <c r="P37">
        <v>0</v>
      </c>
      <c r="Q37">
        <v>178</v>
      </c>
      <c r="R37" t="s">
        <v>134</v>
      </c>
      <c r="S37">
        <v>7662</v>
      </c>
      <c r="T37">
        <v>6092</v>
      </c>
      <c r="U37">
        <v>578</v>
      </c>
      <c r="V37">
        <v>454</v>
      </c>
      <c r="W37">
        <v>508</v>
      </c>
      <c r="X37">
        <v>30</v>
      </c>
      <c r="Y37">
        <v>1892942</v>
      </c>
      <c r="Z37">
        <v>4.4299998</v>
      </c>
      <c r="AA37">
        <v>7.54</v>
      </c>
      <c r="AB37">
        <v>118.5699997</v>
      </c>
      <c r="AC37">
        <v>11.279999699999999</v>
      </c>
    </row>
    <row r="38" spans="1:29" x14ac:dyDescent="0.25">
      <c r="A38">
        <v>36</v>
      </c>
      <c r="B38" t="s">
        <v>135</v>
      </c>
      <c r="C38">
        <v>3007</v>
      </c>
      <c r="D38">
        <v>2755</v>
      </c>
      <c r="E38">
        <v>82</v>
      </c>
      <c r="F38">
        <v>2</v>
      </c>
      <c r="G38">
        <v>166</v>
      </c>
      <c r="H38">
        <v>2</v>
      </c>
      <c r="I38">
        <v>774360</v>
      </c>
      <c r="J38">
        <v>4.5300001999999999</v>
      </c>
      <c r="K38">
        <v>2.73</v>
      </c>
      <c r="L38">
        <v>77</v>
      </c>
      <c r="M38">
        <v>10.4799995</v>
      </c>
      <c r="N38">
        <v>-0.02</v>
      </c>
      <c r="O38">
        <v>0</v>
      </c>
      <c r="P38">
        <v>0</v>
      </c>
      <c r="Q38">
        <v>34</v>
      </c>
      <c r="R38" t="s">
        <v>135</v>
      </c>
      <c r="S38">
        <v>3007</v>
      </c>
      <c r="T38">
        <v>2755</v>
      </c>
      <c r="U38">
        <v>82</v>
      </c>
      <c r="V38">
        <v>2</v>
      </c>
      <c r="W38">
        <v>166</v>
      </c>
      <c r="X38">
        <v>2</v>
      </c>
      <c r="Y38">
        <v>774360</v>
      </c>
      <c r="Z38">
        <v>4.5500002000000004</v>
      </c>
      <c r="AA38">
        <v>2.73</v>
      </c>
      <c r="AB38">
        <v>77</v>
      </c>
      <c r="AC38">
        <v>10.4799995</v>
      </c>
    </row>
    <row r="39" spans="1:29" x14ac:dyDescent="0.25">
      <c r="A39">
        <v>37</v>
      </c>
      <c r="B39" t="s">
        <v>136</v>
      </c>
      <c r="C39">
        <v>1525</v>
      </c>
      <c r="D39">
        <v>1242</v>
      </c>
      <c r="E39">
        <v>85</v>
      </c>
      <c r="F39">
        <v>60</v>
      </c>
      <c r="G39">
        <v>137</v>
      </c>
      <c r="H39">
        <v>1</v>
      </c>
      <c r="I39">
        <v>273912</v>
      </c>
      <c r="J39">
        <v>3.28</v>
      </c>
      <c r="K39">
        <v>5.5700002</v>
      </c>
      <c r="L39">
        <v>56</v>
      </c>
      <c r="M39">
        <v>8.3100003999999998</v>
      </c>
      <c r="N39">
        <v>-0.01</v>
      </c>
      <c r="O39">
        <v>0</v>
      </c>
      <c r="P39">
        <v>0</v>
      </c>
      <c r="Q39">
        <v>851</v>
      </c>
      <c r="R39" t="s">
        <v>136</v>
      </c>
      <c r="S39">
        <v>1525</v>
      </c>
      <c r="T39">
        <v>1242</v>
      </c>
      <c r="U39">
        <v>85</v>
      </c>
      <c r="V39">
        <v>60</v>
      </c>
      <c r="W39">
        <v>137</v>
      </c>
      <c r="X39">
        <v>1</v>
      </c>
      <c r="Y39">
        <v>273912</v>
      </c>
      <c r="Z39">
        <v>3.29</v>
      </c>
      <c r="AA39">
        <v>5.5700002</v>
      </c>
      <c r="AB39">
        <v>56</v>
      </c>
      <c r="AC39">
        <v>8.3100003999999998</v>
      </c>
    </row>
    <row r="40" spans="1:29" x14ac:dyDescent="0.25">
      <c r="A40">
        <v>38</v>
      </c>
      <c r="B40" t="s">
        <v>137</v>
      </c>
      <c r="C40">
        <v>134</v>
      </c>
      <c r="D40">
        <v>121</v>
      </c>
      <c r="E40">
        <v>0</v>
      </c>
      <c r="F40">
        <v>0</v>
      </c>
      <c r="G40">
        <v>13</v>
      </c>
      <c r="H40">
        <v>0</v>
      </c>
      <c r="I40">
        <v>9120</v>
      </c>
      <c r="J40">
        <v>1.25</v>
      </c>
      <c r="K40">
        <v>0</v>
      </c>
      <c r="L40">
        <v>8</v>
      </c>
      <c r="M40">
        <v>1.95</v>
      </c>
      <c r="N40">
        <v>-0.01</v>
      </c>
      <c r="O40">
        <v>0</v>
      </c>
      <c r="P40">
        <v>0</v>
      </c>
      <c r="Q40">
        <v>738</v>
      </c>
      <c r="R40" t="s">
        <v>137</v>
      </c>
      <c r="S40">
        <v>134</v>
      </c>
      <c r="T40">
        <v>121</v>
      </c>
      <c r="U40">
        <v>0</v>
      </c>
      <c r="V40">
        <v>0</v>
      </c>
      <c r="W40">
        <v>13</v>
      </c>
      <c r="X40">
        <v>0</v>
      </c>
      <c r="Y40">
        <v>9120</v>
      </c>
      <c r="Z40">
        <v>1.26</v>
      </c>
      <c r="AA40">
        <v>0</v>
      </c>
      <c r="AB40">
        <v>8</v>
      </c>
      <c r="AC40">
        <v>1.95</v>
      </c>
    </row>
    <row r="41" spans="1:29" x14ac:dyDescent="0.25">
      <c r="A41">
        <v>39</v>
      </c>
      <c r="B41" t="s">
        <v>138</v>
      </c>
      <c r="C41">
        <v>17044</v>
      </c>
      <c r="D41">
        <v>13019</v>
      </c>
      <c r="E41">
        <v>1059</v>
      </c>
      <c r="F41">
        <v>874</v>
      </c>
      <c r="G41">
        <v>2055</v>
      </c>
      <c r="H41">
        <v>37</v>
      </c>
      <c r="I41">
        <v>2465855</v>
      </c>
      <c r="J41">
        <v>2.73</v>
      </c>
      <c r="K41">
        <v>6.21</v>
      </c>
      <c r="L41">
        <v>63</v>
      </c>
      <c r="M41">
        <v>8.1499995999999992</v>
      </c>
      <c r="N41">
        <v>-0.02</v>
      </c>
      <c r="O41">
        <v>0</v>
      </c>
      <c r="P41">
        <v>0</v>
      </c>
      <c r="Q41">
        <v>1</v>
      </c>
      <c r="R41" t="s">
        <v>138</v>
      </c>
      <c r="S41">
        <v>17044</v>
      </c>
      <c r="T41">
        <v>13019</v>
      </c>
      <c r="U41">
        <v>1059</v>
      </c>
      <c r="V41">
        <v>874</v>
      </c>
      <c r="W41">
        <v>2055</v>
      </c>
      <c r="X41">
        <v>37</v>
      </c>
      <c r="Y41">
        <v>2465855</v>
      </c>
      <c r="Z41">
        <v>2.75</v>
      </c>
      <c r="AA41">
        <v>6.21</v>
      </c>
      <c r="AB41">
        <v>63</v>
      </c>
      <c r="AC41">
        <v>8.1499995999999992</v>
      </c>
    </row>
    <row r="42" spans="1:29" x14ac:dyDescent="0.25">
      <c r="A42">
        <v>40</v>
      </c>
      <c r="B42" t="s">
        <v>139</v>
      </c>
      <c r="C42">
        <v>17677</v>
      </c>
      <c r="D42">
        <v>13742</v>
      </c>
      <c r="E42">
        <v>931</v>
      </c>
      <c r="F42">
        <v>812</v>
      </c>
      <c r="G42">
        <v>2188</v>
      </c>
      <c r="H42">
        <v>4</v>
      </c>
      <c r="I42">
        <v>2840694</v>
      </c>
      <c r="J42">
        <v>3.05</v>
      </c>
      <c r="K42">
        <v>5.27</v>
      </c>
      <c r="L42">
        <v>63</v>
      </c>
      <c r="M42">
        <v>8.1599997999999996</v>
      </c>
      <c r="N42">
        <v>-0.01</v>
      </c>
      <c r="O42">
        <v>0</v>
      </c>
      <c r="P42">
        <v>0</v>
      </c>
      <c r="Q42">
        <v>14</v>
      </c>
      <c r="R42" t="s">
        <v>139</v>
      </c>
      <c r="S42">
        <v>17677</v>
      </c>
      <c r="T42">
        <v>13742</v>
      </c>
      <c r="U42">
        <v>931</v>
      </c>
      <c r="V42">
        <v>812</v>
      </c>
      <c r="W42">
        <v>2188</v>
      </c>
      <c r="X42">
        <v>4</v>
      </c>
      <c r="Y42">
        <v>2840694</v>
      </c>
      <c r="Z42">
        <v>3.0599999000000002</v>
      </c>
      <c r="AA42">
        <v>5.27</v>
      </c>
      <c r="AB42">
        <v>63</v>
      </c>
      <c r="AC42">
        <v>8.1599997999999996</v>
      </c>
    </row>
    <row r="43" spans="1:29" x14ac:dyDescent="0.25">
      <c r="A43">
        <v>41</v>
      </c>
      <c r="B43" t="s">
        <v>140</v>
      </c>
      <c r="C43">
        <v>1782</v>
      </c>
      <c r="D43">
        <v>1542</v>
      </c>
      <c r="E43">
        <v>157</v>
      </c>
      <c r="F43">
        <v>22</v>
      </c>
      <c r="G43">
        <v>59</v>
      </c>
      <c r="H43">
        <v>2</v>
      </c>
      <c r="I43">
        <v>588780</v>
      </c>
      <c r="J43">
        <v>5.6999997999999996</v>
      </c>
      <c r="K43">
        <v>8.8100003999999998</v>
      </c>
      <c r="L43">
        <v>78</v>
      </c>
      <c r="M43">
        <v>10.779999699999999</v>
      </c>
      <c r="N43">
        <v>0</v>
      </c>
      <c r="O43">
        <v>0</v>
      </c>
      <c r="P43">
        <v>0</v>
      </c>
      <c r="Q43">
        <v>1014</v>
      </c>
      <c r="R43" t="s">
        <v>140</v>
      </c>
      <c r="S43">
        <v>1782</v>
      </c>
      <c r="T43">
        <v>1542</v>
      </c>
      <c r="U43">
        <v>157</v>
      </c>
      <c r="V43">
        <v>22</v>
      </c>
      <c r="W43">
        <v>59</v>
      </c>
      <c r="X43">
        <v>2</v>
      </c>
      <c r="Y43">
        <v>588780</v>
      </c>
      <c r="Z43">
        <v>5.6999997999999996</v>
      </c>
      <c r="AA43">
        <v>8.8100003999999998</v>
      </c>
      <c r="AB43">
        <v>78</v>
      </c>
      <c r="AC43">
        <v>10.779999699999999</v>
      </c>
    </row>
    <row r="44" spans="1:29" x14ac:dyDescent="0.25">
      <c r="A44">
        <v>42</v>
      </c>
      <c r="B44" t="s">
        <v>141</v>
      </c>
      <c r="C44">
        <v>366</v>
      </c>
      <c r="D44">
        <v>322</v>
      </c>
      <c r="E44">
        <v>1</v>
      </c>
      <c r="F44">
        <v>1</v>
      </c>
      <c r="G44">
        <v>42</v>
      </c>
      <c r="H44">
        <v>0</v>
      </c>
      <c r="I44">
        <v>35520</v>
      </c>
      <c r="J44">
        <v>1.8200000999999999</v>
      </c>
      <c r="K44">
        <v>0.27</v>
      </c>
      <c r="L44">
        <v>32</v>
      </c>
      <c r="M44">
        <v>2.6199998999999998</v>
      </c>
      <c r="N44">
        <v>-0.01</v>
      </c>
      <c r="O44">
        <v>0</v>
      </c>
      <c r="P44">
        <v>0</v>
      </c>
      <c r="Q44">
        <v>814</v>
      </c>
      <c r="R44" t="s">
        <v>141</v>
      </c>
      <c r="S44">
        <v>366</v>
      </c>
      <c r="T44">
        <v>322</v>
      </c>
      <c r="U44">
        <v>1</v>
      </c>
      <c r="V44">
        <v>1</v>
      </c>
      <c r="W44">
        <v>42</v>
      </c>
      <c r="X44">
        <v>0</v>
      </c>
      <c r="Y44">
        <v>35520</v>
      </c>
      <c r="Z44">
        <v>1.83</v>
      </c>
      <c r="AA44">
        <v>0.27</v>
      </c>
      <c r="AB44">
        <v>32</v>
      </c>
      <c r="AC44">
        <v>2.6199998999999998</v>
      </c>
    </row>
    <row r="45" spans="1:29" x14ac:dyDescent="0.25">
      <c r="A45">
        <v>43</v>
      </c>
      <c r="B45" t="s">
        <v>142</v>
      </c>
      <c r="C45">
        <v>1586</v>
      </c>
      <c r="D45">
        <v>1254</v>
      </c>
      <c r="E45">
        <v>84</v>
      </c>
      <c r="F45">
        <v>61</v>
      </c>
      <c r="G45">
        <v>187</v>
      </c>
      <c r="H45">
        <v>0</v>
      </c>
      <c r="I45">
        <v>273138</v>
      </c>
      <c r="J45">
        <v>3.25</v>
      </c>
      <c r="K45">
        <v>5.3000002000000004</v>
      </c>
      <c r="L45">
        <v>73</v>
      </c>
      <c r="M45">
        <v>8.5900002000000004</v>
      </c>
      <c r="N45">
        <v>0</v>
      </c>
      <c r="O45">
        <v>0</v>
      </c>
      <c r="P45">
        <v>0</v>
      </c>
      <c r="Q45">
        <v>811</v>
      </c>
      <c r="R45" t="s">
        <v>142</v>
      </c>
      <c r="S45">
        <v>1586</v>
      </c>
      <c r="T45">
        <v>1254</v>
      </c>
      <c r="U45">
        <v>84</v>
      </c>
      <c r="V45">
        <v>61</v>
      </c>
      <c r="W45">
        <v>187</v>
      </c>
      <c r="X45">
        <v>0</v>
      </c>
      <c r="Y45">
        <v>273138</v>
      </c>
      <c r="Z45">
        <v>3.25</v>
      </c>
      <c r="AA45">
        <v>5.3000002000000004</v>
      </c>
      <c r="AB45">
        <v>73</v>
      </c>
      <c r="AC45">
        <v>8.5900002000000004</v>
      </c>
    </row>
    <row r="46" spans="1:29" x14ac:dyDescent="0.25">
      <c r="A46">
        <v>44</v>
      </c>
      <c r="B46" t="s">
        <v>143</v>
      </c>
      <c r="C46">
        <v>228</v>
      </c>
      <c r="D46">
        <v>175</v>
      </c>
      <c r="E46">
        <v>3</v>
      </c>
      <c r="F46">
        <v>6</v>
      </c>
      <c r="G46">
        <v>44</v>
      </c>
      <c r="H46">
        <v>0</v>
      </c>
      <c r="I46">
        <v>20400</v>
      </c>
      <c r="J46">
        <v>1.83</v>
      </c>
      <c r="K46">
        <v>1.3200000999999999</v>
      </c>
      <c r="L46">
        <v>39</v>
      </c>
      <c r="M46">
        <v>6.1999997999999996</v>
      </c>
      <c r="N46">
        <v>-3.1099999</v>
      </c>
      <c r="O46">
        <v>-6.5699996948199999</v>
      </c>
      <c r="P46">
        <v>0</v>
      </c>
      <c r="Q46">
        <v>1001</v>
      </c>
      <c r="R46" t="s">
        <v>143</v>
      </c>
      <c r="S46">
        <v>228</v>
      </c>
      <c r="T46">
        <v>163</v>
      </c>
      <c r="U46">
        <v>18</v>
      </c>
      <c r="V46">
        <v>3</v>
      </c>
      <c r="W46">
        <v>44</v>
      </c>
      <c r="X46">
        <v>0</v>
      </c>
      <c r="Y46">
        <v>54540</v>
      </c>
      <c r="Z46">
        <v>4.9400000999999998</v>
      </c>
      <c r="AA46">
        <v>7.8899999000000003</v>
      </c>
      <c r="AB46">
        <v>60</v>
      </c>
      <c r="AC46">
        <v>10.6300001</v>
      </c>
    </row>
    <row r="47" spans="1:29" x14ac:dyDescent="0.25">
      <c r="A47">
        <v>45</v>
      </c>
      <c r="B47" t="s">
        <v>144</v>
      </c>
      <c r="C47">
        <v>86685</v>
      </c>
      <c r="D47">
        <v>67826</v>
      </c>
      <c r="E47">
        <v>6961</v>
      </c>
      <c r="F47">
        <v>6193</v>
      </c>
      <c r="G47">
        <v>5675</v>
      </c>
      <c r="H47">
        <v>30</v>
      </c>
      <c r="I47">
        <v>9569336</v>
      </c>
      <c r="J47">
        <v>1.97</v>
      </c>
      <c r="K47">
        <v>8.0299996999999994</v>
      </c>
      <c r="L47">
        <v>126</v>
      </c>
      <c r="M47">
        <v>13.4799995</v>
      </c>
      <c r="N47">
        <v>-1.08</v>
      </c>
      <c r="O47">
        <v>0.479999542236</v>
      </c>
      <c r="P47">
        <v>0</v>
      </c>
      <c r="Q47">
        <v>517</v>
      </c>
      <c r="R47" t="s">
        <v>144</v>
      </c>
      <c r="S47">
        <v>86685</v>
      </c>
      <c r="T47">
        <v>68629</v>
      </c>
      <c r="U47">
        <v>6545</v>
      </c>
      <c r="V47">
        <v>5756</v>
      </c>
      <c r="W47">
        <v>5675</v>
      </c>
      <c r="X47">
        <v>80</v>
      </c>
      <c r="Y47">
        <v>14815651</v>
      </c>
      <c r="Z47">
        <v>3.05</v>
      </c>
      <c r="AA47">
        <v>7.5500002000000004</v>
      </c>
      <c r="AB47">
        <v>120</v>
      </c>
      <c r="AC47">
        <v>6.6399999000000003</v>
      </c>
    </row>
    <row r="48" spans="1:29" x14ac:dyDescent="0.25">
      <c r="A48">
        <v>46</v>
      </c>
      <c r="B48" t="s">
        <v>145</v>
      </c>
      <c r="C48">
        <v>3850</v>
      </c>
      <c r="D48">
        <v>3431</v>
      </c>
      <c r="E48">
        <v>98</v>
      </c>
      <c r="F48">
        <v>19</v>
      </c>
      <c r="G48">
        <v>288</v>
      </c>
      <c r="H48">
        <v>14</v>
      </c>
      <c r="I48">
        <v>912663</v>
      </c>
      <c r="J48">
        <v>4.2800001999999999</v>
      </c>
      <c r="K48">
        <v>2.5499999999999998</v>
      </c>
      <c r="L48">
        <v>66.620002700000001</v>
      </c>
      <c r="M48">
        <v>6.5599999000000002</v>
      </c>
      <c r="N48">
        <v>-9.9997999999999997E-3</v>
      </c>
      <c r="O48">
        <v>0</v>
      </c>
      <c r="P48">
        <v>0</v>
      </c>
      <c r="Q48">
        <v>179</v>
      </c>
      <c r="R48" t="s">
        <v>145</v>
      </c>
      <c r="S48">
        <v>3850</v>
      </c>
      <c r="T48">
        <v>3431</v>
      </c>
      <c r="U48">
        <v>98</v>
      </c>
      <c r="V48">
        <v>19</v>
      </c>
      <c r="W48">
        <v>288</v>
      </c>
      <c r="X48">
        <v>14</v>
      </c>
      <c r="Y48">
        <v>912663</v>
      </c>
      <c r="Z48">
        <v>4.29</v>
      </c>
      <c r="AA48">
        <v>2.5499999999999998</v>
      </c>
      <c r="AB48">
        <v>66.620002700000001</v>
      </c>
      <c r="AC48">
        <v>6.5599999000000002</v>
      </c>
    </row>
    <row r="49" spans="1:29" x14ac:dyDescent="0.25">
      <c r="A49">
        <v>47</v>
      </c>
      <c r="B49" t="s">
        <v>146</v>
      </c>
      <c r="C49">
        <v>77904</v>
      </c>
      <c r="D49">
        <v>63870</v>
      </c>
      <c r="E49">
        <v>3226</v>
      </c>
      <c r="F49">
        <v>3398</v>
      </c>
      <c r="G49">
        <v>7325</v>
      </c>
      <c r="H49">
        <v>85</v>
      </c>
      <c r="I49">
        <v>8577600</v>
      </c>
      <c r="J49">
        <v>2.02</v>
      </c>
      <c r="K49">
        <v>4.1399999000000003</v>
      </c>
      <c r="L49">
        <v>643</v>
      </c>
      <c r="M49">
        <v>11.300000199999999</v>
      </c>
      <c r="N49">
        <v>-0.01</v>
      </c>
      <c r="O49">
        <v>0</v>
      </c>
      <c r="P49">
        <v>0</v>
      </c>
      <c r="Q49">
        <v>580</v>
      </c>
      <c r="R49" t="s">
        <v>146</v>
      </c>
      <c r="S49">
        <v>77904</v>
      </c>
      <c r="T49">
        <v>63870</v>
      </c>
      <c r="U49">
        <v>3226</v>
      </c>
      <c r="V49">
        <v>3398</v>
      </c>
      <c r="W49">
        <v>7325</v>
      </c>
      <c r="X49">
        <v>85</v>
      </c>
      <c r="Y49">
        <v>8577600</v>
      </c>
      <c r="Z49">
        <v>2.0299999999999998</v>
      </c>
      <c r="AA49">
        <v>4.1399999000000003</v>
      </c>
      <c r="AB49">
        <v>643</v>
      </c>
      <c r="AC49">
        <v>11.300000199999999</v>
      </c>
    </row>
    <row r="50" spans="1:29" x14ac:dyDescent="0.25">
      <c r="A50">
        <v>48</v>
      </c>
      <c r="B50" t="s">
        <v>147</v>
      </c>
      <c r="C50">
        <v>94547</v>
      </c>
      <c r="D50">
        <v>74131</v>
      </c>
      <c r="E50">
        <v>8038</v>
      </c>
      <c r="F50">
        <v>5263</v>
      </c>
      <c r="G50">
        <v>6986</v>
      </c>
      <c r="H50">
        <v>129</v>
      </c>
      <c r="I50">
        <v>20297852</v>
      </c>
      <c r="J50">
        <v>3.8699998999999998</v>
      </c>
      <c r="K50">
        <v>8.5</v>
      </c>
      <c r="L50">
        <v>179</v>
      </c>
      <c r="M50">
        <v>10.210000000000001</v>
      </c>
      <c r="N50">
        <v>0</v>
      </c>
      <c r="O50">
        <v>0</v>
      </c>
      <c r="P50">
        <v>0</v>
      </c>
      <c r="Q50">
        <v>180</v>
      </c>
      <c r="R50" t="s">
        <v>147</v>
      </c>
      <c r="S50">
        <v>94547</v>
      </c>
      <c r="T50">
        <v>74131</v>
      </c>
      <c r="U50">
        <v>8038</v>
      </c>
      <c r="V50">
        <v>5263</v>
      </c>
      <c r="W50">
        <v>6986</v>
      </c>
      <c r="X50">
        <v>129</v>
      </c>
      <c r="Y50">
        <v>20297852</v>
      </c>
      <c r="Z50">
        <v>3.8699998999999998</v>
      </c>
      <c r="AA50">
        <v>8.5</v>
      </c>
      <c r="AB50">
        <v>179</v>
      </c>
      <c r="AC50">
        <v>10.210000000000001</v>
      </c>
    </row>
    <row r="51" spans="1:29" x14ac:dyDescent="0.25">
      <c r="A51">
        <v>49</v>
      </c>
      <c r="B51" t="s">
        <v>148</v>
      </c>
      <c r="C51">
        <v>1134</v>
      </c>
      <c r="D51">
        <v>902</v>
      </c>
      <c r="E51">
        <v>57</v>
      </c>
      <c r="F51">
        <v>56</v>
      </c>
      <c r="G51">
        <v>119</v>
      </c>
      <c r="H51">
        <v>0</v>
      </c>
      <c r="I51">
        <v>88657</v>
      </c>
      <c r="J51">
        <v>1.45</v>
      </c>
      <c r="K51">
        <v>5.0300001999999999</v>
      </c>
      <c r="L51">
        <v>71</v>
      </c>
      <c r="M51">
        <v>9.0600003999999998</v>
      </c>
      <c r="N51">
        <v>-0.01</v>
      </c>
      <c r="O51">
        <v>0</v>
      </c>
      <c r="P51">
        <v>0</v>
      </c>
      <c r="Q51">
        <v>877</v>
      </c>
      <c r="R51" t="s">
        <v>148</v>
      </c>
      <c r="S51">
        <v>1134</v>
      </c>
      <c r="T51">
        <v>902</v>
      </c>
      <c r="U51">
        <v>57</v>
      </c>
      <c r="V51">
        <v>56</v>
      </c>
      <c r="W51">
        <v>119</v>
      </c>
      <c r="X51">
        <v>0</v>
      </c>
      <c r="Y51">
        <v>88657</v>
      </c>
      <c r="Z51">
        <v>1.46</v>
      </c>
      <c r="AA51">
        <v>5.0300001999999999</v>
      </c>
      <c r="AB51">
        <v>71</v>
      </c>
      <c r="AC51">
        <v>9.0600003999999998</v>
      </c>
    </row>
    <row r="52" spans="1:29" x14ac:dyDescent="0.25">
      <c r="A52">
        <v>50</v>
      </c>
      <c r="B52" t="s">
        <v>149</v>
      </c>
      <c r="C52">
        <v>10382</v>
      </c>
      <c r="D52">
        <v>8237</v>
      </c>
      <c r="E52">
        <v>878</v>
      </c>
      <c r="F52">
        <v>299</v>
      </c>
      <c r="G52">
        <v>925</v>
      </c>
      <c r="H52">
        <v>43</v>
      </c>
      <c r="I52">
        <v>3647329</v>
      </c>
      <c r="J52">
        <v>6.4499997999999996</v>
      </c>
      <c r="K52">
        <v>8.4600000000000009</v>
      </c>
      <c r="L52">
        <v>485.0499878</v>
      </c>
      <c r="M52">
        <v>24.020000499999998</v>
      </c>
      <c r="N52">
        <v>-1.0000200000000001E-2</v>
      </c>
      <c r="O52">
        <v>0</v>
      </c>
      <c r="P52">
        <v>0</v>
      </c>
      <c r="Q52">
        <v>21</v>
      </c>
      <c r="R52" t="s">
        <v>149</v>
      </c>
      <c r="S52">
        <v>10382</v>
      </c>
      <c r="T52">
        <v>8237</v>
      </c>
      <c r="U52">
        <v>878</v>
      </c>
      <c r="V52">
        <v>299</v>
      </c>
      <c r="W52">
        <v>925</v>
      </c>
      <c r="X52">
        <v>43</v>
      </c>
      <c r="Y52">
        <v>3647329</v>
      </c>
      <c r="Z52">
        <v>6.46</v>
      </c>
      <c r="AA52">
        <v>8.4600000000000009</v>
      </c>
      <c r="AB52">
        <v>485.0499878</v>
      </c>
      <c r="AC52">
        <v>24.020000499999998</v>
      </c>
    </row>
    <row r="53" spans="1:29" x14ac:dyDescent="0.25">
      <c r="A53">
        <v>51</v>
      </c>
      <c r="B53" t="s">
        <v>150</v>
      </c>
      <c r="C53">
        <v>12414</v>
      </c>
      <c r="D53">
        <v>10426</v>
      </c>
      <c r="E53">
        <v>644</v>
      </c>
      <c r="F53">
        <v>448</v>
      </c>
      <c r="G53">
        <v>875</v>
      </c>
      <c r="H53">
        <v>21</v>
      </c>
      <c r="I53">
        <v>2886714</v>
      </c>
      <c r="J53">
        <v>4.1700001000000002</v>
      </c>
      <c r="K53">
        <v>5.1900000999999998</v>
      </c>
      <c r="L53">
        <v>108</v>
      </c>
      <c r="M53">
        <v>11.170000099999999</v>
      </c>
      <c r="N53">
        <v>-9.9997999999999997E-3</v>
      </c>
      <c r="O53">
        <v>0</v>
      </c>
      <c r="P53">
        <v>0</v>
      </c>
      <c r="Q53">
        <v>532</v>
      </c>
      <c r="R53" t="s">
        <v>150</v>
      </c>
      <c r="S53">
        <v>12414</v>
      </c>
      <c r="T53">
        <v>10426</v>
      </c>
      <c r="U53">
        <v>644</v>
      </c>
      <c r="V53">
        <v>448</v>
      </c>
      <c r="W53">
        <v>875</v>
      </c>
      <c r="X53">
        <v>21</v>
      </c>
      <c r="Y53">
        <v>2886714</v>
      </c>
      <c r="Z53">
        <v>4.1799998</v>
      </c>
      <c r="AA53">
        <v>5.1900000999999998</v>
      </c>
      <c r="AB53">
        <v>108</v>
      </c>
      <c r="AC53">
        <v>11.170000099999999</v>
      </c>
    </row>
    <row r="54" spans="1:29" x14ac:dyDescent="0.25">
      <c r="A54">
        <v>52</v>
      </c>
      <c r="B54" t="s">
        <v>151</v>
      </c>
      <c r="C54">
        <v>4163</v>
      </c>
      <c r="D54">
        <v>3751</v>
      </c>
      <c r="E54">
        <v>57</v>
      </c>
      <c r="F54">
        <v>7</v>
      </c>
      <c r="G54">
        <v>346</v>
      </c>
      <c r="H54">
        <v>2</v>
      </c>
      <c r="I54">
        <v>756182</v>
      </c>
      <c r="J54">
        <v>3.3</v>
      </c>
      <c r="K54">
        <v>1.37</v>
      </c>
      <c r="L54">
        <v>87</v>
      </c>
      <c r="M54">
        <v>8.0900002000000004</v>
      </c>
      <c r="N54">
        <v>0</v>
      </c>
      <c r="O54">
        <v>0</v>
      </c>
      <c r="P54">
        <v>0</v>
      </c>
      <c r="Q54">
        <v>533</v>
      </c>
      <c r="R54" t="s">
        <v>151</v>
      </c>
      <c r="S54">
        <v>4163</v>
      </c>
      <c r="T54">
        <v>3751</v>
      </c>
      <c r="U54">
        <v>57</v>
      </c>
      <c r="V54">
        <v>7</v>
      </c>
      <c r="W54">
        <v>346</v>
      </c>
      <c r="X54">
        <v>2</v>
      </c>
      <c r="Y54">
        <v>756182</v>
      </c>
      <c r="Z54">
        <v>3.3</v>
      </c>
      <c r="AA54">
        <v>1.37</v>
      </c>
      <c r="AB54">
        <v>87</v>
      </c>
      <c r="AC54">
        <v>8.0900002000000004</v>
      </c>
    </row>
    <row r="55" spans="1:29" x14ac:dyDescent="0.25">
      <c r="A55">
        <v>53</v>
      </c>
      <c r="B55" t="s">
        <v>152</v>
      </c>
      <c r="C55">
        <v>16769</v>
      </c>
      <c r="D55">
        <v>14013</v>
      </c>
      <c r="E55">
        <v>748</v>
      </c>
      <c r="F55">
        <v>801</v>
      </c>
      <c r="G55">
        <v>1205</v>
      </c>
      <c r="H55">
        <v>2</v>
      </c>
      <c r="I55">
        <v>2532472</v>
      </c>
      <c r="J55">
        <v>2.7</v>
      </c>
      <c r="K55">
        <v>4.46</v>
      </c>
      <c r="L55">
        <v>66</v>
      </c>
      <c r="M55">
        <v>7.6900000999999998</v>
      </c>
      <c r="N55">
        <v>-0.01</v>
      </c>
      <c r="O55">
        <v>0</v>
      </c>
      <c r="P55">
        <v>0</v>
      </c>
      <c r="Q55">
        <v>690</v>
      </c>
      <c r="R55" t="s">
        <v>152</v>
      </c>
      <c r="S55">
        <v>16769</v>
      </c>
      <c r="T55">
        <v>14013</v>
      </c>
      <c r="U55">
        <v>748</v>
      </c>
      <c r="V55">
        <v>801</v>
      </c>
      <c r="W55">
        <v>1205</v>
      </c>
      <c r="X55">
        <v>2</v>
      </c>
      <c r="Y55">
        <v>2532472</v>
      </c>
      <c r="Z55">
        <v>2.71</v>
      </c>
      <c r="AA55">
        <v>4.46</v>
      </c>
      <c r="AB55">
        <v>66</v>
      </c>
      <c r="AC55">
        <v>7.6900000999999998</v>
      </c>
    </row>
    <row r="56" spans="1:29" x14ac:dyDescent="0.25">
      <c r="A56">
        <v>54</v>
      </c>
      <c r="B56" t="s">
        <v>153</v>
      </c>
      <c r="C56">
        <v>488</v>
      </c>
      <c r="D56">
        <v>424</v>
      </c>
      <c r="E56">
        <v>0</v>
      </c>
      <c r="F56">
        <v>16</v>
      </c>
      <c r="G56">
        <v>45</v>
      </c>
      <c r="H56">
        <v>3</v>
      </c>
      <c r="I56">
        <v>38906</v>
      </c>
      <c r="J56">
        <v>1.47</v>
      </c>
      <c r="K56">
        <v>0</v>
      </c>
      <c r="L56">
        <v>36</v>
      </c>
      <c r="M56">
        <v>5.71</v>
      </c>
      <c r="N56">
        <v>0</v>
      </c>
      <c r="O56">
        <v>0</v>
      </c>
      <c r="P56">
        <v>0</v>
      </c>
      <c r="Q56">
        <v>855</v>
      </c>
      <c r="R56" t="s">
        <v>153</v>
      </c>
      <c r="S56">
        <v>488</v>
      </c>
      <c r="T56">
        <v>424</v>
      </c>
      <c r="U56">
        <v>0</v>
      </c>
      <c r="V56">
        <v>16</v>
      </c>
      <c r="W56">
        <v>45</v>
      </c>
      <c r="X56">
        <v>3</v>
      </c>
      <c r="Y56">
        <v>38906</v>
      </c>
      <c r="Z56">
        <v>1.47</v>
      </c>
      <c r="AA56">
        <v>0</v>
      </c>
      <c r="AB56">
        <v>36</v>
      </c>
      <c r="AC56">
        <v>5.71</v>
      </c>
    </row>
    <row r="57" spans="1:29" x14ac:dyDescent="0.25">
      <c r="A57">
        <v>55</v>
      </c>
      <c r="B57" t="s">
        <v>154</v>
      </c>
      <c r="C57">
        <v>610</v>
      </c>
      <c r="D57">
        <v>508</v>
      </c>
      <c r="E57">
        <v>10</v>
      </c>
      <c r="F57">
        <v>24</v>
      </c>
      <c r="G57">
        <v>53</v>
      </c>
      <c r="H57">
        <v>15</v>
      </c>
      <c r="I57">
        <v>68718</v>
      </c>
      <c r="J57">
        <v>2.0999998999999998</v>
      </c>
      <c r="K57">
        <v>1.64</v>
      </c>
      <c r="L57">
        <v>27.75</v>
      </c>
      <c r="M57">
        <v>4.0500002000000004</v>
      </c>
      <c r="N57">
        <v>-0.01</v>
      </c>
      <c r="O57">
        <v>0</v>
      </c>
      <c r="P57">
        <v>0</v>
      </c>
      <c r="Q57">
        <v>952</v>
      </c>
      <c r="R57" t="s">
        <v>154</v>
      </c>
      <c r="S57">
        <v>610</v>
      </c>
      <c r="T57">
        <v>508</v>
      </c>
      <c r="U57">
        <v>10</v>
      </c>
      <c r="V57">
        <v>24</v>
      </c>
      <c r="W57">
        <v>53</v>
      </c>
      <c r="X57">
        <v>15</v>
      </c>
      <c r="Y57">
        <v>68718</v>
      </c>
      <c r="Z57">
        <v>2.1099999</v>
      </c>
      <c r="AA57">
        <v>1.64</v>
      </c>
      <c r="AB57">
        <v>27.75</v>
      </c>
      <c r="AC57">
        <v>4.0500002000000004</v>
      </c>
    </row>
    <row r="58" spans="1:29" x14ac:dyDescent="0.25">
      <c r="A58">
        <v>56</v>
      </c>
      <c r="B58" t="s">
        <v>155</v>
      </c>
      <c r="C58">
        <v>7918</v>
      </c>
      <c r="D58">
        <v>5900</v>
      </c>
      <c r="E58">
        <v>308</v>
      </c>
      <c r="F58">
        <v>306</v>
      </c>
      <c r="G58">
        <v>1403</v>
      </c>
      <c r="H58">
        <v>1</v>
      </c>
      <c r="I58">
        <v>1207699</v>
      </c>
      <c r="J58">
        <v>3.0799998999999998</v>
      </c>
      <c r="K58">
        <v>3.8900001</v>
      </c>
      <c r="L58">
        <v>539</v>
      </c>
      <c r="M58">
        <v>14.0200005</v>
      </c>
      <c r="N58">
        <v>-0.01</v>
      </c>
      <c r="O58">
        <v>0</v>
      </c>
      <c r="P58">
        <v>0</v>
      </c>
      <c r="Q58">
        <v>22</v>
      </c>
      <c r="R58" t="s">
        <v>155</v>
      </c>
      <c r="S58">
        <v>7918</v>
      </c>
      <c r="T58">
        <v>5900</v>
      </c>
      <c r="U58">
        <v>308</v>
      </c>
      <c r="V58">
        <v>306</v>
      </c>
      <c r="W58">
        <v>1403</v>
      </c>
      <c r="X58">
        <v>1</v>
      </c>
      <c r="Y58">
        <v>1207699</v>
      </c>
      <c r="Z58">
        <v>3.0899999</v>
      </c>
      <c r="AA58">
        <v>3.8900001</v>
      </c>
      <c r="AB58">
        <v>539</v>
      </c>
      <c r="AC58">
        <v>14.0200005</v>
      </c>
    </row>
    <row r="59" spans="1:29" x14ac:dyDescent="0.25">
      <c r="A59">
        <v>57</v>
      </c>
      <c r="B59" t="s">
        <v>156</v>
      </c>
      <c r="C59">
        <v>5849</v>
      </c>
      <c r="D59">
        <v>5206</v>
      </c>
      <c r="E59">
        <v>94</v>
      </c>
      <c r="F59">
        <v>90</v>
      </c>
      <c r="G59">
        <v>452</v>
      </c>
      <c r="H59">
        <v>7</v>
      </c>
      <c r="I59">
        <v>814121</v>
      </c>
      <c r="J59">
        <v>2.52</v>
      </c>
      <c r="K59">
        <v>1.61</v>
      </c>
      <c r="L59">
        <v>67.800003099999998</v>
      </c>
      <c r="M59">
        <v>5.8000002000000004</v>
      </c>
      <c r="N59">
        <v>0</v>
      </c>
      <c r="O59">
        <v>0</v>
      </c>
      <c r="P59">
        <v>0</v>
      </c>
      <c r="Q59">
        <v>534</v>
      </c>
      <c r="R59" t="s">
        <v>156</v>
      </c>
      <c r="S59">
        <v>5849</v>
      </c>
      <c r="T59">
        <v>5206</v>
      </c>
      <c r="U59">
        <v>94</v>
      </c>
      <c r="V59">
        <v>90</v>
      </c>
      <c r="W59">
        <v>452</v>
      </c>
      <c r="X59">
        <v>7</v>
      </c>
      <c r="Y59">
        <v>814121</v>
      </c>
      <c r="Z59">
        <v>2.52</v>
      </c>
      <c r="AA59">
        <v>1.61</v>
      </c>
      <c r="AB59">
        <v>67.800003099999998</v>
      </c>
      <c r="AC59">
        <v>5.8000002000000004</v>
      </c>
    </row>
    <row r="60" spans="1:29" x14ac:dyDescent="0.25">
      <c r="A60">
        <v>58</v>
      </c>
      <c r="B60" t="s">
        <v>157</v>
      </c>
      <c r="C60">
        <v>366</v>
      </c>
      <c r="D60">
        <v>314</v>
      </c>
      <c r="E60">
        <v>2</v>
      </c>
      <c r="F60">
        <v>1</v>
      </c>
      <c r="G60">
        <v>32</v>
      </c>
      <c r="H60">
        <v>17</v>
      </c>
      <c r="I60">
        <v>43914</v>
      </c>
      <c r="J60">
        <v>2.2999999999999998</v>
      </c>
      <c r="K60">
        <v>0.55000000000000004</v>
      </c>
      <c r="L60">
        <v>35</v>
      </c>
      <c r="M60">
        <v>4.3600000999999997</v>
      </c>
      <c r="N60">
        <v>-0.01</v>
      </c>
      <c r="O60">
        <v>0</v>
      </c>
      <c r="P60">
        <v>0</v>
      </c>
      <c r="Q60">
        <v>971</v>
      </c>
      <c r="R60" t="s">
        <v>157</v>
      </c>
      <c r="S60">
        <v>366</v>
      </c>
      <c r="T60">
        <v>314</v>
      </c>
      <c r="U60">
        <v>2</v>
      </c>
      <c r="V60">
        <v>1</v>
      </c>
      <c r="W60">
        <v>32</v>
      </c>
      <c r="X60">
        <v>17</v>
      </c>
      <c r="Y60">
        <v>43914</v>
      </c>
      <c r="Z60">
        <v>2.3099999000000002</v>
      </c>
      <c r="AA60">
        <v>0.55000000000000004</v>
      </c>
      <c r="AB60">
        <v>35</v>
      </c>
      <c r="AC60">
        <v>4.3600000999999997</v>
      </c>
    </row>
    <row r="61" spans="1:29" x14ac:dyDescent="0.25">
      <c r="A61">
        <v>59</v>
      </c>
      <c r="B61" t="s">
        <v>158</v>
      </c>
      <c r="C61">
        <v>2217</v>
      </c>
      <c r="D61">
        <v>1951</v>
      </c>
      <c r="E61">
        <v>87</v>
      </c>
      <c r="F61">
        <v>2</v>
      </c>
      <c r="G61">
        <v>175</v>
      </c>
      <c r="H61">
        <v>2</v>
      </c>
      <c r="I61">
        <v>609736</v>
      </c>
      <c r="J61">
        <v>4.9699998000000001</v>
      </c>
      <c r="K61">
        <v>3.9200001000000002</v>
      </c>
      <c r="L61">
        <v>121</v>
      </c>
      <c r="M61">
        <v>11.5200005</v>
      </c>
      <c r="N61">
        <v>-1.0000200000000001E-2</v>
      </c>
      <c r="O61">
        <v>0</v>
      </c>
      <c r="P61">
        <v>0</v>
      </c>
      <c r="Q61">
        <v>535</v>
      </c>
      <c r="R61" t="s">
        <v>158</v>
      </c>
      <c r="S61">
        <v>2217</v>
      </c>
      <c r="T61">
        <v>1951</v>
      </c>
      <c r="U61">
        <v>87</v>
      </c>
      <c r="V61">
        <v>2</v>
      </c>
      <c r="W61">
        <v>175</v>
      </c>
      <c r="X61">
        <v>2</v>
      </c>
      <c r="Y61">
        <v>609736</v>
      </c>
      <c r="Z61">
        <v>4.9800000000000004</v>
      </c>
      <c r="AA61">
        <v>3.9200001000000002</v>
      </c>
      <c r="AB61">
        <v>121</v>
      </c>
      <c r="AC61">
        <v>11.5200005</v>
      </c>
    </row>
    <row r="62" spans="1:29" x14ac:dyDescent="0.25">
      <c r="A62">
        <v>60</v>
      </c>
      <c r="B62" t="s">
        <v>159</v>
      </c>
      <c r="C62">
        <v>18425</v>
      </c>
      <c r="D62">
        <v>15113</v>
      </c>
      <c r="E62">
        <v>898</v>
      </c>
      <c r="F62">
        <v>1133</v>
      </c>
      <c r="G62">
        <v>1278</v>
      </c>
      <c r="H62">
        <v>3</v>
      </c>
      <c r="I62">
        <v>2680720</v>
      </c>
      <c r="J62">
        <v>2.5999998999999998</v>
      </c>
      <c r="K62">
        <v>4.8699998999999998</v>
      </c>
      <c r="L62">
        <v>67</v>
      </c>
      <c r="M62">
        <v>6.1900000999999998</v>
      </c>
      <c r="N62">
        <v>-0.01</v>
      </c>
      <c r="O62">
        <v>0</v>
      </c>
      <c r="P62">
        <v>0</v>
      </c>
      <c r="Q62">
        <v>24</v>
      </c>
      <c r="R62" t="s">
        <v>159</v>
      </c>
      <c r="S62">
        <v>18425</v>
      </c>
      <c r="T62">
        <v>15113</v>
      </c>
      <c r="U62">
        <v>898</v>
      </c>
      <c r="V62">
        <v>1133</v>
      </c>
      <c r="W62">
        <v>1278</v>
      </c>
      <c r="X62">
        <v>3</v>
      </c>
      <c r="Y62">
        <v>2680720</v>
      </c>
      <c r="Z62">
        <v>2.6099999</v>
      </c>
      <c r="AA62">
        <v>4.8699998999999998</v>
      </c>
      <c r="AB62">
        <v>67</v>
      </c>
      <c r="AC62">
        <v>6.1900000999999998</v>
      </c>
    </row>
    <row r="63" spans="1:29" x14ac:dyDescent="0.25">
      <c r="A63">
        <v>61</v>
      </c>
      <c r="B63" t="s">
        <v>160</v>
      </c>
      <c r="C63">
        <v>11647</v>
      </c>
      <c r="D63">
        <v>9564</v>
      </c>
      <c r="E63">
        <v>631</v>
      </c>
      <c r="F63">
        <v>604</v>
      </c>
      <c r="G63">
        <v>848</v>
      </c>
      <c r="H63">
        <v>0</v>
      </c>
      <c r="I63">
        <v>1248238</v>
      </c>
      <c r="J63">
        <v>1.92</v>
      </c>
      <c r="K63">
        <v>5.4200001000000002</v>
      </c>
      <c r="L63">
        <v>60</v>
      </c>
      <c r="M63">
        <v>5.3600000999999997</v>
      </c>
      <c r="N63">
        <v>-1.77</v>
      </c>
      <c r="O63">
        <v>-2.1100001335099998</v>
      </c>
      <c r="P63">
        <v>0</v>
      </c>
      <c r="Q63">
        <v>192</v>
      </c>
      <c r="R63" t="s">
        <v>160</v>
      </c>
      <c r="S63">
        <v>11647</v>
      </c>
      <c r="T63">
        <v>9110</v>
      </c>
      <c r="U63">
        <v>877</v>
      </c>
      <c r="V63">
        <v>812</v>
      </c>
      <c r="W63">
        <v>848</v>
      </c>
      <c r="X63">
        <v>0</v>
      </c>
      <c r="Y63">
        <v>2392084</v>
      </c>
      <c r="Z63">
        <v>3.6900000999999998</v>
      </c>
      <c r="AA63">
        <v>7.5300001999999999</v>
      </c>
      <c r="AB63">
        <v>77</v>
      </c>
      <c r="AC63">
        <v>6.5900002000000004</v>
      </c>
    </row>
    <row r="64" spans="1:29" x14ac:dyDescent="0.25">
      <c r="A64">
        <v>62</v>
      </c>
      <c r="B64" t="s">
        <v>161</v>
      </c>
      <c r="C64">
        <v>216</v>
      </c>
      <c r="D64">
        <v>193</v>
      </c>
      <c r="E64">
        <v>2</v>
      </c>
      <c r="F64">
        <v>1</v>
      </c>
      <c r="G64">
        <v>20</v>
      </c>
      <c r="H64">
        <v>0</v>
      </c>
      <c r="I64">
        <v>17400</v>
      </c>
      <c r="J64">
        <v>1.47</v>
      </c>
      <c r="K64">
        <v>0.93</v>
      </c>
      <c r="L64">
        <v>36</v>
      </c>
      <c r="M64">
        <v>4.3800001000000002</v>
      </c>
      <c r="N64">
        <v>-0.01</v>
      </c>
      <c r="O64">
        <v>0</v>
      </c>
      <c r="P64">
        <v>0</v>
      </c>
      <c r="Q64">
        <v>1015</v>
      </c>
      <c r="R64" t="s">
        <v>161</v>
      </c>
      <c r="S64">
        <v>216</v>
      </c>
      <c r="T64">
        <v>193</v>
      </c>
      <c r="U64">
        <v>2</v>
      </c>
      <c r="V64">
        <v>1</v>
      </c>
      <c r="W64">
        <v>20</v>
      </c>
      <c r="X64">
        <v>0</v>
      </c>
      <c r="Y64">
        <v>17400</v>
      </c>
      <c r="Z64">
        <v>1.48</v>
      </c>
      <c r="AA64">
        <v>0.93</v>
      </c>
      <c r="AB64">
        <v>36</v>
      </c>
      <c r="AC64">
        <v>4.3800001000000002</v>
      </c>
    </row>
    <row r="65" spans="1:29" x14ac:dyDescent="0.25">
      <c r="A65">
        <v>63</v>
      </c>
      <c r="B65" t="s">
        <v>162</v>
      </c>
      <c r="C65">
        <v>8412</v>
      </c>
      <c r="D65">
        <v>7367</v>
      </c>
      <c r="E65">
        <v>240</v>
      </c>
      <c r="F65">
        <v>199</v>
      </c>
      <c r="G65">
        <v>592</v>
      </c>
      <c r="H65">
        <v>14</v>
      </c>
      <c r="I65">
        <v>963204</v>
      </c>
      <c r="J65">
        <v>2.0499999999999998</v>
      </c>
      <c r="K65">
        <v>2.8499998999999998</v>
      </c>
      <c r="L65">
        <v>64.529998800000001</v>
      </c>
      <c r="M65">
        <v>6.2600002000000003</v>
      </c>
      <c r="N65">
        <v>-0.01</v>
      </c>
      <c r="O65">
        <v>0</v>
      </c>
      <c r="P65">
        <v>0</v>
      </c>
      <c r="Q65">
        <v>74</v>
      </c>
      <c r="R65" t="s">
        <v>162</v>
      </c>
      <c r="S65">
        <v>8412</v>
      </c>
      <c r="T65">
        <v>7367</v>
      </c>
      <c r="U65">
        <v>240</v>
      </c>
      <c r="V65">
        <v>199</v>
      </c>
      <c r="W65">
        <v>592</v>
      </c>
      <c r="X65">
        <v>14</v>
      </c>
      <c r="Y65">
        <v>963204</v>
      </c>
      <c r="Z65">
        <v>2.0599999000000002</v>
      </c>
      <c r="AA65">
        <v>2.8499998999999998</v>
      </c>
      <c r="AB65">
        <v>64.529998800000001</v>
      </c>
      <c r="AC65">
        <v>6.2600002000000003</v>
      </c>
    </row>
    <row r="66" spans="1:29" x14ac:dyDescent="0.25">
      <c r="A66">
        <v>64</v>
      </c>
      <c r="B66" t="s">
        <v>163</v>
      </c>
      <c r="C66">
        <v>312</v>
      </c>
      <c r="D66">
        <v>260</v>
      </c>
      <c r="E66">
        <v>21</v>
      </c>
      <c r="F66">
        <v>19</v>
      </c>
      <c r="G66">
        <v>12</v>
      </c>
      <c r="H66">
        <v>0</v>
      </c>
      <c r="I66">
        <v>11580</v>
      </c>
      <c r="J66">
        <v>0.63</v>
      </c>
      <c r="K66">
        <v>6.73</v>
      </c>
      <c r="L66">
        <v>60</v>
      </c>
      <c r="M66">
        <v>19.159999800000001</v>
      </c>
      <c r="N66">
        <v>-2.3299998999999998</v>
      </c>
      <c r="O66">
        <v>2.88000011444</v>
      </c>
      <c r="P66">
        <v>0</v>
      </c>
      <c r="Q66">
        <v>1009</v>
      </c>
      <c r="R66" t="s">
        <v>163</v>
      </c>
      <c r="S66">
        <v>312</v>
      </c>
      <c r="T66">
        <v>268</v>
      </c>
      <c r="U66">
        <v>12</v>
      </c>
      <c r="V66">
        <v>18</v>
      </c>
      <c r="W66">
        <v>12</v>
      </c>
      <c r="X66">
        <v>2</v>
      </c>
      <c r="Y66">
        <v>52860</v>
      </c>
      <c r="Z66">
        <v>2.96</v>
      </c>
      <c r="AA66">
        <v>3.8499998999999998</v>
      </c>
      <c r="AB66">
        <v>65</v>
      </c>
      <c r="AC66">
        <v>10.6899996</v>
      </c>
    </row>
    <row r="67" spans="1:29" x14ac:dyDescent="0.25">
      <c r="A67">
        <v>65</v>
      </c>
      <c r="B67" t="s">
        <v>164</v>
      </c>
      <c r="C67">
        <v>1586</v>
      </c>
      <c r="D67">
        <v>1200</v>
      </c>
      <c r="E67">
        <v>89</v>
      </c>
      <c r="F67">
        <v>90</v>
      </c>
      <c r="G67">
        <v>197</v>
      </c>
      <c r="H67">
        <v>10</v>
      </c>
      <c r="I67">
        <v>128433</v>
      </c>
      <c r="J67">
        <v>1.55</v>
      </c>
      <c r="K67">
        <v>5.6100000999999997</v>
      </c>
      <c r="L67">
        <v>72.330001800000005</v>
      </c>
      <c r="M67">
        <v>9.75</v>
      </c>
      <c r="N67">
        <v>0</v>
      </c>
      <c r="O67">
        <v>0</v>
      </c>
      <c r="P67">
        <v>0</v>
      </c>
      <c r="Q67">
        <v>834</v>
      </c>
      <c r="R67" t="s">
        <v>164</v>
      </c>
      <c r="S67">
        <v>1586</v>
      </c>
      <c r="T67">
        <v>1200</v>
      </c>
      <c r="U67">
        <v>89</v>
      </c>
      <c r="V67">
        <v>90</v>
      </c>
      <c r="W67">
        <v>197</v>
      </c>
      <c r="X67">
        <v>10</v>
      </c>
      <c r="Y67">
        <v>128433</v>
      </c>
      <c r="Z67">
        <v>1.55</v>
      </c>
      <c r="AA67">
        <v>5.6100000999999997</v>
      </c>
      <c r="AB67">
        <v>72.330001800000005</v>
      </c>
      <c r="AC67">
        <v>9.75</v>
      </c>
    </row>
    <row r="68" spans="1:29" x14ac:dyDescent="0.25">
      <c r="A68">
        <v>66</v>
      </c>
      <c r="B68" t="s">
        <v>165</v>
      </c>
      <c r="C68">
        <v>24609</v>
      </c>
      <c r="D68">
        <v>19805</v>
      </c>
      <c r="E68">
        <v>1301</v>
      </c>
      <c r="F68">
        <v>1950</v>
      </c>
      <c r="G68">
        <v>1552</v>
      </c>
      <c r="H68">
        <v>1</v>
      </c>
      <c r="I68">
        <v>3326354</v>
      </c>
      <c r="J68">
        <v>2.4000001000000002</v>
      </c>
      <c r="K68">
        <v>5.29</v>
      </c>
      <c r="L68">
        <v>84</v>
      </c>
      <c r="M68">
        <v>9.0600003999999998</v>
      </c>
      <c r="N68">
        <v>0</v>
      </c>
      <c r="O68">
        <v>0</v>
      </c>
      <c r="P68">
        <v>0</v>
      </c>
      <c r="Q68">
        <v>25</v>
      </c>
      <c r="R68" t="s">
        <v>165</v>
      </c>
      <c r="S68">
        <v>24609</v>
      </c>
      <c r="T68">
        <v>19805</v>
      </c>
      <c r="U68">
        <v>1301</v>
      </c>
      <c r="V68">
        <v>1950</v>
      </c>
      <c r="W68">
        <v>1552</v>
      </c>
      <c r="X68">
        <v>1</v>
      </c>
      <c r="Y68">
        <v>3326354</v>
      </c>
      <c r="Z68">
        <v>2.4000001000000002</v>
      </c>
      <c r="AA68">
        <v>5.29</v>
      </c>
      <c r="AB68">
        <v>84</v>
      </c>
      <c r="AC68">
        <v>9.0600003999999998</v>
      </c>
    </row>
    <row r="69" spans="1:29" x14ac:dyDescent="0.25">
      <c r="A69">
        <v>67</v>
      </c>
      <c r="B69" t="s">
        <v>166</v>
      </c>
      <c r="C69">
        <v>38714</v>
      </c>
      <c r="D69">
        <v>32630</v>
      </c>
      <c r="E69">
        <v>1792</v>
      </c>
      <c r="F69">
        <v>1086</v>
      </c>
      <c r="G69">
        <v>3036</v>
      </c>
      <c r="H69">
        <v>170</v>
      </c>
      <c r="I69">
        <v>7765080</v>
      </c>
      <c r="J69">
        <v>3.6300001000000002</v>
      </c>
      <c r="K69">
        <v>4.6300001000000002</v>
      </c>
      <c r="L69">
        <v>524</v>
      </c>
      <c r="M69">
        <v>17.209999100000001</v>
      </c>
      <c r="N69">
        <v>-0.01</v>
      </c>
      <c r="O69">
        <v>0</v>
      </c>
      <c r="P69">
        <v>0</v>
      </c>
      <c r="Q69">
        <v>354</v>
      </c>
      <c r="R69" t="s">
        <v>166</v>
      </c>
      <c r="S69">
        <v>38714</v>
      </c>
      <c r="T69">
        <v>32630</v>
      </c>
      <c r="U69">
        <v>1792</v>
      </c>
      <c r="V69">
        <v>1086</v>
      </c>
      <c r="W69">
        <v>3036</v>
      </c>
      <c r="X69">
        <v>170</v>
      </c>
      <c r="Y69">
        <v>7765080</v>
      </c>
      <c r="Z69">
        <v>3.6400001</v>
      </c>
      <c r="AA69">
        <v>4.6300001000000002</v>
      </c>
      <c r="AB69">
        <v>524</v>
      </c>
      <c r="AC69">
        <v>17.209999100000001</v>
      </c>
    </row>
    <row r="70" spans="1:29" x14ac:dyDescent="0.25">
      <c r="A70">
        <v>68</v>
      </c>
      <c r="B70" t="s">
        <v>167</v>
      </c>
      <c r="C70">
        <v>11172</v>
      </c>
      <c r="D70">
        <v>8128</v>
      </c>
      <c r="E70">
        <v>1091</v>
      </c>
      <c r="F70">
        <v>1036</v>
      </c>
      <c r="G70">
        <v>914</v>
      </c>
      <c r="H70">
        <v>3</v>
      </c>
      <c r="I70">
        <v>2366996</v>
      </c>
      <c r="J70">
        <v>3.8299998999999998</v>
      </c>
      <c r="K70">
        <v>9.7700005000000001</v>
      </c>
      <c r="L70">
        <v>80</v>
      </c>
      <c r="M70">
        <v>10.470000300000001</v>
      </c>
      <c r="N70">
        <v>-0.02</v>
      </c>
      <c r="O70">
        <v>0</v>
      </c>
      <c r="P70">
        <v>0</v>
      </c>
      <c r="Q70">
        <v>77</v>
      </c>
      <c r="R70" t="s">
        <v>167</v>
      </c>
      <c r="S70">
        <v>11172</v>
      </c>
      <c r="T70">
        <v>8128</v>
      </c>
      <c r="U70">
        <v>1091</v>
      </c>
      <c r="V70">
        <v>1036</v>
      </c>
      <c r="W70">
        <v>914</v>
      </c>
      <c r="X70">
        <v>3</v>
      </c>
      <c r="Y70">
        <v>2366996</v>
      </c>
      <c r="Z70">
        <v>3.8499998999999998</v>
      </c>
      <c r="AA70">
        <v>9.7700005000000001</v>
      </c>
      <c r="AB70">
        <v>80</v>
      </c>
      <c r="AC70">
        <v>10.470000300000001</v>
      </c>
    </row>
    <row r="71" spans="1:29" x14ac:dyDescent="0.25">
      <c r="A71">
        <v>69</v>
      </c>
      <c r="B71" t="s">
        <v>168</v>
      </c>
      <c r="C71">
        <v>18440</v>
      </c>
      <c r="D71">
        <v>14949</v>
      </c>
      <c r="E71">
        <v>1081</v>
      </c>
      <c r="F71">
        <v>1099</v>
      </c>
      <c r="G71">
        <v>1307</v>
      </c>
      <c r="H71">
        <v>4</v>
      </c>
      <c r="I71">
        <v>2970381</v>
      </c>
      <c r="J71">
        <v>2.8800001000000002</v>
      </c>
      <c r="K71">
        <v>5.8600000999999997</v>
      </c>
      <c r="L71">
        <v>67</v>
      </c>
      <c r="M71">
        <v>6.98</v>
      </c>
      <c r="N71">
        <v>-0.01</v>
      </c>
      <c r="O71">
        <v>0</v>
      </c>
      <c r="P71">
        <v>0</v>
      </c>
      <c r="Q71">
        <v>2</v>
      </c>
      <c r="R71" t="s">
        <v>168</v>
      </c>
      <c r="S71">
        <v>18440</v>
      </c>
      <c r="T71">
        <v>14949</v>
      </c>
      <c r="U71">
        <v>1081</v>
      </c>
      <c r="V71">
        <v>1099</v>
      </c>
      <c r="W71">
        <v>1307</v>
      </c>
      <c r="X71">
        <v>4</v>
      </c>
      <c r="Y71">
        <v>2970381</v>
      </c>
      <c r="Z71">
        <v>2.8900001</v>
      </c>
      <c r="AA71">
        <v>5.8600000999999997</v>
      </c>
      <c r="AB71">
        <v>67</v>
      </c>
      <c r="AC71">
        <v>6.98</v>
      </c>
    </row>
    <row r="72" spans="1:29" x14ac:dyDescent="0.25">
      <c r="A72">
        <v>70</v>
      </c>
      <c r="B72" t="s">
        <v>169</v>
      </c>
      <c r="C72">
        <v>18901</v>
      </c>
      <c r="D72">
        <v>15907</v>
      </c>
      <c r="E72">
        <v>1094</v>
      </c>
      <c r="F72">
        <v>749</v>
      </c>
      <c r="G72">
        <v>1143</v>
      </c>
      <c r="H72">
        <v>8</v>
      </c>
      <c r="I72">
        <v>3704400</v>
      </c>
      <c r="J72">
        <v>3.47</v>
      </c>
      <c r="K72">
        <v>5.79</v>
      </c>
      <c r="L72">
        <v>83</v>
      </c>
      <c r="M72">
        <v>9.0299996999999994</v>
      </c>
      <c r="N72">
        <v>-0.01</v>
      </c>
      <c r="O72">
        <v>0</v>
      </c>
      <c r="P72">
        <v>0</v>
      </c>
      <c r="Q72">
        <v>691</v>
      </c>
      <c r="R72" t="s">
        <v>169</v>
      </c>
      <c r="S72">
        <v>18901</v>
      </c>
      <c r="T72">
        <v>15907</v>
      </c>
      <c r="U72">
        <v>1094</v>
      </c>
      <c r="V72">
        <v>749</v>
      </c>
      <c r="W72">
        <v>1143</v>
      </c>
      <c r="X72">
        <v>8</v>
      </c>
      <c r="Y72">
        <v>3704400</v>
      </c>
      <c r="Z72">
        <v>3.48</v>
      </c>
      <c r="AA72">
        <v>5.79</v>
      </c>
      <c r="AB72">
        <v>83</v>
      </c>
      <c r="AC72">
        <v>9.0299996999999994</v>
      </c>
    </row>
    <row r="73" spans="1:29" x14ac:dyDescent="0.25">
      <c r="A73">
        <v>71</v>
      </c>
      <c r="B73" t="s">
        <v>170</v>
      </c>
      <c r="C73">
        <v>872</v>
      </c>
      <c r="D73">
        <v>704</v>
      </c>
      <c r="E73">
        <v>23</v>
      </c>
      <c r="F73">
        <v>29</v>
      </c>
      <c r="G73">
        <v>76</v>
      </c>
      <c r="H73">
        <v>40</v>
      </c>
      <c r="I73">
        <v>161201</v>
      </c>
      <c r="J73">
        <v>3.55</v>
      </c>
      <c r="K73">
        <v>2.6400001</v>
      </c>
      <c r="L73">
        <v>43</v>
      </c>
      <c r="M73">
        <v>6.8800001000000002</v>
      </c>
      <c r="N73">
        <v>0</v>
      </c>
      <c r="O73">
        <v>0</v>
      </c>
      <c r="P73">
        <v>0</v>
      </c>
      <c r="Q73">
        <v>734</v>
      </c>
      <c r="R73" t="s">
        <v>170</v>
      </c>
      <c r="S73">
        <v>872</v>
      </c>
      <c r="T73">
        <v>704</v>
      </c>
      <c r="U73">
        <v>23</v>
      </c>
      <c r="V73">
        <v>29</v>
      </c>
      <c r="W73">
        <v>76</v>
      </c>
      <c r="X73">
        <v>40</v>
      </c>
      <c r="Y73">
        <v>161201</v>
      </c>
      <c r="Z73">
        <v>3.55</v>
      </c>
      <c r="AA73">
        <v>2.6400001</v>
      </c>
      <c r="AB73">
        <v>43</v>
      </c>
      <c r="AC73">
        <v>6.8800001000000002</v>
      </c>
    </row>
    <row r="74" spans="1:29" x14ac:dyDescent="0.25">
      <c r="A74">
        <v>72</v>
      </c>
      <c r="B74" t="s">
        <v>171</v>
      </c>
      <c r="C74">
        <v>11956</v>
      </c>
      <c r="D74">
        <v>9604</v>
      </c>
      <c r="E74">
        <v>1193</v>
      </c>
      <c r="F74">
        <v>178</v>
      </c>
      <c r="G74">
        <v>967</v>
      </c>
      <c r="H74">
        <v>14</v>
      </c>
      <c r="I74">
        <v>3482498</v>
      </c>
      <c r="J74">
        <v>5.2800001999999999</v>
      </c>
      <c r="K74">
        <v>9.9799994999999999</v>
      </c>
      <c r="L74">
        <v>95</v>
      </c>
      <c r="M74">
        <v>11.21</v>
      </c>
      <c r="N74">
        <v>-9.9997999999999997E-3</v>
      </c>
      <c r="O74">
        <v>0</v>
      </c>
      <c r="P74">
        <v>0</v>
      </c>
      <c r="Q74">
        <v>520</v>
      </c>
      <c r="R74" t="s">
        <v>171</v>
      </c>
      <c r="S74">
        <v>11956</v>
      </c>
      <c r="T74">
        <v>9604</v>
      </c>
      <c r="U74">
        <v>1193</v>
      </c>
      <c r="V74">
        <v>178</v>
      </c>
      <c r="W74">
        <v>967</v>
      </c>
      <c r="X74">
        <v>14</v>
      </c>
      <c r="Y74">
        <v>3482498</v>
      </c>
      <c r="Z74">
        <v>5.29</v>
      </c>
      <c r="AA74">
        <v>9.9799994999999999</v>
      </c>
      <c r="AB74">
        <v>95</v>
      </c>
      <c r="AC74">
        <v>11.21</v>
      </c>
    </row>
    <row r="75" spans="1:29" x14ac:dyDescent="0.25">
      <c r="A75">
        <v>73</v>
      </c>
      <c r="B75" t="s">
        <v>172</v>
      </c>
      <c r="C75">
        <v>16578</v>
      </c>
      <c r="D75">
        <v>14096</v>
      </c>
      <c r="E75">
        <v>873</v>
      </c>
      <c r="F75">
        <v>592</v>
      </c>
      <c r="G75">
        <v>1008</v>
      </c>
      <c r="H75">
        <v>9</v>
      </c>
      <c r="I75">
        <v>2665269</v>
      </c>
      <c r="J75">
        <v>2.8499998999999998</v>
      </c>
      <c r="K75">
        <v>5.27</v>
      </c>
      <c r="L75">
        <v>91</v>
      </c>
      <c r="M75">
        <v>7.9099997999999996</v>
      </c>
      <c r="N75">
        <v>0</v>
      </c>
      <c r="O75">
        <v>0</v>
      </c>
      <c r="P75">
        <v>0</v>
      </c>
      <c r="Q75">
        <v>26</v>
      </c>
      <c r="R75" t="s">
        <v>172</v>
      </c>
      <c r="S75">
        <v>16578</v>
      </c>
      <c r="T75">
        <v>14096</v>
      </c>
      <c r="U75">
        <v>873</v>
      </c>
      <c r="V75">
        <v>592</v>
      </c>
      <c r="W75">
        <v>1008</v>
      </c>
      <c r="X75">
        <v>9</v>
      </c>
      <c r="Y75">
        <v>2665269</v>
      </c>
      <c r="Z75">
        <v>2.8499998999999998</v>
      </c>
      <c r="AA75">
        <v>5.27</v>
      </c>
      <c r="AB75">
        <v>91</v>
      </c>
      <c r="AC75">
        <v>7.9099997999999996</v>
      </c>
    </row>
    <row r="76" spans="1:29" x14ac:dyDescent="0.25">
      <c r="A76">
        <v>74</v>
      </c>
      <c r="B76" t="s">
        <v>173</v>
      </c>
      <c r="C76">
        <v>915</v>
      </c>
      <c r="D76">
        <v>718</v>
      </c>
      <c r="E76">
        <v>66</v>
      </c>
      <c r="F76">
        <v>65</v>
      </c>
      <c r="G76">
        <v>65</v>
      </c>
      <c r="H76">
        <v>1</v>
      </c>
      <c r="I76">
        <v>187560</v>
      </c>
      <c r="J76">
        <v>3.6700001000000002</v>
      </c>
      <c r="K76">
        <v>7.21</v>
      </c>
      <c r="L76">
        <v>52</v>
      </c>
      <c r="M76">
        <v>10.1800003</v>
      </c>
      <c r="N76">
        <v>-0.01</v>
      </c>
      <c r="O76">
        <v>0</v>
      </c>
      <c r="P76">
        <v>0</v>
      </c>
      <c r="Q76">
        <v>985</v>
      </c>
      <c r="R76" t="s">
        <v>173</v>
      </c>
      <c r="S76">
        <v>915</v>
      </c>
      <c r="T76">
        <v>718</v>
      </c>
      <c r="U76">
        <v>66</v>
      </c>
      <c r="V76">
        <v>65</v>
      </c>
      <c r="W76">
        <v>65</v>
      </c>
      <c r="X76">
        <v>1</v>
      </c>
      <c r="Y76">
        <v>187560</v>
      </c>
      <c r="Z76">
        <v>3.6800001</v>
      </c>
      <c r="AA76">
        <v>7.21</v>
      </c>
      <c r="AB76">
        <v>52</v>
      </c>
      <c r="AC76">
        <v>10.1800003</v>
      </c>
    </row>
    <row r="77" spans="1:29" x14ac:dyDescent="0.25">
      <c r="A77">
        <v>75</v>
      </c>
      <c r="B77" t="s">
        <v>174</v>
      </c>
      <c r="C77">
        <v>732</v>
      </c>
      <c r="D77">
        <v>645</v>
      </c>
      <c r="E77">
        <v>8</v>
      </c>
      <c r="F77">
        <v>9</v>
      </c>
      <c r="G77">
        <v>67</v>
      </c>
      <c r="H77">
        <v>3</v>
      </c>
      <c r="I77">
        <v>83844</v>
      </c>
      <c r="J77">
        <v>2.0999998999999998</v>
      </c>
      <c r="K77">
        <v>1.0900000000000001</v>
      </c>
      <c r="L77">
        <v>25.25</v>
      </c>
      <c r="M77">
        <v>4.1700001000000002</v>
      </c>
      <c r="N77">
        <v>-0.01</v>
      </c>
      <c r="O77">
        <v>0</v>
      </c>
      <c r="P77">
        <v>0</v>
      </c>
      <c r="Q77">
        <v>903</v>
      </c>
      <c r="R77" t="s">
        <v>174</v>
      </c>
      <c r="S77">
        <v>732</v>
      </c>
      <c r="T77">
        <v>645</v>
      </c>
      <c r="U77">
        <v>8</v>
      </c>
      <c r="V77">
        <v>9</v>
      </c>
      <c r="W77">
        <v>67</v>
      </c>
      <c r="X77">
        <v>3</v>
      </c>
      <c r="Y77">
        <v>83844</v>
      </c>
      <c r="Z77">
        <v>2.1099999</v>
      </c>
      <c r="AA77">
        <v>1.0900000000000001</v>
      </c>
      <c r="AB77">
        <v>25.25</v>
      </c>
      <c r="AC77">
        <v>4.1700001000000002</v>
      </c>
    </row>
    <row r="78" spans="1:29" x14ac:dyDescent="0.25">
      <c r="A78">
        <v>76</v>
      </c>
      <c r="B78" t="s">
        <v>175</v>
      </c>
      <c r="C78">
        <v>3607</v>
      </c>
      <c r="D78">
        <v>3178</v>
      </c>
      <c r="E78">
        <v>138</v>
      </c>
      <c r="F78">
        <v>16</v>
      </c>
      <c r="G78">
        <v>275</v>
      </c>
      <c r="H78">
        <v>0</v>
      </c>
      <c r="I78">
        <v>696720</v>
      </c>
      <c r="J78">
        <v>3.48</v>
      </c>
      <c r="K78">
        <v>3.8299998999999998</v>
      </c>
      <c r="L78">
        <v>63</v>
      </c>
      <c r="M78">
        <v>7.21</v>
      </c>
      <c r="N78">
        <v>0</v>
      </c>
      <c r="O78">
        <v>0</v>
      </c>
      <c r="P78">
        <v>0</v>
      </c>
      <c r="Q78">
        <v>536</v>
      </c>
      <c r="R78" t="s">
        <v>175</v>
      </c>
      <c r="S78">
        <v>3607</v>
      </c>
      <c r="T78">
        <v>3178</v>
      </c>
      <c r="U78">
        <v>138</v>
      </c>
      <c r="V78">
        <v>16</v>
      </c>
      <c r="W78">
        <v>275</v>
      </c>
      <c r="X78">
        <v>0</v>
      </c>
      <c r="Y78">
        <v>696720</v>
      </c>
      <c r="Z78">
        <v>3.48</v>
      </c>
      <c r="AA78">
        <v>3.8299998999999998</v>
      </c>
      <c r="AB78">
        <v>63</v>
      </c>
      <c r="AC78">
        <v>7.21</v>
      </c>
    </row>
    <row r="79" spans="1:29" x14ac:dyDescent="0.25">
      <c r="A79">
        <v>77</v>
      </c>
      <c r="B79" t="s">
        <v>176</v>
      </c>
      <c r="C79">
        <v>1586</v>
      </c>
      <c r="D79">
        <v>1197</v>
      </c>
      <c r="E79">
        <v>98</v>
      </c>
      <c r="F79">
        <v>87</v>
      </c>
      <c r="G79">
        <v>196</v>
      </c>
      <c r="H79">
        <v>8</v>
      </c>
      <c r="I79">
        <v>138473</v>
      </c>
      <c r="J79">
        <v>1.67</v>
      </c>
      <c r="K79">
        <v>6.1799998</v>
      </c>
      <c r="L79">
        <v>71.900001500000002</v>
      </c>
      <c r="M79">
        <v>9.6400003000000005</v>
      </c>
      <c r="N79">
        <v>0</v>
      </c>
      <c r="O79">
        <v>0</v>
      </c>
      <c r="P79">
        <v>0</v>
      </c>
      <c r="Q79">
        <v>958</v>
      </c>
      <c r="R79" t="s">
        <v>176</v>
      </c>
      <c r="S79">
        <v>1586</v>
      </c>
      <c r="T79">
        <v>1197</v>
      </c>
      <c r="U79">
        <v>98</v>
      </c>
      <c r="V79">
        <v>87</v>
      </c>
      <c r="W79">
        <v>196</v>
      </c>
      <c r="X79">
        <v>8</v>
      </c>
      <c r="Y79">
        <v>138473</v>
      </c>
      <c r="Z79">
        <v>1.67</v>
      </c>
      <c r="AA79">
        <v>6.1799998</v>
      </c>
      <c r="AB79">
        <v>71.900001500000002</v>
      </c>
      <c r="AC79">
        <v>9.6400003000000005</v>
      </c>
    </row>
    <row r="80" spans="1:29" x14ac:dyDescent="0.25">
      <c r="A80">
        <v>78</v>
      </c>
      <c r="B80" t="s">
        <v>177</v>
      </c>
      <c r="C80">
        <v>96</v>
      </c>
      <c r="D80">
        <v>90</v>
      </c>
      <c r="E80">
        <v>3</v>
      </c>
      <c r="F80">
        <v>3</v>
      </c>
      <c r="G80">
        <v>0</v>
      </c>
      <c r="H80">
        <v>0</v>
      </c>
      <c r="I80">
        <v>780</v>
      </c>
      <c r="J80">
        <v>0.13</v>
      </c>
      <c r="K80">
        <v>3.1199998999999998</v>
      </c>
      <c r="L80">
        <v>17</v>
      </c>
      <c r="M80">
        <v>5.8899999000000003</v>
      </c>
      <c r="N80">
        <v>-1.1799999000000001</v>
      </c>
      <c r="O80">
        <v>1.03999996185</v>
      </c>
      <c r="P80">
        <v>0</v>
      </c>
      <c r="Q80">
        <v>993</v>
      </c>
      <c r="R80" t="s">
        <v>177</v>
      </c>
      <c r="S80">
        <v>96</v>
      </c>
      <c r="T80">
        <v>91</v>
      </c>
      <c r="U80">
        <v>2</v>
      </c>
      <c r="V80">
        <v>2</v>
      </c>
      <c r="W80">
        <v>0</v>
      </c>
      <c r="X80">
        <v>1</v>
      </c>
      <c r="Y80">
        <v>7440</v>
      </c>
      <c r="Z80">
        <v>1.3099999</v>
      </c>
      <c r="AA80">
        <v>2.0799998999999998</v>
      </c>
      <c r="AB80">
        <v>32</v>
      </c>
      <c r="AC80">
        <v>4.8899999000000003</v>
      </c>
    </row>
    <row r="81" spans="1:29" x14ac:dyDescent="0.25">
      <c r="A81">
        <v>79</v>
      </c>
      <c r="B81" t="s">
        <v>178</v>
      </c>
      <c r="C81">
        <v>6232</v>
      </c>
      <c r="D81">
        <v>5407</v>
      </c>
      <c r="E81">
        <v>215</v>
      </c>
      <c r="F81">
        <v>233</v>
      </c>
      <c r="G81">
        <v>377</v>
      </c>
      <c r="H81">
        <v>0</v>
      </c>
      <c r="I81">
        <v>1379460</v>
      </c>
      <c r="J81">
        <v>3.9200001000000002</v>
      </c>
      <c r="K81">
        <v>3.45</v>
      </c>
      <c r="L81">
        <v>73</v>
      </c>
      <c r="M81">
        <v>8.3699998999999998</v>
      </c>
      <c r="N81">
        <v>-0.01</v>
      </c>
      <c r="O81">
        <v>0</v>
      </c>
      <c r="P81">
        <v>0</v>
      </c>
      <c r="Q81">
        <v>193</v>
      </c>
      <c r="R81" t="s">
        <v>178</v>
      </c>
      <c r="S81">
        <v>6232</v>
      </c>
      <c r="T81">
        <v>5407</v>
      </c>
      <c r="U81">
        <v>215</v>
      </c>
      <c r="V81">
        <v>233</v>
      </c>
      <c r="W81">
        <v>377</v>
      </c>
      <c r="X81">
        <v>0</v>
      </c>
      <c r="Y81">
        <v>1379460</v>
      </c>
      <c r="Z81">
        <v>3.9300001</v>
      </c>
      <c r="AA81">
        <v>3.45</v>
      </c>
      <c r="AB81">
        <v>73</v>
      </c>
      <c r="AC81">
        <v>8.3699998999999998</v>
      </c>
    </row>
    <row r="82" spans="1:29" x14ac:dyDescent="0.25">
      <c r="A82">
        <v>80</v>
      </c>
      <c r="B82" t="s">
        <v>179</v>
      </c>
      <c r="C82">
        <v>11100</v>
      </c>
      <c r="D82">
        <v>8754</v>
      </c>
      <c r="E82">
        <v>687</v>
      </c>
      <c r="F82">
        <v>409</v>
      </c>
      <c r="G82">
        <v>1245</v>
      </c>
      <c r="H82">
        <v>5</v>
      </c>
      <c r="I82">
        <v>2528189</v>
      </c>
      <c r="J82">
        <v>4.2699999999999996</v>
      </c>
      <c r="K82">
        <v>6.1900000999999998</v>
      </c>
      <c r="L82">
        <v>113</v>
      </c>
      <c r="M82">
        <v>11.100000400000001</v>
      </c>
      <c r="N82">
        <v>-1.0000200000000001E-2</v>
      </c>
      <c r="O82">
        <v>0</v>
      </c>
      <c r="P82">
        <v>0</v>
      </c>
      <c r="Q82">
        <v>521</v>
      </c>
      <c r="R82" t="s">
        <v>179</v>
      </c>
      <c r="S82">
        <v>11100</v>
      </c>
      <c r="T82">
        <v>8754</v>
      </c>
      <c r="U82">
        <v>687</v>
      </c>
      <c r="V82">
        <v>409</v>
      </c>
      <c r="W82">
        <v>1245</v>
      </c>
      <c r="X82">
        <v>5</v>
      </c>
      <c r="Y82">
        <v>2528189</v>
      </c>
      <c r="Z82">
        <v>4.2800001999999999</v>
      </c>
      <c r="AA82">
        <v>6.1900000999999998</v>
      </c>
      <c r="AB82">
        <v>113</v>
      </c>
      <c r="AC82">
        <v>11.100000400000001</v>
      </c>
    </row>
    <row r="83" spans="1:29" x14ac:dyDescent="0.25">
      <c r="A83">
        <v>81</v>
      </c>
      <c r="B83" t="s">
        <v>180</v>
      </c>
      <c r="C83">
        <v>5536</v>
      </c>
      <c r="D83">
        <v>4910</v>
      </c>
      <c r="E83">
        <v>102</v>
      </c>
      <c r="F83">
        <v>139</v>
      </c>
      <c r="G83">
        <v>385</v>
      </c>
      <c r="H83">
        <v>0</v>
      </c>
      <c r="I83">
        <v>774526</v>
      </c>
      <c r="J83">
        <v>2.5</v>
      </c>
      <c r="K83">
        <v>1.84</v>
      </c>
      <c r="L83">
        <v>61.830001799999998</v>
      </c>
      <c r="M83">
        <v>6.8600000999999997</v>
      </c>
      <c r="N83">
        <v>-0.01</v>
      </c>
      <c r="O83">
        <v>0</v>
      </c>
      <c r="P83">
        <v>0</v>
      </c>
      <c r="Q83">
        <v>3</v>
      </c>
      <c r="R83" t="s">
        <v>180</v>
      </c>
      <c r="S83">
        <v>5536</v>
      </c>
      <c r="T83">
        <v>4910</v>
      </c>
      <c r="U83">
        <v>102</v>
      </c>
      <c r="V83">
        <v>139</v>
      </c>
      <c r="W83">
        <v>385</v>
      </c>
      <c r="X83">
        <v>0</v>
      </c>
      <c r="Y83">
        <v>774526</v>
      </c>
      <c r="Z83">
        <v>2.5099999999999998</v>
      </c>
      <c r="AA83">
        <v>1.84</v>
      </c>
      <c r="AB83">
        <v>61.830001799999998</v>
      </c>
      <c r="AC83">
        <v>6.8600000999999997</v>
      </c>
    </row>
    <row r="84" spans="1:29" x14ac:dyDescent="0.25">
      <c r="A84">
        <v>82</v>
      </c>
      <c r="B84" t="s">
        <v>181</v>
      </c>
      <c r="C84">
        <v>1525</v>
      </c>
      <c r="D84">
        <v>1094</v>
      </c>
      <c r="E84">
        <v>127</v>
      </c>
      <c r="F84">
        <v>104</v>
      </c>
      <c r="G84">
        <v>186</v>
      </c>
      <c r="H84">
        <v>14</v>
      </c>
      <c r="I84">
        <v>159400</v>
      </c>
      <c r="J84">
        <v>2</v>
      </c>
      <c r="K84">
        <v>8.3299999000000007</v>
      </c>
      <c r="L84">
        <v>75</v>
      </c>
      <c r="M84">
        <v>10.420000099999999</v>
      </c>
      <c r="N84">
        <v>-0.01</v>
      </c>
      <c r="O84">
        <v>0</v>
      </c>
      <c r="P84">
        <v>0</v>
      </c>
      <c r="Q84">
        <v>813</v>
      </c>
      <c r="R84" t="s">
        <v>181</v>
      </c>
      <c r="S84">
        <v>1525</v>
      </c>
      <c r="T84">
        <v>1094</v>
      </c>
      <c r="U84">
        <v>127</v>
      </c>
      <c r="V84">
        <v>104</v>
      </c>
      <c r="W84">
        <v>186</v>
      </c>
      <c r="X84">
        <v>14</v>
      </c>
      <c r="Y84">
        <v>159400</v>
      </c>
      <c r="Z84">
        <v>2.0099999999999998</v>
      </c>
      <c r="AA84">
        <v>8.3299999000000007</v>
      </c>
      <c r="AB84">
        <v>75</v>
      </c>
      <c r="AC84">
        <v>10.420000099999999</v>
      </c>
    </row>
    <row r="85" spans="1:29" x14ac:dyDescent="0.25">
      <c r="A85">
        <v>83</v>
      </c>
      <c r="B85" t="s">
        <v>182</v>
      </c>
      <c r="C85">
        <v>61</v>
      </c>
      <c r="D85">
        <v>55</v>
      </c>
      <c r="E85">
        <v>0</v>
      </c>
      <c r="F85">
        <v>0</v>
      </c>
      <c r="G85">
        <v>6</v>
      </c>
      <c r="H85">
        <v>0</v>
      </c>
      <c r="I85">
        <v>4980</v>
      </c>
      <c r="J85">
        <v>1.5</v>
      </c>
      <c r="K85">
        <v>0</v>
      </c>
      <c r="L85">
        <v>5</v>
      </c>
      <c r="M85">
        <v>1.33</v>
      </c>
      <c r="N85">
        <v>-0.01</v>
      </c>
      <c r="O85">
        <v>0</v>
      </c>
      <c r="P85">
        <v>0</v>
      </c>
      <c r="Q85">
        <v>758</v>
      </c>
      <c r="R85" t="s">
        <v>182</v>
      </c>
      <c r="S85">
        <v>61</v>
      </c>
      <c r="T85">
        <v>55</v>
      </c>
      <c r="U85">
        <v>0</v>
      </c>
      <c r="V85">
        <v>0</v>
      </c>
      <c r="W85">
        <v>6</v>
      </c>
      <c r="X85">
        <v>0</v>
      </c>
      <c r="Y85">
        <v>4980</v>
      </c>
      <c r="Z85">
        <v>1.51</v>
      </c>
      <c r="AA85">
        <v>0</v>
      </c>
      <c r="AB85">
        <v>5</v>
      </c>
      <c r="AC85">
        <v>1.33</v>
      </c>
    </row>
    <row r="86" spans="1:29" x14ac:dyDescent="0.25">
      <c r="A86">
        <v>84</v>
      </c>
      <c r="B86" t="s">
        <v>183</v>
      </c>
      <c r="C86">
        <v>7663</v>
      </c>
      <c r="D86">
        <v>6750</v>
      </c>
      <c r="E86">
        <v>225</v>
      </c>
      <c r="F86">
        <v>169</v>
      </c>
      <c r="G86">
        <v>519</v>
      </c>
      <c r="H86">
        <v>0</v>
      </c>
      <c r="I86">
        <v>1472151</v>
      </c>
      <c r="J86">
        <v>3.4300001</v>
      </c>
      <c r="K86">
        <v>2.9400000999999998</v>
      </c>
      <c r="L86">
        <v>121</v>
      </c>
      <c r="M86">
        <v>8.1499995999999992</v>
      </c>
      <c r="N86">
        <v>0</v>
      </c>
      <c r="O86">
        <v>0</v>
      </c>
      <c r="P86">
        <v>0</v>
      </c>
      <c r="Q86">
        <v>538</v>
      </c>
      <c r="R86" t="s">
        <v>183</v>
      </c>
      <c r="S86">
        <v>7663</v>
      </c>
      <c r="T86">
        <v>6750</v>
      </c>
      <c r="U86">
        <v>225</v>
      </c>
      <c r="V86">
        <v>169</v>
      </c>
      <c r="W86">
        <v>519</v>
      </c>
      <c r="X86">
        <v>0</v>
      </c>
      <c r="Y86">
        <v>1472151</v>
      </c>
      <c r="Z86">
        <v>3.4300001</v>
      </c>
      <c r="AA86">
        <v>2.9400000999999998</v>
      </c>
      <c r="AB86">
        <v>121</v>
      </c>
      <c r="AC86">
        <v>8.1499995999999992</v>
      </c>
    </row>
    <row r="87" spans="1:29" x14ac:dyDescent="0.25">
      <c r="A87">
        <v>85</v>
      </c>
      <c r="B87" t="s">
        <v>184</v>
      </c>
      <c r="C87">
        <v>9202</v>
      </c>
      <c r="D87">
        <v>7730</v>
      </c>
      <c r="E87">
        <v>413</v>
      </c>
      <c r="F87">
        <v>403</v>
      </c>
      <c r="G87">
        <v>650</v>
      </c>
      <c r="H87">
        <v>6</v>
      </c>
      <c r="I87">
        <v>990206</v>
      </c>
      <c r="J87">
        <v>1.92</v>
      </c>
      <c r="K87">
        <v>4.4899997999999997</v>
      </c>
      <c r="L87">
        <v>61</v>
      </c>
      <c r="M87">
        <v>7.0300001999999999</v>
      </c>
      <c r="N87">
        <v>-1.74</v>
      </c>
      <c r="O87">
        <v>-0.88000011444100001</v>
      </c>
      <c r="P87">
        <v>0</v>
      </c>
      <c r="Q87">
        <v>571</v>
      </c>
      <c r="R87" t="s">
        <v>184</v>
      </c>
      <c r="S87">
        <v>9202</v>
      </c>
      <c r="T87">
        <v>7578</v>
      </c>
      <c r="U87">
        <v>494</v>
      </c>
      <c r="V87">
        <v>468</v>
      </c>
      <c r="W87">
        <v>650</v>
      </c>
      <c r="X87">
        <v>12</v>
      </c>
      <c r="Y87">
        <v>1876403</v>
      </c>
      <c r="Z87">
        <v>3.6600001</v>
      </c>
      <c r="AA87">
        <v>5.3699998999999998</v>
      </c>
      <c r="AB87">
        <v>65</v>
      </c>
      <c r="AC87">
        <v>8.3699998999999998</v>
      </c>
    </row>
    <row r="88" spans="1:29" x14ac:dyDescent="0.25">
      <c r="A88">
        <v>86</v>
      </c>
      <c r="B88" t="s">
        <v>185</v>
      </c>
      <c r="C88">
        <v>3937</v>
      </c>
      <c r="D88">
        <v>3429</v>
      </c>
      <c r="E88">
        <v>110</v>
      </c>
      <c r="F88">
        <v>27</v>
      </c>
      <c r="G88">
        <v>315</v>
      </c>
      <c r="H88">
        <v>56</v>
      </c>
      <c r="I88">
        <v>653460</v>
      </c>
      <c r="J88">
        <v>3.05</v>
      </c>
      <c r="K88">
        <v>2.79</v>
      </c>
      <c r="L88">
        <v>94</v>
      </c>
      <c r="M88">
        <v>6.6900000999999998</v>
      </c>
      <c r="N88">
        <v>0</v>
      </c>
      <c r="O88">
        <v>0</v>
      </c>
      <c r="P88">
        <v>0</v>
      </c>
      <c r="Q88">
        <v>539</v>
      </c>
      <c r="R88" t="s">
        <v>185</v>
      </c>
      <c r="S88">
        <v>3937</v>
      </c>
      <c r="T88">
        <v>3429</v>
      </c>
      <c r="U88">
        <v>110</v>
      </c>
      <c r="V88">
        <v>27</v>
      </c>
      <c r="W88">
        <v>315</v>
      </c>
      <c r="X88">
        <v>56</v>
      </c>
      <c r="Y88">
        <v>653460</v>
      </c>
      <c r="Z88">
        <v>3.05</v>
      </c>
      <c r="AA88">
        <v>2.79</v>
      </c>
      <c r="AB88">
        <v>94</v>
      </c>
      <c r="AC88">
        <v>6.6900000999999998</v>
      </c>
    </row>
    <row r="89" spans="1:29" x14ac:dyDescent="0.25">
      <c r="A89">
        <v>87</v>
      </c>
      <c r="B89" t="s">
        <v>186</v>
      </c>
      <c r="C89">
        <v>1440</v>
      </c>
      <c r="D89">
        <v>1111</v>
      </c>
      <c r="E89">
        <v>71</v>
      </c>
      <c r="F89">
        <v>37</v>
      </c>
      <c r="G89">
        <v>214</v>
      </c>
      <c r="H89">
        <v>7</v>
      </c>
      <c r="I89">
        <v>206332</v>
      </c>
      <c r="J89">
        <v>2.8199999</v>
      </c>
      <c r="K89">
        <v>4.9299998</v>
      </c>
      <c r="L89">
        <v>67.800003099999998</v>
      </c>
      <c r="M89">
        <v>8.6899996000000002</v>
      </c>
      <c r="N89">
        <v>0</v>
      </c>
      <c r="O89">
        <v>0</v>
      </c>
      <c r="P89">
        <v>0</v>
      </c>
      <c r="Q89">
        <v>938</v>
      </c>
      <c r="R89" t="s">
        <v>186</v>
      </c>
      <c r="S89">
        <v>1440</v>
      </c>
      <c r="T89">
        <v>1111</v>
      </c>
      <c r="U89">
        <v>71</v>
      </c>
      <c r="V89">
        <v>37</v>
      </c>
      <c r="W89">
        <v>214</v>
      </c>
      <c r="X89">
        <v>7</v>
      </c>
      <c r="Y89">
        <v>206332</v>
      </c>
      <c r="Z89">
        <v>2.8199999</v>
      </c>
      <c r="AA89">
        <v>4.9299998</v>
      </c>
      <c r="AB89">
        <v>67.800003099999998</v>
      </c>
      <c r="AC89">
        <v>8.6899996000000002</v>
      </c>
    </row>
    <row r="90" spans="1:29" x14ac:dyDescent="0.25">
      <c r="A90">
        <v>88</v>
      </c>
      <c r="B90" t="s">
        <v>187</v>
      </c>
      <c r="C90">
        <v>5884</v>
      </c>
      <c r="D90">
        <v>5271</v>
      </c>
      <c r="E90">
        <v>70</v>
      </c>
      <c r="F90">
        <v>57</v>
      </c>
      <c r="G90">
        <v>433</v>
      </c>
      <c r="H90">
        <v>53</v>
      </c>
      <c r="I90">
        <v>766830</v>
      </c>
      <c r="J90">
        <v>2.3699998999999998</v>
      </c>
      <c r="K90">
        <v>1.1900001</v>
      </c>
      <c r="L90">
        <v>63</v>
      </c>
      <c r="M90">
        <v>5.4000000999999997</v>
      </c>
      <c r="N90">
        <v>0</v>
      </c>
      <c r="O90">
        <v>0</v>
      </c>
      <c r="P90">
        <v>0</v>
      </c>
      <c r="Q90">
        <v>356</v>
      </c>
      <c r="R90" t="s">
        <v>187</v>
      </c>
      <c r="S90">
        <v>5884</v>
      </c>
      <c r="T90">
        <v>5271</v>
      </c>
      <c r="U90">
        <v>70</v>
      </c>
      <c r="V90">
        <v>57</v>
      </c>
      <c r="W90">
        <v>433</v>
      </c>
      <c r="X90">
        <v>53</v>
      </c>
      <c r="Y90">
        <v>766830</v>
      </c>
      <c r="Z90">
        <v>2.3699998999999998</v>
      </c>
      <c r="AA90">
        <v>1.1900001</v>
      </c>
      <c r="AB90">
        <v>63</v>
      </c>
      <c r="AC90">
        <v>5.4000000999999997</v>
      </c>
    </row>
    <row r="91" spans="1:29" x14ac:dyDescent="0.25">
      <c r="A91">
        <v>89</v>
      </c>
      <c r="B91" t="s">
        <v>188</v>
      </c>
      <c r="C91">
        <v>8543</v>
      </c>
      <c r="D91">
        <v>6773</v>
      </c>
      <c r="E91">
        <v>530</v>
      </c>
      <c r="F91">
        <v>488</v>
      </c>
      <c r="G91">
        <v>748</v>
      </c>
      <c r="H91">
        <v>4</v>
      </c>
      <c r="I91">
        <v>830153</v>
      </c>
      <c r="J91">
        <v>1.77</v>
      </c>
      <c r="K91">
        <v>6.1999997999999996</v>
      </c>
      <c r="L91">
        <v>78</v>
      </c>
      <c r="M91">
        <v>9.0900002000000004</v>
      </c>
      <c r="N91">
        <v>-0.01</v>
      </c>
      <c r="O91">
        <v>0</v>
      </c>
      <c r="P91">
        <v>0</v>
      </c>
      <c r="Q91">
        <v>669</v>
      </c>
      <c r="R91" t="s">
        <v>188</v>
      </c>
      <c r="S91">
        <v>8543</v>
      </c>
      <c r="T91">
        <v>6773</v>
      </c>
      <c r="U91">
        <v>530</v>
      </c>
      <c r="V91">
        <v>488</v>
      </c>
      <c r="W91">
        <v>748</v>
      </c>
      <c r="X91">
        <v>4</v>
      </c>
      <c r="Y91">
        <v>830153</v>
      </c>
      <c r="Z91">
        <v>1.78</v>
      </c>
      <c r="AA91">
        <v>6.1999997999999996</v>
      </c>
      <c r="AB91">
        <v>78</v>
      </c>
      <c r="AC91">
        <v>9.0900002000000004</v>
      </c>
    </row>
    <row r="92" spans="1:29" x14ac:dyDescent="0.25">
      <c r="A92">
        <v>90</v>
      </c>
      <c r="B92" t="s">
        <v>189</v>
      </c>
      <c r="C92">
        <v>10392</v>
      </c>
      <c r="D92">
        <v>8860</v>
      </c>
      <c r="E92">
        <v>398</v>
      </c>
      <c r="F92">
        <v>432</v>
      </c>
      <c r="G92">
        <v>701</v>
      </c>
      <c r="H92">
        <v>1</v>
      </c>
      <c r="I92">
        <v>1820610</v>
      </c>
      <c r="J92">
        <v>3.1199998999999998</v>
      </c>
      <c r="K92">
        <v>3.8299998999999998</v>
      </c>
      <c r="L92">
        <v>71</v>
      </c>
      <c r="M92">
        <v>8.0699997000000003</v>
      </c>
      <c r="N92">
        <v>-1.0000200000000001E-2</v>
      </c>
      <c r="O92">
        <v>0</v>
      </c>
      <c r="P92">
        <v>0</v>
      </c>
      <c r="Q92">
        <v>27</v>
      </c>
      <c r="R92" t="s">
        <v>189</v>
      </c>
      <c r="S92">
        <v>10392</v>
      </c>
      <c r="T92">
        <v>8860</v>
      </c>
      <c r="U92">
        <v>398</v>
      </c>
      <c r="V92">
        <v>432</v>
      </c>
      <c r="W92">
        <v>701</v>
      </c>
      <c r="X92">
        <v>1</v>
      </c>
      <c r="Y92">
        <v>1820610</v>
      </c>
      <c r="Z92">
        <v>3.1300001000000002</v>
      </c>
      <c r="AA92">
        <v>3.8299998999999998</v>
      </c>
      <c r="AB92">
        <v>71</v>
      </c>
      <c r="AC92">
        <v>8.0699997000000003</v>
      </c>
    </row>
    <row r="93" spans="1:29" x14ac:dyDescent="0.25">
      <c r="A93">
        <v>91</v>
      </c>
      <c r="B93" t="s">
        <v>190</v>
      </c>
      <c r="C93">
        <v>12416</v>
      </c>
      <c r="D93">
        <v>9783</v>
      </c>
      <c r="E93">
        <v>20</v>
      </c>
      <c r="F93">
        <v>1747</v>
      </c>
      <c r="G93">
        <v>866</v>
      </c>
      <c r="H93">
        <v>0</v>
      </c>
      <c r="I93">
        <v>521760</v>
      </c>
      <c r="J93">
        <v>0.75</v>
      </c>
      <c r="K93">
        <v>0.16</v>
      </c>
      <c r="L93">
        <v>38</v>
      </c>
      <c r="M93">
        <v>5.4000000999999997</v>
      </c>
      <c r="N93">
        <v>-2.04</v>
      </c>
      <c r="O93">
        <v>-4.7899999618500004</v>
      </c>
      <c r="P93">
        <v>0</v>
      </c>
      <c r="Q93">
        <v>357</v>
      </c>
      <c r="R93" t="s">
        <v>190</v>
      </c>
      <c r="S93">
        <v>12416</v>
      </c>
      <c r="T93">
        <v>10021</v>
      </c>
      <c r="U93">
        <v>614</v>
      </c>
      <c r="V93">
        <v>913</v>
      </c>
      <c r="W93">
        <v>866</v>
      </c>
      <c r="X93">
        <v>2</v>
      </c>
      <c r="Y93">
        <v>1934700</v>
      </c>
      <c r="Z93">
        <v>2.79</v>
      </c>
      <c r="AA93">
        <v>4.9499997999999996</v>
      </c>
      <c r="AB93">
        <v>62</v>
      </c>
      <c r="AC93">
        <v>5.9099997999999996</v>
      </c>
    </row>
    <row r="94" spans="1:29" x14ac:dyDescent="0.25">
      <c r="A94">
        <v>92</v>
      </c>
      <c r="B94" t="s">
        <v>191</v>
      </c>
      <c r="C94">
        <v>10062</v>
      </c>
      <c r="D94">
        <v>8266</v>
      </c>
      <c r="E94">
        <v>723</v>
      </c>
      <c r="F94">
        <v>350</v>
      </c>
      <c r="G94">
        <v>723</v>
      </c>
      <c r="H94">
        <v>0</v>
      </c>
      <c r="I94">
        <v>2336579</v>
      </c>
      <c r="J94">
        <v>4.1700001000000002</v>
      </c>
      <c r="K94">
        <v>7.1900000999999998</v>
      </c>
      <c r="L94">
        <v>95</v>
      </c>
      <c r="M94">
        <v>10.4899998</v>
      </c>
      <c r="N94">
        <v>0</v>
      </c>
      <c r="O94">
        <v>0</v>
      </c>
      <c r="P94">
        <v>0</v>
      </c>
      <c r="Q94">
        <v>333</v>
      </c>
      <c r="R94" t="s">
        <v>191</v>
      </c>
      <c r="S94">
        <v>10062</v>
      </c>
      <c r="T94">
        <v>8266</v>
      </c>
      <c r="U94">
        <v>723</v>
      </c>
      <c r="V94">
        <v>350</v>
      </c>
      <c r="W94">
        <v>723</v>
      </c>
      <c r="X94">
        <v>0</v>
      </c>
      <c r="Y94">
        <v>2336579</v>
      </c>
      <c r="Z94">
        <v>4.1700001000000002</v>
      </c>
      <c r="AA94">
        <v>7.1900000999999998</v>
      </c>
      <c r="AB94">
        <v>95</v>
      </c>
      <c r="AC94">
        <v>10.4899998</v>
      </c>
    </row>
    <row r="95" spans="1:29" x14ac:dyDescent="0.25">
      <c r="A95">
        <v>93</v>
      </c>
      <c r="B95" t="s">
        <v>192</v>
      </c>
      <c r="C95">
        <v>11077</v>
      </c>
      <c r="D95">
        <v>9308</v>
      </c>
      <c r="E95">
        <v>621</v>
      </c>
      <c r="F95">
        <v>410</v>
      </c>
      <c r="G95">
        <v>734</v>
      </c>
      <c r="H95">
        <v>4</v>
      </c>
      <c r="I95">
        <v>2237403</v>
      </c>
      <c r="J95">
        <v>3.5999998999999998</v>
      </c>
      <c r="K95">
        <v>5.6100000999999997</v>
      </c>
      <c r="L95">
        <v>95.199996900000002</v>
      </c>
      <c r="M95">
        <v>10.079999900000001</v>
      </c>
      <c r="N95">
        <v>-0.01</v>
      </c>
      <c r="O95">
        <v>0</v>
      </c>
      <c r="P95">
        <v>0</v>
      </c>
      <c r="Q95">
        <v>334</v>
      </c>
      <c r="R95" t="s">
        <v>192</v>
      </c>
      <c r="S95">
        <v>11077</v>
      </c>
      <c r="T95">
        <v>9308</v>
      </c>
      <c r="U95">
        <v>621</v>
      </c>
      <c r="V95">
        <v>410</v>
      </c>
      <c r="W95">
        <v>734</v>
      </c>
      <c r="X95">
        <v>4</v>
      </c>
      <c r="Y95">
        <v>2237403</v>
      </c>
      <c r="Z95">
        <v>3.6099999</v>
      </c>
      <c r="AA95">
        <v>5.6100000999999997</v>
      </c>
      <c r="AB95">
        <v>95.199996900000002</v>
      </c>
      <c r="AC95">
        <v>10.079999900000001</v>
      </c>
    </row>
    <row r="96" spans="1:29" x14ac:dyDescent="0.25">
      <c r="A96">
        <v>94</v>
      </c>
      <c r="B96" t="s">
        <v>193</v>
      </c>
      <c r="C96">
        <v>13902</v>
      </c>
      <c r="D96">
        <v>11843</v>
      </c>
      <c r="E96">
        <v>557</v>
      </c>
      <c r="F96">
        <v>324</v>
      </c>
      <c r="G96">
        <v>1037</v>
      </c>
      <c r="H96">
        <v>141</v>
      </c>
      <c r="I96">
        <v>3052311</v>
      </c>
      <c r="J96">
        <v>3.98</v>
      </c>
      <c r="K96">
        <v>4.0100002000000003</v>
      </c>
      <c r="L96">
        <v>112</v>
      </c>
      <c r="M96">
        <v>9.25</v>
      </c>
      <c r="N96">
        <v>-0.02</v>
      </c>
      <c r="O96">
        <v>0</v>
      </c>
      <c r="P96">
        <v>0</v>
      </c>
      <c r="Q96">
        <v>528</v>
      </c>
      <c r="R96" t="s">
        <v>193</v>
      </c>
      <c r="S96">
        <v>13902</v>
      </c>
      <c r="T96">
        <v>11843</v>
      </c>
      <c r="U96">
        <v>557</v>
      </c>
      <c r="V96">
        <v>324</v>
      </c>
      <c r="W96">
        <v>1037</v>
      </c>
      <c r="X96">
        <v>141</v>
      </c>
      <c r="Y96">
        <v>3052311</v>
      </c>
      <c r="Z96">
        <v>4</v>
      </c>
      <c r="AA96">
        <v>4.0100002000000003</v>
      </c>
      <c r="AB96">
        <v>112</v>
      </c>
      <c r="AC96">
        <v>9.25</v>
      </c>
    </row>
    <row r="97" spans="1:29" x14ac:dyDescent="0.25">
      <c r="A97">
        <v>95</v>
      </c>
      <c r="B97" t="s">
        <v>194</v>
      </c>
      <c r="C97">
        <v>228</v>
      </c>
      <c r="D97">
        <v>199</v>
      </c>
      <c r="E97">
        <v>11</v>
      </c>
      <c r="F97">
        <v>4</v>
      </c>
      <c r="G97">
        <v>14</v>
      </c>
      <c r="H97">
        <v>0</v>
      </c>
      <c r="I97">
        <v>27497</v>
      </c>
      <c r="J97">
        <v>2.1300001000000002</v>
      </c>
      <c r="K97">
        <v>4.8200002</v>
      </c>
      <c r="L97">
        <v>33</v>
      </c>
      <c r="M97">
        <v>5.98</v>
      </c>
      <c r="N97">
        <v>-1.22</v>
      </c>
      <c r="O97">
        <v>2.1900000572199998</v>
      </c>
      <c r="P97">
        <v>0</v>
      </c>
      <c r="Q97">
        <v>1004</v>
      </c>
      <c r="R97" t="s">
        <v>194</v>
      </c>
      <c r="S97">
        <v>228</v>
      </c>
      <c r="T97">
        <v>204</v>
      </c>
      <c r="U97">
        <v>6</v>
      </c>
      <c r="V97">
        <v>4</v>
      </c>
      <c r="W97">
        <v>14</v>
      </c>
      <c r="X97">
        <v>0</v>
      </c>
      <c r="Y97">
        <v>43020</v>
      </c>
      <c r="Z97">
        <v>3.3499998999999998</v>
      </c>
      <c r="AA97">
        <v>2.6300001000000002</v>
      </c>
      <c r="AB97">
        <v>34</v>
      </c>
      <c r="AC97">
        <v>6.1100000999999997</v>
      </c>
    </row>
    <row r="98" spans="1:29" x14ac:dyDescent="0.25">
      <c r="A98">
        <v>96</v>
      </c>
      <c r="B98" t="s">
        <v>195</v>
      </c>
      <c r="C98">
        <v>61833</v>
      </c>
      <c r="D98">
        <v>50078</v>
      </c>
      <c r="E98">
        <v>3824</v>
      </c>
      <c r="F98">
        <v>3874</v>
      </c>
      <c r="G98">
        <v>4046</v>
      </c>
      <c r="H98">
        <v>11</v>
      </c>
      <c r="I98">
        <v>5600117</v>
      </c>
      <c r="J98">
        <v>1.6</v>
      </c>
      <c r="K98">
        <v>6.1799998</v>
      </c>
      <c r="L98">
        <v>66</v>
      </c>
      <c r="M98">
        <v>13.7700005</v>
      </c>
      <c r="N98">
        <v>-1.4400001</v>
      </c>
      <c r="O98">
        <v>-0.25</v>
      </c>
      <c r="P98">
        <v>0</v>
      </c>
      <c r="Q98">
        <v>359</v>
      </c>
      <c r="R98" t="s">
        <v>195</v>
      </c>
      <c r="S98">
        <v>61833</v>
      </c>
      <c r="T98">
        <v>50264</v>
      </c>
      <c r="U98">
        <v>3975</v>
      </c>
      <c r="V98">
        <v>3510</v>
      </c>
      <c r="W98">
        <v>4046</v>
      </c>
      <c r="X98">
        <v>38</v>
      </c>
      <c r="Y98">
        <v>10550131</v>
      </c>
      <c r="Z98">
        <v>3.04</v>
      </c>
      <c r="AA98">
        <v>6.4299998</v>
      </c>
      <c r="AB98">
        <v>70.319999699999997</v>
      </c>
      <c r="AC98">
        <v>7.4299998</v>
      </c>
    </row>
    <row r="99" spans="1:29" x14ac:dyDescent="0.25">
      <c r="A99">
        <v>97</v>
      </c>
      <c r="B99" t="s">
        <v>196</v>
      </c>
      <c r="C99">
        <v>61723</v>
      </c>
      <c r="D99">
        <v>48081</v>
      </c>
      <c r="E99">
        <v>5356</v>
      </c>
      <c r="F99">
        <v>4119</v>
      </c>
      <c r="G99">
        <v>4164</v>
      </c>
      <c r="H99">
        <v>3</v>
      </c>
      <c r="I99">
        <v>7723632</v>
      </c>
      <c r="J99">
        <v>2.23</v>
      </c>
      <c r="K99">
        <v>8.6800002999999997</v>
      </c>
      <c r="L99">
        <v>182.3000031</v>
      </c>
      <c r="M99">
        <v>12.390000300000001</v>
      </c>
      <c r="N99">
        <v>-1.03</v>
      </c>
      <c r="O99">
        <v>1.8300004005399999</v>
      </c>
      <c r="P99">
        <v>0</v>
      </c>
      <c r="Q99">
        <v>360</v>
      </c>
      <c r="R99" t="s">
        <v>196</v>
      </c>
      <c r="S99">
        <v>61723</v>
      </c>
      <c r="T99">
        <v>49749</v>
      </c>
      <c r="U99">
        <v>4230</v>
      </c>
      <c r="V99">
        <v>3538</v>
      </c>
      <c r="W99">
        <v>4164</v>
      </c>
      <c r="X99">
        <v>42</v>
      </c>
      <c r="Y99">
        <v>11249067</v>
      </c>
      <c r="Z99">
        <v>3.26</v>
      </c>
      <c r="AA99">
        <v>6.8499999000000003</v>
      </c>
      <c r="AB99">
        <v>182.3000031</v>
      </c>
      <c r="AC99">
        <v>7.7399997999999997</v>
      </c>
    </row>
    <row r="100" spans="1:29" x14ac:dyDescent="0.25">
      <c r="A100">
        <v>98</v>
      </c>
      <c r="B100" t="s">
        <v>197</v>
      </c>
      <c r="C100">
        <v>2458</v>
      </c>
      <c r="D100">
        <v>2033</v>
      </c>
      <c r="E100">
        <v>99</v>
      </c>
      <c r="F100">
        <v>74</v>
      </c>
      <c r="G100">
        <v>228</v>
      </c>
      <c r="H100">
        <v>24</v>
      </c>
      <c r="I100">
        <v>413155</v>
      </c>
      <c r="J100">
        <v>3.1199998999999998</v>
      </c>
      <c r="K100">
        <v>4.0300001999999999</v>
      </c>
      <c r="L100">
        <v>121.1500015</v>
      </c>
      <c r="M100">
        <v>12.970000300000001</v>
      </c>
      <c r="N100">
        <v>0</v>
      </c>
      <c r="O100">
        <v>0</v>
      </c>
      <c r="P100">
        <v>0</v>
      </c>
      <c r="Q100">
        <v>194</v>
      </c>
      <c r="R100" t="s">
        <v>197</v>
      </c>
      <c r="S100">
        <v>2458</v>
      </c>
      <c r="T100">
        <v>2033</v>
      </c>
      <c r="U100">
        <v>99</v>
      </c>
      <c r="V100">
        <v>74</v>
      </c>
      <c r="W100">
        <v>228</v>
      </c>
      <c r="X100">
        <v>24</v>
      </c>
      <c r="Y100">
        <v>413155</v>
      </c>
      <c r="Z100">
        <v>3.1199998999999998</v>
      </c>
      <c r="AA100">
        <v>4.0300001999999999</v>
      </c>
      <c r="AB100">
        <v>121.1500015</v>
      </c>
      <c r="AC100">
        <v>12.970000300000001</v>
      </c>
    </row>
    <row r="101" spans="1:29" x14ac:dyDescent="0.25">
      <c r="A101">
        <v>99</v>
      </c>
      <c r="B101" t="s">
        <v>198</v>
      </c>
      <c r="C101">
        <v>12145</v>
      </c>
      <c r="D101">
        <v>9142</v>
      </c>
      <c r="E101">
        <v>19</v>
      </c>
      <c r="F101">
        <v>2183</v>
      </c>
      <c r="G101">
        <v>801</v>
      </c>
      <c r="H101">
        <v>0</v>
      </c>
      <c r="I101">
        <v>175920</v>
      </c>
      <c r="J101">
        <v>0.25</v>
      </c>
      <c r="K101">
        <v>0.16</v>
      </c>
      <c r="L101">
        <v>38</v>
      </c>
      <c r="M101">
        <v>5.8800001000000002</v>
      </c>
      <c r="N101">
        <v>-2.1700001000000002</v>
      </c>
      <c r="O101">
        <v>-4.9400000572199998</v>
      </c>
      <c r="P101">
        <v>0</v>
      </c>
      <c r="Q101">
        <v>117</v>
      </c>
      <c r="R101" t="s">
        <v>198</v>
      </c>
      <c r="S101">
        <v>12145</v>
      </c>
      <c r="T101">
        <v>9445</v>
      </c>
      <c r="U101">
        <v>620</v>
      </c>
      <c r="V101">
        <v>1277</v>
      </c>
      <c r="W101">
        <v>801</v>
      </c>
      <c r="X101">
        <v>2</v>
      </c>
      <c r="Y101">
        <v>1643700</v>
      </c>
      <c r="Z101">
        <v>2.4200001000000002</v>
      </c>
      <c r="AA101">
        <v>5.0999999000000003</v>
      </c>
      <c r="AB101">
        <v>109</v>
      </c>
      <c r="AC101">
        <v>6.6500000999999997</v>
      </c>
    </row>
    <row r="102" spans="1:29" x14ac:dyDescent="0.25">
      <c r="A102">
        <v>100</v>
      </c>
      <c r="B102" t="s">
        <v>199</v>
      </c>
      <c r="C102">
        <v>11281</v>
      </c>
      <c r="D102">
        <v>9846</v>
      </c>
      <c r="E102">
        <v>230</v>
      </c>
      <c r="F102">
        <v>428</v>
      </c>
      <c r="G102">
        <v>776</v>
      </c>
      <c r="H102">
        <v>1</v>
      </c>
      <c r="I102">
        <v>1642114</v>
      </c>
      <c r="J102">
        <v>2.5999998999999998</v>
      </c>
      <c r="K102">
        <v>2.04</v>
      </c>
      <c r="L102">
        <v>124.5699997</v>
      </c>
      <c r="M102">
        <v>8.4300002999999997</v>
      </c>
      <c r="N102">
        <v>-0.01</v>
      </c>
      <c r="O102">
        <v>0</v>
      </c>
      <c r="P102">
        <v>0</v>
      </c>
      <c r="Q102">
        <v>335</v>
      </c>
      <c r="R102" t="s">
        <v>199</v>
      </c>
      <c r="S102">
        <v>11281</v>
      </c>
      <c r="T102">
        <v>9846</v>
      </c>
      <c r="U102">
        <v>230</v>
      </c>
      <c r="V102">
        <v>428</v>
      </c>
      <c r="W102">
        <v>776</v>
      </c>
      <c r="X102">
        <v>1</v>
      </c>
      <c r="Y102">
        <v>1642114</v>
      </c>
      <c r="Z102">
        <v>2.6099999</v>
      </c>
      <c r="AA102">
        <v>2.04</v>
      </c>
      <c r="AB102">
        <v>124.5699997</v>
      </c>
      <c r="AC102">
        <v>8.4300002999999997</v>
      </c>
    </row>
    <row r="103" spans="1:29" x14ac:dyDescent="0.25">
      <c r="A103">
        <v>101</v>
      </c>
      <c r="B103" t="s">
        <v>200</v>
      </c>
      <c r="C103">
        <v>10150</v>
      </c>
      <c r="D103">
        <v>8821</v>
      </c>
      <c r="E103">
        <v>492</v>
      </c>
      <c r="F103">
        <v>174</v>
      </c>
      <c r="G103">
        <v>663</v>
      </c>
      <c r="H103">
        <v>0</v>
      </c>
      <c r="I103">
        <v>2442543</v>
      </c>
      <c r="J103">
        <v>4.2800001999999999</v>
      </c>
      <c r="K103">
        <v>4.8499999000000003</v>
      </c>
      <c r="L103">
        <v>95</v>
      </c>
      <c r="M103">
        <v>8.2299994999999999</v>
      </c>
      <c r="N103">
        <v>-9.9997999999999997E-3</v>
      </c>
      <c r="O103">
        <v>0</v>
      </c>
      <c r="P103">
        <v>0</v>
      </c>
      <c r="Q103">
        <v>28</v>
      </c>
      <c r="R103" t="s">
        <v>200</v>
      </c>
      <c r="S103">
        <v>10150</v>
      </c>
      <c r="T103">
        <v>8821</v>
      </c>
      <c r="U103">
        <v>492</v>
      </c>
      <c r="V103">
        <v>174</v>
      </c>
      <c r="W103">
        <v>663</v>
      </c>
      <c r="X103">
        <v>0</v>
      </c>
      <c r="Y103">
        <v>2442543</v>
      </c>
      <c r="Z103">
        <v>4.29</v>
      </c>
      <c r="AA103">
        <v>4.8499999000000003</v>
      </c>
      <c r="AB103">
        <v>95</v>
      </c>
      <c r="AC103">
        <v>8.2299994999999999</v>
      </c>
    </row>
    <row r="104" spans="1:29" x14ac:dyDescent="0.25">
      <c r="A104">
        <v>102</v>
      </c>
      <c r="B104" t="s">
        <v>201</v>
      </c>
      <c r="C104">
        <v>350</v>
      </c>
      <c r="D104">
        <v>297</v>
      </c>
      <c r="E104">
        <v>2</v>
      </c>
      <c r="F104">
        <v>2</v>
      </c>
      <c r="G104">
        <v>49</v>
      </c>
      <c r="H104">
        <v>0</v>
      </c>
      <c r="I104">
        <v>39054</v>
      </c>
      <c r="J104">
        <v>2.1500001000000002</v>
      </c>
      <c r="K104">
        <v>0.56999999999999995</v>
      </c>
      <c r="L104">
        <v>46</v>
      </c>
      <c r="M104">
        <v>3.8299998999999998</v>
      </c>
      <c r="N104">
        <v>-0.01</v>
      </c>
      <c r="O104">
        <v>0</v>
      </c>
      <c r="P104">
        <v>0</v>
      </c>
      <c r="Q104">
        <v>779</v>
      </c>
      <c r="R104" t="s">
        <v>201</v>
      </c>
      <c r="S104">
        <v>350</v>
      </c>
      <c r="T104">
        <v>297</v>
      </c>
      <c r="U104">
        <v>2</v>
      </c>
      <c r="V104">
        <v>2</v>
      </c>
      <c r="W104">
        <v>49</v>
      </c>
      <c r="X104">
        <v>0</v>
      </c>
      <c r="Y104">
        <v>39054</v>
      </c>
      <c r="Z104">
        <v>2.1600001</v>
      </c>
      <c r="AA104">
        <v>0.56999999999999995</v>
      </c>
      <c r="AB104">
        <v>46</v>
      </c>
      <c r="AC104">
        <v>3.8299998999999998</v>
      </c>
    </row>
    <row r="105" spans="1:29" x14ac:dyDescent="0.25">
      <c r="A105">
        <v>103</v>
      </c>
      <c r="B105" t="s">
        <v>202</v>
      </c>
      <c r="C105">
        <v>10241</v>
      </c>
      <c r="D105">
        <v>8386</v>
      </c>
      <c r="E105">
        <v>449</v>
      </c>
      <c r="F105">
        <v>671</v>
      </c>
      <c r="G105">
        <v>732</v>
      </c>
      <c r="H105">
        <v>3</v>
      </c>
      <c r="I105">
        <v>1326811</v>
      </c>
      <c r="J105">
        <v>2.3199999</v>
      </c>
      <c r="K105">
        <v>4.3800001000000002</v>
      </c>
      <c r="L105">
        <v>139</v>
      </c>
      <c r="M105">
        <v>10.4099998</v>
      </c>
      <c r="N105">
        <v>-0.01</v>
      </c>
      <c r="O105">
        <v>0</v>
      </c>
      <c r="P105">
        <v>0</v>
      </c>
      <c r="Q105">
        <v>336</v>
      </c>
      <c r="R105" t="s">
        <v>202</v>
      </c>
      <c r="S105">
        <v>10241</v>
      </c>
      <c r="T105">
        <v>8386</v>
      </c>
      <c r="U105">
        <v>449</v>
      </c>
      <c r="V105">
        <v>671</v>
      </c>
      <c r="W105">
        <v>732</v>
      </c>
      <c r="X105">
        <v>3</v>
      </c>
      <c r="Y105">
        <v>1326811</v>
      </c>
      <c r="Z105">
        <v>2.3299998999999998</v>
      </c>
      <c r="AA105">
        <v>4.3800001000000002</v>
      </c>
      <c r="AB105">
        <v>139</v>
      </c>
      <c r="AC105">
        <v>10.4099998</v>
      </c>
    </row>
    <row r="106" spans="1:29" x14ac:dyDescent="0.25">
      <c r="A106">
        <v>104</v>
      </c>
      <c r="B106" t="s">
        <v>203</v>
      </c>
      <c r="C106">
        <v>5735</v>
      </c>
      <c r="D106">
        <v>4927</v>
      </c>
      <c r="E106">
        <v>118</v>
      </c>
      <c r="F106">
        <v>267</v>
      </c>
      <c r="G106">
        <v>421</v>
      </c>
      <c r="H106">
        <v>2</v>
      </c>
      <c r="I106">
        <v>660536</v>
      </c>
      <c r="J106">
        <v>2.0699999</v>
      </c>
      <c r="K106">
        <v>2.0599999000000002</v>
      </c>
      <c r="L106">
        <v>70</v>
      </c>
      <c r="M106">
        <v>5.6100000999999997</v>
      </c>
      <c r="N106">
        <v>0</v>
      </c>
      <c r="O106">
        <v>0</v>
      </c>
      <c r="P106">
        <v>0</v>
      </c>
      <c r="Q106">
        <v>643</v>
      </c>
      <c r="R106" t="s">
        <v>203</v>
      </c>
      <c r="S106">
        <v>5735</v>
      </c>
      <c r="T106">
        <v>4927</v>
      </c>
      <c r="U106">
        <v>118</v>
      </c>
      <c r="V106">
        <v>267</v>
      </c>
      <c r="W106">
        <v>421</v>
      </c>
      <c r="X106">
        <v>2</v>
      </c>
      <c r="Y106">
        <v>660536</v>
      </c>
      <c r="Z106">
        <v>2.0699999</v>
      </c>
      <c r="AA106">
        <v>2.0599999000000002</v>
      </c>
      <c r="AB106">
        <v>70</v>
      </c>
      <c r="AC106">
        <v>5.6100000999999997</v>
      </c>
    </row>
    <row r="107" spans="1:29" x14ac:dyDescent="0.25">
      <c r="A107">
        <v>105</v>
      </c>
      <c r="B107" t="s">
        <v>204</v>
      </c>
      <c r="C107">
        <v>5471</v>
      </c>
      <c r="D107">
        <v>4779</v>
      </c>
      <c r="E107">
        <v>176</v>
      </c>
      <c r="F107">
        <v>136</v>
      </c>
      <c r="G107">
        <v>379</v>
      </c>
      <c r="H107">
        <v>1</v>
      </c>
      <c r="I107">
        <v>1113742</v>
      </c>
      <c r="J107">
        <v>3.6300001000000002</v>
      </c>
      <c r="K107">
        <v>3.22</v>
      </c>
      <c r="L107">
        <v>47</v>
      </c>
      <c r="M107">
        <v>7.3699998999999998</v>
      </c>
      <c r="N107">
        <v>-0.02</v>
      </c>
      <c r="O107">
        <v>0</v>
      </c>
      <c r="P107">
        <v>0</v>
      </c>
      <c r="Q107">
        <v>310</v>
      </c>
      <c r="R107" t="s">
        <v>204</v>
      </c>
      <c r="S107">
        <v>5471</v>
      </c>
      <c r="T107">
        <v>4779</v>
      </c>
      <c r="U107">
        <v>176</v>
      </c>
      <c r="V107">
        <v>136</v>
      </c>
      <c r="W107">
        <v>379</v>
      </c>
      <c r="X107">
        <v>1</v>
      </c>
      <c r="Y107">
        <v>1113742</v>
      </c>
      <c r="Z107">
        <v>3.6500001000000002</v>
      </c>
      <c r="AA107">
        <v>3.22</v>
      </c>
      <c r="AB107">
        <v>47</v>
      </c>
      <c r="AC107">
        <v>7.3699998999999998</v>
      </c>
    </row>
    <row r="108" spans="1:29" x14ac:dyDescent="0.25">
      <c r="A108">
        <v>106</v>
      </c>
      <c r="B108" t="s">
        <v>205</v>
      </c>
      <c r="C108">
        <v>9889</v>
      </c>
      <c r="D108">
        <v>8071</v>
      </c>
      <c r="E108">
        <v>624</v>
      </c>
      <c r="F108">
        <v>390</v>
      </c>
      <c r="G108">
        <v>764</v>
      </c>
      <c r="H108">
        <v>40</v>
      </c>
      <c r="I108">
        <v>2194969</v>
      </c>
      <c r="J108">
        <v>4.0199999999999996</v>
      </c>
      <c r="K108">
        <v>6.3099999000000002</v>
      </c>
      <c r="L108">
        <v>97</v>
      </c>
      <c r="M108">
        <v>10.0900002</v>
      </c>
      <c r="N108">
        <v>-1.0000200000000001E-2</v>
      </c>
      <c r="O108">
        <v>0</v>
      </c>
      <c r="P108">
        <v>0</v>
      </c>
      <c r="Q108">
        <v>522</v>
      </c>
      <c r="R108" t="s">
        <v>205</v>
      </c>
      <c r="S108">
        <v>9889</v>
      </c>
      <c r="T108">
        <v>8071</v>
      </c>
      <c r="U108">
        <v>624</v>
      </c>
      <c r="V108">
        <v>390</v>
      </c>
      <c r="W108">
        <v>764</v>
      </c>
      <c r="X108">
        <v>40</v>
      </c>
      <c r="Y108">
        <v>2194969</v>
      </c>
      <c r="Z108">
        <v>4.0300001999999999</v>
      </c>
      <c r="AA108">
        <v>6.3099999000000002</v>
      </c>
      <c r="AB108">
        <v>97</v>
      </c>
      <c r="AC108">
        <v>10.0900002</v>
      </c>
    </row>
    <row r="109" spans="1:29" x14ac:dyDescent="0.25">
      <c r="A109">
        <v>107</v>
      </c>
      <c r="B109" t="s">
        <v>206</v>
      </c>
      <c r="C109">
        <v>43171</v>
      </c>
      <c r="D109">
        <v>35248</v>
      </c>
      <c r="E109">
        <v>2543</v>
      </c>
      <c r="F109">
        <v>2098</v>
      </c>
      <c r="G109">
        <v>3275</v>
      </c>
      <c r="H109">
        <v>7</v>
      </c>
      <c r="I109">
        <v>7720801</v>
      </c>
      <c r="J109">
        <v>3.22</v>
      </c>
      <c r="K109">
        <v>5.8899999000000003</v>
      </c>
      <c r="L109">
        <v>86</v>
      </c>
      <c r="M109">
        <v>8.5699997000000003</v>
      </c>
      <c r="N109">
        <v>-0.01</v>
      </c>
      <c r="O109">
        <v>0</v>
      </c>
      <c r="P109">
        <v>0</v>
      </c>
      <c r="Q109">
        <v>337</v>
      </c>
      <c r="R109" t="s">
        <v>206</v>
      </c>
      <c r="S109">
        <v>43171</v>
      </c>
      <c r="T109">
        <v>35248</v>
      </c>
      <c r="U109">
        <v>2543</v>
      </c>
      <c r="V109">
        <v>2098</v>
      </c>
      <c r="W109">
        <v>3275</v>
      </c>
      <c r="X109">
        <v>7</v>
      </c>
      <c r="Y109">
        <v>7720801</v>
      </c>
      <c r="Z109">
        <v>3.23</v>
      </c>
      <c r="AA109">
        <v>5.8899999000000003</v>
      </c>
      <c r="AB109">
        <v>86</v>
      </c>
      <c r="AC109">
        <v>8.5699997000000003</v>
      </c>
    </row>
    <row r="110" spans="1:29" x14ac:dyDescent="0.25">
      <c r="A110">
        <v>108</v>
      </c>
      <c r="B110" t="s">
        <v>207</v>
      </c>
      <c r="C110">
        <v>14704</v>
      </c>
      <c r="D110">
        <v>12354</v>
      </c>
      <c r="E110">
        <v>369</v>
      </c>
      <c r="F110">
        <v>643</v>
      </c>
      <c r="G110">
        <v>1286</v>
      </c>
      <c r="H110">
        <v>52</v>
      </c>
      <c r="I110">
        <v>1389769</v>
      </c>
      <c r="J110">
        <v>1.72</v>
      </c>
      <c r="K110">
        <v>2.5099999999999998</v>
      </c>
      <c r="L110">
        <v>64</v>
      </c>
      <c r="M110">
        <v>7.5100002000000003</v>
      </c>
      <c r="N110">
        <v>-0.01</v>
      </c>
      <c r="O110">
        <v>0</v>
      </c>
      <c r="P110">
        <v>0</v>
      </c>
      <c r="Q110">
        <v>542</v>
      </c>
      <c r="R110" t="s">
        <v>207</v>
      </c>
      <c r="S110">
        <v>14704</v>
      </c>
      <c r="T110">
        <v>12354</v>
      </c>
      <c r="U110">
        <v>369</v>
      </c>
      <c r="V110">
        <v>643</v>
      </c>
      <c r="W110">
        <v>1286</v>
      </c>
      <c r="X110">
        <v>52</v>
      </c>
      <c r="Y110">
        <v>1389769</v>
      </c>
      <c r="Z110">
        <v>1.73</v>
      </c>
      <c r="AA110">
        <v>2.5099999999999998</v>
      </c>
      <c r="AB110">
        <v>64</v>
      </c>
      <c r="AC110">
        <v>7.5100002000000003</v>
      </c>
    </row>
    <row r="111" spans="1:29" x14ac:dyDescent="0.25">
      <c r="A111">
        <v>109</v>
      </c>
      <c r="B111" t="s">
        <v>208</v>
      </c>
      <c r="C111">
        <v>7681</v>
      </c>
      <c r="D111">
        <v>6713</v>
      </c>
      <c r="E111">
        <v>186</v>
      </c>
      <c r="F111">
        <v>255</v>
      </c>
      <c r="G111">
        <v>521</v>
      </c>
      <c r="H111">
        <v>6</v>
      </c>
      <c r="I111">
        <v>1251873</v>
      </c>
      <c r="J111">
        <v>2.9000001000000002</v>
      </c>
      <c r="K111">
        <v>2.4200001000000002</v>
      </c>
      <c r="L111">
        <v>121</v>
      </c>
      <c r="M111">
        <v>8.3900003000000005</v>
      </c>
      <c r="N111">
        <v>-0.02</v>
      </c>
      <c r="O111">
        <v>0</v>
      </c>
      <c r="P111">
        <v>0</v>
      </c>
      <c r="Q111">
        <v>29</v>
      </c>
      <c r="R111" t="s">
        <v>208</v>
      </c>
      <c r="S111">
        <v>7681</v>
      </c>
      <c r="T111">
        <v>6713</v>
      </c>
      <c r="U111">
        <v>186</v>
      </c>
      <c r="V111">
        <v>255</v>
      </c>
      <c r="W111">
        <v>521</v>
      </c>
      <c r="X111">
        <v>6</v>
      </c>
      <c r="Y111">
        <v>1251873</v>
      </c>
      <c r="Z111">
        <v>2.9200001000000002</v>
      </c>
      <c r="AA111">
        <v>2.4200001000000002</v>
      </c>
      <c r="AB111">
        <v>121</v>
      </c>
      <c r="AC111">
        <v>8.3900003000000005</v>
      </c>
    </row>
    <row r="112" spans="1:29" x14ac:dyDescent="0.25">
      <c r="A112">
        <v>110</v>
      </c>
      <c r="B112" t="s">
        <v>209</v>
      </c>
      <c r="C112">
        <v>190239</v>
      </c>
      <c r="D112">
        <v>136656</v>
      </c>
      <c r="E112">
        <v>17710</v>
      </c>
      <c r="F112">
        <v>10366</v>
      </c>
      <c r="G112">
        <v>24795</v>
      </c>
      <c r="H112">
        <v>712</v>
      </c>
      <c r="I112">
        <v>33979852</v>
      </c>
      <c r="J112">
        <v>3.4300001</v>
      </c>
      <c r="K112">
        <v>9.3100003999999998</v>
      </c>
      <c r="L112">
        <v>586.67999269999996</v>
      </c>
      <c r="M112">
        <v>21.040000899999999</v>
      </c>
      <c r="N112">
        <v>-0.66</v>
      </c>
      <c r="O112">
        <v>0.20000076293899999</v>
      </c>
      <c r="P112">
        <v>0</v>
      </c>
      <c r="Q112">
        <v>5</v>
      </c>
      <c r="R112" t="s">
        <v>209</v>
      </c>
      <c r="S112">
        <v>190239</v>
      </c>
      <c r="T112">
        <v>136542</v>
      </c>
      <c r="U112">
        <v>17335</v>
      </c>
      <c r="V112">
        <v>10637</v>
      </c>
      <c r="W112">
        <v>24795</v>
      </c>
      <c r="X112">
        <v>930</v>
      </c>
      <c r="Y112">
        <v>40324276</v>
      </c>
      <c r="Z112">
        <v>4.0900002000000004</v>
      </c>
      <c r="AA112">
        <v>9.1099996999999995</v>
      </c>
      <c r="AB112">
        <v>586.67999269999996</v>
      </c>
      <c r="AC112">
        <v>21.5699997</v>
      </c>
    </row>
    <row r="113" spans="1:29" x14ac:dyDescent="0.25">
      <c r="A113">
        <v>111</v>
      </c>
      <c r="B113" t="s">
        <v>210</v>
      </c>
      <c r="C113">
        <v>1522</v>
      </c>
      <c r="D113">
        <v>1301</v>
      </c>
      <c r="E113">
        <v>141</v>
      </c>
      <c r="F113">
        <v>4</v>
      </c>
      <c r="G113">
        <v>76</v>
      </c>
      <c r="H113">
        <v>0</v>
      </c>
      <c r="I113">
        <v>595440</v>
      </c>
      <c r="J113">
        <v>6.8499999000000003</v>
      </c>
      <c r="K113">
        <v>9.2600002000000003</v>
      </c>
      <c r="L113">
        <v>63</v>
      </c>
      <c r="M113">
        <v>9.7299994999999999</v>
      </c>
      <c r="N113">
        <v>-1.0000200000000001E-2</v>
      </c>
      <c r="O113">
        <v>0</v>
      </c>
      <c r="P113">
        <v>0</v>
      </c>
      <c r="Q113">
        <v>543</v>
      </c>
      <c r="R113" t="s">
        <v>210</v>
      </c>
      <c r="S113">
        <v>1522</v>
      </c>
      <c r="T113">
        <v>1301</v>
      </c>
      <c r="U113">
        <v>141</v>
      </c>
      <c r="V113">
        <v>4</v>
      </c>
      <c r="W113">
        <v>76</v>
      </c>
      <c r="X113">
        <v>0</v>
      </c>
      <c r="Y113">
        <v>595440</v>
      </c>
      <c r="Z113">
        <v>6.8600000999999997</v>
      </c>
      <c r="AA113">
        <v>9.2600002000000003</v>
      </c>
      <c r="AB113">
        <v>63</v>
      </c>
      <c r="AC113">
        <v>9.7299994999999999</v>
      </c>
    </row>
    <row r="114" spans="1:29" x14ac:dyDescent="0.25">
      <c r="A114">
        <v>112</v>
      </c>
      <c r="B114" t="s">
        <v>211</v>
      </c>
      <c r="C114">
        <v>5081</v>
      </c>
      <c r="D114">
        <v>4377</v>
      </c>
      <c r="E114">
        <v>283</v>
      </c>
      <c r="F114">
        <v>99</v>
      </c>
      <c r="G114">
        <v>322</v>
      </c>
      <c r="H114">
        <v>0</v>
      </c>
      <c r="I114">
        <v>1397988</v>
      </c>
      <c r="J114">
        <v>4.8800001000000002</v>
      </c>
      <c r="K114">
        <v>5.5700002</v>
      </c>
      <c r="L114">
        <v>95</v>
      </c>
      <c r="M114">
        <v>9.1300001000000002</v>
      </c>
      <c r="N114">
        <v>-0.02</v>
      </c>
      <c r="O114">
        <v>0</v>
      </c>
      <c r="P114">
        <v>0</v>
      </c>
      <c r="Q114">
        <v>544</v>
      </c>
      <c r="R114" t="s">
        <v>211</v>
      </c>
      <c r="S114">
        <v>5081</v>
      </c>
      <c r="T114">
        <v>4377</v>
      </c>
      <c r="U114">
        <v>283</v>
      </c>
      <c r="V114">
        <v>99</v>
      </c>
      <c r="W114">
        <v>322</v>
      </c>
      <c r="X114">
        <v>0</v>
      </c>
      <c r="Y114">
        <v>1397988</v>
      </c>
      <c r="Z114">
        <v>4.9000000999999997</v>
      </c>
      <c r="AA114">
        <v>5.5700002</v>
      </c>
      <c r="AB114">
        <v>95</v>
      </c>
      <c r="AC114">
        <v>9.1300001000000002</v>
      </c>
    </row>
    <row r="115" spans="1:29" x14ac:dyDescent="0.25">
      <c r="A115">
        <v>113</v>
      </c>
      <c r="B115" t="s">
        <v>212</v>
      </c>
      <c r="C115">
        <v>8979</v>
      </c>
      <c r="D115">
        <v>7802</v>
      </c>
      <c r="E115">
        <v>309</v>
      </c>
      <c r="F115">
        <v>178</v>
      </c>
      <c r="G115">
        <v>688</v>
      </c>
      <c r="H115">
        <v>2</v>
      </c>
      <c r="I115">
        <v>1786814</v>
      </c>
      <c r="J115">
        <v>3.5799998999999998</v>
      </c>
      <c r="K115">
        <v>3.4400000999999998</v>
      </c>
      <c r="L115">
        <v>91</v>
      </c>
      <c r="M115">
        <v>8.8999995999999992</v>
      </c>
      <c r="N115">
        <v>-0.01</v>
      </c>
      <c r="O115">
        <v>0</v>
      </c>
      <c r="P115">
        <v>0</v>
      </c>
      <c r="Q115">
        <v>523</v>
      </c>
      <c r="R115" t="s">
        <v>212</v>
      </c>
      <c r="S115">
        <v>8979</v>
      </c>
      <c r="T115">
        <v>7802</v>
      </c>
      <c r="U115">
        <v>309</v>
      </c>
      <c r="V115">
        <v>178</v>
      </c>
      <c r="W115">
        <v>688</v>
      </c>
      <c r="X115">
        <v>2</v>
      </c>
      <c r="Y115">
        <v>1786814</v>
      </c>
      <c r="Z115">
        <v>3.5899999</v>
      </c>
      <c r="AA115">
        <v>3.4400000999999998</v>
      </c>
      <c r="AB115">
        <v>91</v>
      </c>
      <c r="AC115">
        <v>8.8999995999999992</v>
      </c>
    </row>
    <row r="116" spans="1:29" x14ac:dyDescent="0.25">
      <c r="A116">
        <v>114</v>
      </c>
      <c r="B116" t="s">
        <v>213</v>
      </c>
      <c r="C116">
        <v>15884</v>
      </c>
      <c r="D116">
        <v>13147</v>
      </c>
      <c r="E116">
        <v>725</v>
      </c>
      <c r="F116">
        <v>855</v>
      </c>
      <c r="G116">
        <v>1155</v>
      </c>
      <c r="H116">
        <v>2</v>
      </c>
      <c r="I116">
        <v>2381880</v>
      </c>
      <c r="J116">
        <v>2.6800001</v>
      </c>
      <c r="K116">
        <v>4.5599999000000002</v>
      </c>
      <c r="L116">
        <v>125</v>
      </c>
      <c r="M116">
        <v>9.3800001000000002</v>
      </c>
      <c r="N116">
        <v>-0.02</v>
      </c>
      <c r="O116">
        <v>0</v>
      </c>
      <c r="P116">
        <v>0</v>
      </c>
      <c r="Q116">
        <v>545</v>
      </c>
      <c r="R116" t="s">
        <v>213</v>
      </c>
      <c r="S116">
        <v>15884</v>
      </c>
      <c r="T116">
        <v>13147</v>
      </c>
      <c r="U116">
        <v>725</v>
      </c>
      <c r="V116">
        <v>855</v>
      </c>
      <c r="W116">
        <v>1155</v>
      </c>
      <c r="X116">
        <v>2</v>
      </c>
      <c r="Y116">
        <v>2381880</v>
      </c>
      <c r="Z116">
        <v>2.7</v>
      </c>
      <c r="AA116">
        <v>4.5599999000000002</v>
      </c>
      <c r="AB116">
        <v>125</v>
      </c>
      <c r="AC116">
        <v>9.3800001000000002</v>
      </c>
    </row>
    <row r="117" spans="1:29" x14ac:dyDescent="0.25">
      <c r="A117">
        <v>115</v>
      </c>
      <c r="B117" t="s">
        <v>214</v>
      </c>
      <c r="C117">
        <v>1098</v>
      </c>
      <c r="D117">
        <v>962</v>
      </c>
      <c r="E117">
        <v>24</v>
      </c>
      <c r="F117">
        <v>2</v>
      </c>
      <c r="G117">
        <v>108</v>
      </c>
      <c r="H117">
        <v>2</v>
      </c>
      <c r="I117">
        <v>477039</v>
      </c>
      <c r="J117">
        <v>8.0299996999999994</v>
      </c>
      <c r="K117">
        <v>2.1900000999999998</v>
      </c>
      <c r="L117">
        <v>498.57998659999998</v>
      </c>
      <c r="M117">
        <v>53.180000300000003</v>
      </c>
      <c r="N117">
        <v>-2.0000500000000001E-2</v>
      </c>
      <c r="O117">
        <v>0</v>
      </c>
      <c r="P117">
        <v>0</v>
      </c>
      <c r="Q117">
        <v>940</v>
      </c>
      <c r="R117" t="s">
        <v>214</v>
      </c>
      <c r="S117">
        <v>1098</v>
      </c>
      <c r="T117">
        <v>962</v>
      </c>
      <c r="U117">
        <v>24</v>
      </c>
      <c r="V117">
        <v>2</v>
      </c>
      <c r="W117">
        <v>108</v>
      </c>
      <c r="X117">
        <v>2</v>
      </c>
      <c r="Y117">
        <v>477039</v>
      </c>
      <c r="Z117">
        <v>8.0500001999999995</v>
      </c>
      <c r="AA117">
        <v>2.1900000999999998</v>
      </c>
      <c r="AB117">
        <v>498.57998659999998</v>
      </c>
      <c r="AC117">
        <v>53.180000300000003</v>
      </c>
    </row>
    <row r="118" spans="1:29" x14ac:dyDescent="0.25">
      <c r="A118">
        <v>116</v>
      </c>
      <c r="B118" t="s">
        <v>215</v>
      </c>
      <c r="C118">
        <v>7968</v>
      </c>
      <c r="D118">
        <v>6684</v>
      </c>
      <c r="E118">
        <v>530</v>
      </c>
      <c r="F118">
        <v>177</v>
      </c>
      <c r="G118">
        <v>574</v>
      </c>
      <c r="H118">
        <v>3</v>
      </c>
      <c r="I118">
        <v>2404258</v>
      </c>
      <c r="J118">
        <v>5.4200001000000002</v>
      </c>
      <c r="K118">
        <v>6.6500000999999997</v>
      </c>
      <c r="L118">
        <v>129</v>
      </c>
      <c r="M118">
        <v>12.75</v>
      </c>
      <c r="N118">
        <v>0</v>
      </c>
      <c r="O118">
        <v>0</v>
      </c>
      <c r="P118">
        <v>0</v>
      </c>
      <c r="Q118">
        <v>30</v>
      </c>
      <c r="R118" t="s">
        <v>215</v>
      </c>
      <c r="S118">
        <v>7968</v>
      </c>
      <c r="T118">
        <v>6684</v>
      </c>
      <c r="U118">
        <v>530</v>
      </c>
      <c r="V118">
        <v>177</v>
      </c>
      <c r="W118">
        <v>574</v>
      </c>
      <c r="X118">
        <v>3</v>
      </c>
      <c r="Y118">
        <v>2404258</v>
      </c>
      <c r="Z118">
        <v>5.4200001000000002</v>
      </c>
      <c r="AA118">
        <v>6.6500000999999997</v>
      </c>
      <c r="AB118">
        <v>129</v>
      </c>
      <c r="AC118">
        <v>12.75</v>
      </c>
    </row>
    <row r="119" spans="1:29" x14ac:dyDescent="0.25">
      <c r="A119">
        <v>117</v>
      </c>
      <c r="B119" t="s">
        <v>216</v>
      </c>
      <c r="C119">
        <v>7592</v>
      </c>
      <c r="D119">
        <v>6202</v>
      </c>
      <c r="E119">
        <v>444</v>
      </c>
      <c r="F119">
        <v>457</v>
      </c>
      <c r="G119">
        <v>489</v>
      </c>
      <c r="H119">
        <v>0</v>
      </c>
      <c r="I119">
        <v>1804989</v>
      </c>
      <c r="J119">
        <v>4.2300000000000004</v>
      </c>
      <c r="K119">
        <v>5.8499999000000003</v>
      </c>
      <c r="L119">
        <v>350</v>
      </c>
      <c r="M119">
        <v>13</v>
      </c>
      <c r="N119">
        <v>-9.9997999999999997E-3</v>
      </c>
      <c r="O119">
        <v>0</v>
      </c>
      <c r="P119">
        <v>0</v>
      </c>
      <c r="Q119">
        <v>553</v>
      </c>
      <c r="R119" t="s">
        <v>216</v>
      </c>
      <c r="S119">
        <v>7592</v>
      </c>
      <c r="T119">
        <v>6202</v>
      </c>
      <c r="U119">
        <v>444</v>
      </c>
      <c r="V119">
        <v>457</v>
      </c>
      <c r="W119">
        <v>489</v>
      </c>
      <c r="X119">
        <v>0</v>
      </c>
      <c r="Y119">
        <v>1804989</v>
      </c>
      <c r="Z119">
        <v>4.2399997999999997</v>
      </c>
      <c r="AA119">
        <v>5.8499999000000003</v>
      </c>
      <c r="AB119">
        <v>350</v>
      </c>
      <c r="AC119">
        <v>13</v>
      </c>
    </row>
    <row r="120" spans="1:29" x14ac:dyDescent="0.25">
      <c r="A120">
        <v>118</v>
      </c>
      <c r="B120" t="s">
        <v>217</v>
      </c>
      <c r="C120">
        <v>1459</v>
      </c>
      <c r="D120">
        <v>1090</v>
      </c>
      <c r="E120">
        <v>33</v>
      </c>
      <c r="F120">
        <v>249</v>
      </c>
      <c r="G120">
        <v>79</v>
      </c>
      <c r="H120">
        <v>8</v>
      </c>
      <c r="I120">
        <v>-34697</v>
      </c>
      <c r="J120">
        <v>-0.43</v>
      </c>
      <c r="K120">
        <v>2.2599999999999998</v>
      </c>
      <c r="L120">
        <v>65</v>
      </c>
      <c r="M120">
        <v>12.3800001</v>
      </c>
      <c r="N120">
        <v>-0.01</v>
      </c>
      <c r="O120">
        <v>0</v>
      </c>
      <c r="P120">
        <v>0</v>
      </c>
      <c r="Q120">
        <v>554</v>
      </c>
      <c r="R120" t="s">
        <v>217</v>
      </c>
      <c r="S120">
        <v>1459</v>
      </c>
      <c r="T120">
        <v>1090</v>
      </c>
      <c r="U120">
        <v>33</v>
      </c>
      <c r="V120">
        <v>249</v>
      </c>
      <c r="W120">
        <v>79</v>
      </c>
      <c r="X120">
        <v>8</v>
      </c>
      <c r="Y120">
        <v>-34697</v>
      </c>
      <c r="Z120">
        <v>-0.42</v>
      </c>
      <c r="AA120">
        <v>2.2599999999999998</v>
      </c>
      <c r="AB120">
        <v>65</v>
      </c>
      <c r="AC120">
        <v>12.3800001</v>
      </c>
    </row>
    <row r="121" spans="1:29" x14ac:dyDescent="0.25">
      <c r="A121">
        <v>119</v>
      </c>
      <c r="B121" t="s">
        <v>218</v>
      </c>
      <c r="C121">
        <v>445</v>
      </c>
      <c r="D121">
        <v>378</v>
      </c>
      <c r="E121">
        <v>8</v>
      </c>
      <c r="F121">
        <v>2</v>
      </c>
      <c r="G121">
        <v>57</v>
      </c>
      <c r="H121">
        <v>0</v>
      </c>
      <c r="I121">
        <v>67941</v>
      </c>
      <c r="J121">
        <v>2.9200001000000002</v>
      </c>
      <c r="K121">
        <v>1.8</v>
      </c>
      <c r="L121">
        <v>46</v>
      </c>
      <c r="M121">
        <v>5.3200002</v>
      </c>
      <c r="N121">
        <v>0</v>
      </c>
      <c r="O121">
        <v>0</v>
      </c>
      <c r="P121">
        <v>0</v>
      </c>
      <c r="Q121">
        <v>885</v>
      </c>
      <c r="R121" t="s">
        <v>218</v>
      </c>
      <c r="S121">
        <v>445</v>
      </c>
      <c r="T121">
        <v>378</v>
      </c>
      <c r="U121">
        <v>8</v>
      </c>
      <c r="V121">
        <v>2</v>
      </c>
      <c r="W121">
        <v>57</v>
      </c>
      <c r="X121">
        <v>0</v>
      </c>
      <c r="Y121">
        <v>67941</v>
      </c>
      <c r="Z121">
        <v>2.9200001000000002</v>
      </c>
      <c r="AA121">
        <v>1.8</v>
      </c>
      <c r="AB121">
        <v>46</v>
      </c>
      <c r="AC121">
        <v>5.3200002</v>
      </c>
    </row>
    <row r="122" spans="1:29" x14ac:dyDescent="0.25">
      <c r="A122">
        <v>120</v>
      </c>
      <c r="B122" t="s">
        <v>219</v>
      </c>
      <c r="C122">
        <v>3874</v>
      </c>
      <c r="D122">
        <v>3301</v>
      </c>
      <c r="E122">
        <v>161</v>
      </c>
      <c r="F122">
        <v>147</v>
      </c>
      <c r="G122">
        <v>265</v>
      </c>
      <c r="H122">
        <v>0</v>
      </c>
      <c r="I122">
        <v>1003500</v>
      </c>
      <c r="J122">
        <v>4.6300001000000002</v>
      </c>
      <c r="K122">
        <v>4.1599997999999996</v>
      </c>
      <c r="L122">
        <v>90</v>
      </c>
      <c r="M122">
        <v>12.5600004</v>
      </c>
      <c r="N122">
        <v>0</v>
      </c>
      <c r="O122">
        <v>0</v>
      </c>
      <c r="P122">
        <v>0</v>
      </c>
      <c r="Q122">
        <v>555</v>
      </c>
      <c r="R122" t="s">
        <v>219</v>
      </c>
      <c r="S122">
        <v>3874</v>
      </c>
      <c r="T122">
        <v>3301</v>
      </c>
      <c r="U122">
        <v>161</v>
      </c>
      <c r="V122">
        <v>147</v>
      </c>
      <c r="W122">
        <v>265</v>
      </c>
      <c r="X122">
        <v>0</v>
      </c>
      <c r="Y122">
        <v>1003500</v>
      </c>
      <c r="Z122">
        <v>4.6300001000000002</v>
      </c>
      <c r="AA122">
        <v>4.1599997999999996</v>
      </c>
      <c r="AB122">
        <v>90</v>
      </c>
      <c r="AC122">
        <v>12.5600004</v>
      </c>
    </row>
    <row r="123" spans="1:29" x14ac:dyDescent="0.25">
      <c r="A123">
        <v>121</v>
      </c>
      <c r="B123" t="s">
        <v>220</v>
      </c>
      <c r="C123">
        <v>976</v>
      </c>
      <c r="D123">
        <v>812</v>
      </c>
      <c r="E123">
        <v>24</v>
      </c>
      <c r="F123">
        <v>32</v>
      </c>
      <c r="G123">
        <v>89</v>
      </c>
      <c r="H123">
        <v>19</v>
      </c>
      <c r="I123">
        <v>175813</v>
      </c>
      <c r="J123">
        <v>3.3699998999999998</v>
      </c>
      <c r="K123">
        <v>2.46</v>
      </c>
      <c r="L123">
        <v>71</v>
      </c>
      <c r="M123">
        <v>7.9699998000000001</v>
      </c>
      <c r="N123">
        <v>-1.0000200000000001E-2</v>
      </c>
      <c r="O123">
        <v>0</v>
      </c>
      <c r="P123">
        <v>0</v>
      </c>
      <c r="Q123">
        <v>916</v>
      </c>
      <c r="R123" t="s">
        <v>220</v>
      </c>
      <c r="S123">
        <v>976</v>
      </c>
      <c r="T123">
        <v>812</v>
      </c>
      <c r="U123">
        <v>24</v>
      </c>
      <c r="V123">
        <v>32</v>
      </c>
      <c r="W123">
        <v>89</v>
      </c>
      <c r="X123">
        <v>19</v>
      </c>
      <c r="Y123">
        <v>175813</v>
      </c>
      <c r="Z123">
        <v>3.3800001000000002</v>
      </c>
      <c r="AA123">
        <v>2.46</v>
      </c>
      <c r="AB123">
        <v>71</v>
      </c>
      <c r="AC123">
        <v>7.9699998000000001</v>
      </c>
    </row>
    <row r="124" spans="1:29" x14ac:dyDescent="0.25">
      <c r="A124">
        <v>122</v>
      </c>
      <c r="B124" t="s">
        <v>221</v>
      </c>
      <c r="C124">
        <v>20883</v>
      </c>
      <c r="D124">
        <v>16413</v>
      </c>
      <c r="E124">
        <v>1920</v>
      </c>
      <c r="F124">
        <v>1213</v>
      </c>
      <c r="G124">
        <v>1294</v>
      </c>
      <c r="H124">
        <v>43</v>
      </c>
      <c r="I124">
        <v>4423251</v>
      </c>
      <c r="J124">
        <v>3.77</v>
      </c>
      <c r="K124">
        <v>9.1899996000000002</v>
      </c>
      <c r="L124">
        <v>118.8499985</v>
      </c>
      <c r="M124">
        <v>9.3900003000000005</v>
      </c>
      <c r="N124">
        <v>0</v>
      </c>
      <c r="O124">
        <v>0</v>
      </c>
      <c r="P124">
        <v>0</v>
      </c>
      <c r="Q124">
        <v>338</v>
      </c>
      <c r="R124" t="s">
        <v>221</v>
      </c>
      <c r="S124">
        <v>20883</v>
      </c>
      <c r="T124">
        <v>16413</v>
      </c>
      <c r="U124">
        <v>1920</v>
      </c>
      <c r="V124">
        <v>1213</v>
      </c>
      <c r="W124">
        <v>1294</v>
      </c>
      <c r="X124">
        <v>43</v>
      </c>
      <c r="Y124">
        <v>4423251</v>
      </c>
      <c r="Z124">
        <v>3.77</v>
      </c>
      <c r="AA124">
        <v>9.1899996000000002</v>
      </c>
      <c r="AB124">
        <v>118.8499985</v>
      </c>
      <c r="AC124">
        <v>9.3900003000000005</v>
      </c>
    </row>
    <row r="125" spans="1:29" x14ac:dyDescent="0.25">
      <c r="A125">
        <v>123</v>
      </c>
      <c r="B125" t="s">
        <v>222</v>
      </c>
      <c r="C125">
        <v>10331</v>
      </c>
      <c r="D125">
        <v>8763</v>
      </c>
      <c r="E125">
        <v>403</v>
      </c>
      <c r="F125">
        <v>465</v>
      </c>
      <c r="G125">
        <v>699</v>
      </c>
      <c r="H125">
        <v>1</v>
      </c>
      <c r="I125">
        <v>1709189</v>
      </c>
      <c r="J125">
        <v>2.95</v>
      </c>
      <c r="K125">
        <v>3.9000001000000002</v>
      </c>
      <c r="L125">
        <v>68</v>
      </c>
      <c r="M125">
        <v>8.0900002000000004</v>
      </c>
      <c r="N125">
        <v>-0.01</v>
      </c>
      <c r="O125">
        <v>0</v>
      </c>
      <c r="P125">
        <v>0</v>
      </c>
      <c r="Q125">
        <v>478</v>
      </c>
      <c r="R125" t="s">
        <v>222</v>
      </c>
      <c r="S125">
        <v>10331</v>
      </c>
      <c r="T125">
        <v>8763</v>
      </c>
      <c r="U125">
        <v>403</v>
      </c>
      <c r="V125">
        <v>465</v>
      </c>
      <c r="W125">
        <v>699</v>
      </c>
      <c r="X125">
        <v>1</v>
      </c>
      <c r="Y125">
        <v>1709189</v>
      </c>
      <c r="Z125">
        <v>2.96</v>
      </c>
      <c r="AA125">
        <v>3.9000001000000002</v>
      </c>
      <c r="AB125">
        <v>68</v>
      </c>
      <c r="AC125">
        <v>8.0900002000000004</v>
      </c>
    </row>
    <row r="126" spans="1:29" x14ac:dyDescent="0.25">
      <c r="A126">
        <v>124</v>
      </c>
      <c r="B126" t="s">
        <v>223</v>
      </c>
      <c r="C126">
        <v>11753</v>
      </c>
      <c r="D126">
        <v>9843</v>
      </c>
      <c r="E126">
        <v>613</v>
      </c>
      <c r="F126">
        <v>495</v>
      </c>
      <c r="G126">
        <v>790</v>
      </c>
      <c r="H126">
        <v>12</v>
      </c>
      <c r="I126">
        <v>2245650</v>
      </c>
      <c r="J126">
        <v>3.4200001000000002</v>
      </c>
      <c r="K126">
        <v>5.2199998000000001</v>
      </c>
      <c r="L126">
        <v>90</v>
      </c>
      <c r="M126">
        <v>9.2100000000000009</v>
      </c>
      <c r="N126">
        <v>0</v>
      </c>
      <c r="O126">
        <v>0</v>
      </c>
      <c r="P126">
        <v>0</v>
      </c>
      <c r="Q126">
        <v>563</v>
      </c>
      <c r="R126" t="s">
        <v>223</v>
      </c>
      <c r="S126">
        <v>11753</v>
      </c>
      <c r="T126">
        <v>9843</v>
      </c>
      <c r="U126">
        <v>613</v>
      </c>
      <c r="V126">
        <v>495</v>
      </c>
      <c r="W126">
        <v>790</v>
      </c>
      <c r="X126">
        <v>12</v>
      </c>
      <c r="Y126">
        <v>2245650</v>
      </c>
      <c r="Z126">
        <v>3.4200001000000002</v>
      </c>
      <c r="AA126">
        <v>5.2199998000000001</v>
      </c>
      <c r="AB126">
        <v>90</v>
      </c>
      <c r="AC126">
        <v>9.2100000000000009</v>
      </c>
    </row>
    <row r="127" spans="1:29" x14ac:dyDescent="0.25">
      <c r="A127">
        <v>125</v>
      </c>
      <c r="B127" t="s">
        <v>224</v>
      </c>
      <c r="C127">
        <v>216</v>
      </c>
      <c r="D127">
        <v>187</v>
      </c>
      <c r="E127">
        <v>8</v>
      </c>
      <c r="F127">
        <v>7</v>
      </c>
      <c r="G127">
        <v>14</v>
      </c>
      <c r="H127">
        <v>0</v>
      </c>
      <c r="I127">
        <v>18453</v>
      </c>
      <c r="J127">
        <v>1.52</v>
      </c>
      <c r="K127">
        <v>3.7</v>
      </c>
      <c r="L127">
        <v>20</v>
      </c>
      <c r="M127">
        <v>6.1599997999999996</v>
      </c>
      <c r="N127">
        <v>-1.1100000000000001</v>
      </c>
      <c r="O127">
        <v>1.8500000238400001</v>
      </c>
      <c r="P127">
        <v>0</v>
      </c>
      <c r="Q127">
        <v>1002</v>
      </c>
      <c r="R127" t="s">
        <v>224</v>
      </c>
      <c r="S127">
        <v>216</v>
      </c>
      <c r="T127">
        <v>188</v>
      </c>
      <c r="U127">
        <v>4</v>
      </c>
      <c r="V127">
        <v>10</v>
      </c>
      <c r="W127">
        <v>14</v>
      </c>
      <c r="X127">
        <v>0</v>
      </c>
      <c r="Y127">
        <v>31920</v>
      </c>
      <c r="Z127">
        <v>2.6300001000000002</v>
      </c>
      <c r="AA127">
        <v>1.85</v>
      </c>
      <c r="AB127">
        <v>33</v>
      </c>
      <c r="AC127">
        <v>5.8000002000000004</v>
      </c>
    </row>
    <row r="128" spans="1:29" x14ac:dyDescent="0.25">
      <c r="A128">
        <v>126</v>
      </c>
      <c r="B128" t="s">
        <v>225</v>
      </c>
      <c r="C128">
        <v>854</v>
      </c>
      <c r="D128">
        <v>642</v>
      </c>
      <c r="E128">
        <v>106</v>
      </c>
      <c r="F128">
        <v>22</v>
      </c>
      <c r="G128">
        <v>84</v>
      </c>
      <c r="H128">
        <v>0</v>
      </c>
      <c r="I128">
        <v>359340</v>
      </c>
      <c r="J128">
        <v>7.77</v>
      </c>
      <c r="K128">
        <v>12.4099998</v>
      </c>
      <c r="L128">
        <v>61</v>
      </c>
      <c r="M128">
        <v>14.2700005</v>
      </c>
      <c r="N128">
        <v>-1.0000200000000001E-2</v>
      </c>
      <c r="O128">
        <v>0</v>
      </c>
      <c r="P128">
        <v>0</v>
      </c>
      <c r="Q128">
        <v>886</v>
      </c>
      <c r="R128" t="s">
        <v>225</v>
      </c>
      <c r="S128">
        <v>854</v>
      </c>
      <c r="T128">
        <v>642</v>
      </c>
      <c r="U128">
        <v>106</v>
      </c>
      <c r="V128">
        <v>22</v>
      </c>
      <c r="W128">
        <v>84</v>
      </c>
      <c r="X128">
        <v>0</v>
      </c>
      <c r="Y128">
        <v>359340</v>
      </c>
      <c r="Z128">
        <v>7.7800001999999999</v>
      </c>
      <c r="AA128">
        <v>12.4099998</v>
      </c>
      <c r="AB128">
        <v>61</v>
      </c>
      <c r="AC128">
        <v>14.2700005</v>
      </c>
    </row>
    <row r="129" spans="1:29" x14ac:dyDescent="0.25">
      <c r="A129">
        <v>127</v>
      </c>
      <c r="B129" t="s">
        <v>226</v>
      </c>
      <c r="C129">
        <v>244</v>
      </c>
      <c r="D129">
        <v>179</v>
      </c>
      <c r="E129">
        <v>8</v>
      </c>
      <c r="F129">
        <v>36</v>
      </c>
      <c r="G129">
        <v>21</v>
      </c>
      <c r="H129">
        <v>0</v>
      </c>
      <c r="I129">
        <v>27780</v>
      </c>
      <c r="J129">
        <v>2.0699999</v>
      </c>
      <c r="K129">
        <v>3.28</v>
      </c>
      <c r="L129">
        <v>27</v>
      </c>
      <c r="M129">
        <v>6.25</v>
      </c>
      <c r="N129">
        <v>-0.01</v>
      </c>
      <c r="O129">
        <v>0</v>
      </c>
      <c r="P129">
        <v>0</v>
      </c>
      <c r="Q129">
        <v>816</v>
      </c>
      <c r="R129" t="s">
        <v>226</v>
      </c>
      <c r="S129">
        <v>244</v>
      </c>
      <c r="T129">
        <v>179</v>
      </c>
      <c r="U129">
        <v>8</v>
      </c>
      <c r="V129">
        <v>36</v>
      </c>
      <c r="W129">
        <v>21</v>
      </c>
      <c r="X129">
        <v>0</v>
      </c>
      <c r="Y129">
        <v>27780</v>
      </c>
      <c r="Z129">
        <v>2.0799998999999998</v>
      </c>
      <c r="AA129">
        <v>3.28</v>
      </c>
      <c r="AB129">
        <v>27</v>
      </c>
      <c r="AC129">
        <v>6.25</v>
      </c>
    </row>
    <row r="130" spans="1:29" x14ac:dyDescent="0.25">
      <c r="A130">
        <v>128</v>
      </c>
      <c r="B130" t="s">
        <v>227</v>
      </c>
      <c r="C130">
        <v>1290</v>
      </c>
      <c r="D130">
        <v>1183</v>
      </c>
      <c r="E130">
        <v>1</v>
      </c>
      <c r="F130">
        <v>2</v>
      </c>
      <c r="G130">
        <v>104</v>
      </c>
      <c r="H130">
        <v>0</v>
      </c>
      <c r="I130">
        <v>157680</v>
      </c>
      <c r="J130">
        <v>2.2000000000000002</v>
      </c>
      <c r="K130">
        <v>0.08</v>
      </c>
      <c r="L130">
        <v>59</v>
      </c>
      <c r="M130">
        <v>4.29</v>
      </c>
      <c r="N130">
        <v>-0.02</v>
      </c>
      <c r="O130">
        <v>0</v>
      </c>
      <c r="P130">
        <v>0</v>
      </c>
      <c r="Q130">
        <v>556</v>
      </c>
      <c r="R130" t="s">
        <v>227</v>
      </c>
      <c r="S130">
        <v>1290</v>
      </c>
      <c r="T130">
        <v>1183</v>
      </c>
      <c r="U130">
        <v>1</v>
      </c>
      <c r="V130">
        <v>2</v>
      </c>
      <c r="W130">
        <v>104</v>
      </c>
      <c r="X130">
        <v>0</v>
      </c>
      <c r="Y130">
        <v>157680</v>
      </c>
      <c r="Z130">
        <v>2.2200000000000002</v>
      </c>
      <c r="AA130">
        <v>0.08</v>
      </c>
      <c r="AB130">
        <v>59</v>
      </c>
      <c r="AC130">
        <v>4.29</v>
      </c>
    </row>
    <row r="131" spans="1:29" x14ac:dyDescent="0.25">
      <c r="A131">
        <v>129</v>
      </c>
      <c r="B131" t="s">
        <v>228</v>
      </c>
      <c r="C131">
        <v>610</v>
      </c>
      <c r="D131">
        <v>519</v>
      </c>
      <c r="E131">
        <v>3</v>
      </c>
      <c r="F131">
        <v>23</v>
      </c>
      <c r="G131">
        <v>53</v>
      </c>
      <c r="H131">
        <v>12</v>
      </c>
      <c r="I131">
        <v>65964</v>
      </c>
      <c r="J131">
        <v>2.02</v>
      </c>
      <c r="K131">
        <v>0.49</v>
      </c>
      <c r="L131">
        <v>27.399999600000001</v>
      </c>
      <c r="M131">
        <v>3.8599999</v>
      </c>
      <c r="N131">
        <v>0</v>
      </c>
      <c r="O131">
        <v>0</v>
      </c>
      <c r="P131">
        <v>0</v>
      </c>
      <c r="Q131">
        <v>921</v>
      </c>
      <c r="R131" t="s">
        <v>228</v>
      </c>
      <c r="S131">
        <v>610</v>
      </c>
      <c r="T131">
        <v>519</v>
      </c>
      <c r="U131">
        <v>3</v>
      </c>
      <c r="V131">
        <v>23</v>
      </c>
      <c r="W131">
        <v>53</v>
      </c>
      <c r="X131">
        <v>12</v>
      </c>
      <c r="Y131">
        <v>65964</v>
      </c>
      <c r="Z131">
        <v>2.02</v>
      </c>
      <c r="AA131">
        <v>0.49</v>
      </c>
      <c r="AB131">
        <v>27.399999600000001</v>
      </c>
      <c r="AC131">
        <v>3.8599999</v>
      </c>
    </row>
    <row r="132" spans="1:29" x14ac:dyDescent="0.25">
      <c r="A132">
        <v>130</v>
      </c>
      <c r="B132" t="s">
        <v>229</v>
      </c>
      <c r="C132">
        <v>2580</v>
      </c>
      <c r="D132">
        <v>2376</v>
      </c>
      <c r="E132">
        <v>23</v>
      </c>
      <c r="F132">
        <v>8</v>
      </c>
      <c r="G132">
        <v>173</v>
      </c>
      <c r="H132">
        <v>0</v>
      </c>
      <c r="I132">
        <v>415380</v>
      </c>
      <c r="J132">
        <v>2.8699998999999998</v>
      </c>
      <c r="K132">
        <v>0.89</v>
      </c>
      <c r="L132">
        <v>65</v>
      </c>
      <c r="M132">
        <v>5.73</v>
      </c>
      <c r="N132">
        <v>-1.0000200000000001E-2</v>
      </c>
      <c r="O132">
        <v>0</v>
      </c>
      <c r="P132">
        <v>0</v>
      </c>
      <c r="Q132">
        <v>361</v>
      </c>
      <c r="R132" t="s">
        <v>229</v>
      </c>
      <c r="S132">
        <v>2580</v>
      </c>
      <c r="T132">
        <v>2376</v>
      </c>
      <c r="U132">
        <v>23</v>
      </c>
      <c r="V132">
        <v>8</v>
      </c>
      <c r="W132">
        <v>173</v>
      </c>
      <c r="X132">
        <v>0</v>
      </c>
      <c r="Y132">
        <v>415380</v>
      </c>
      <c r="Z132">
        <v>2.8800001000000002</v>
      </c>
      <c r="AA132">
        <v>0.89</v>
      </c>
      <c r="AB132">
        <v>65</v>
      </c>
      <c r="AC132">
        <v>5.7399997999999997</v>
      </c>
    </row>
    <row r="133" spans="1:29" x14ac:dyDescent="0.25">
      <c r="A133">
        <v>131</v>
      </c>
      <c r="B133" t="s">
        <v>230</v>
      </c>
      <c r="C133">
        <v>9094</v>
      </c>
      <c r="D133">
        <v>8045</v>
      </c>
      <c r="E133">
        <v>200</v>
      </c>
      <c r="F133">
        <v>192</v>
      </c>
      <c r="G133">
        <v>657</v>
      </c>
      <c r="H133">
        <v>0</v>
      </c>
      <c r="I133">
        <v>433697</v>
      </c>
      <c r="J133">
        <v>0.85</v>
      </c>
      <c r="K133">
        <v>2.2000000000000002</v>
      </c>
      <c r="L133">
        <v>60.169998200000002</v>
      </c>
      <c r="M133">
        <v>5.1900000999999998</v>
      </c>
      <c r="N133">
        <v>-2.5799998999999998</v>
      </c>
      <c r="O133">
        <v>-6.6199998855600004</v>
      </c>
      <c r="P133">
        <v>0</v>
      </c>
      <c r="Q133">
        <v>362</v>
      </c>
      <c r="R133" t="s">
        <v>230</v>
      </c>
      <c r="S133">
        <v>9094</v>
      </c>
      <c r="T133">
        <v>6897</v>
      </c>
      <c r="U133">
        <v>802</v>
      </c>
      <c r="V133">
        <v>737</v>
      </c>
      <c r="W133">
        <v>657</v>
      </c>
      <c r="X133">
        <v>1</v>
      </c>
      <c r="Y133">
        <v>1737258</v>
      </c>
      <c r="Z133">
        <v>3.4300001</v>
      </c>
      <c r="AA133">
        <v>8.8199997000000003</v>
      </c>
      <c r="AB133">
        <v>93</v>
      </c>
      <c r="AC133">
        <v>10.1800003</v>
      </c>
    </row>
    <row r="134" spans="1:29" x14ac:dyDescent="0.25">
      <c r="A134">
        <v>132</v>
      </c>
      <c r="B134" t="s">
        <v>231</v>
      </c>
      <c r="C134">
        <v>146</v>
      </c>
      <c r="D134">
        <v>132</v>
      </c>
      <c r="E134">
        <v>0</v>
      </c>
      <c r="F134">
        <v>0</v>
      </c>
      <c r="G134">
        <v>14</v>
      </c>
      <c r="H134">
        <v>0</v>
      </c>
      <c r="I134">
        <v>19620</v>
      </c>
      <c r="J134">
        <v>2.4700000000000002</v>
      </c>
      <c r="K134">
        <v>0</v>
      </c>
      <c r="L134">
        <v>12</v>
      </c>
      <c r="M134">
        <v>2.1400001</v>
      </c>
      <c r="N134">
        <v>-0.01</v>
      </c>
      <c r="O134">
        <v>0</v>
      </c>
      <c r="P134">
        <v>0</v>
      </c>
      <c r="Q134">
        <v>934</v>
      </c>
      <c r="R134" t="s">
        <v>231</v>
      </c>
      <c r="S134">
        <v>146</v>
      </c>
      <c r="T134">
        <v>132</v>
      </c>
      <c r="U134">
        <v>0</v>
      </c>
      <c r="V134">
        <v>0</v>
      </c>
      <c r="W134">
        <v>14</v>
      </c>
      <c r="X134">
        <v>0</v>
      </c>
      <c r="Y134">
        <v>19620</v>
      </c>
      <c r="Z134">
        <v>2.48</v>
      </c>
      <c r="AA134">
        <v>0</v>
      </c>
      <c r="AB134">
        <v>12</v>
      </c>
      <c r="AC134">
        <v>2.1400001</v>
      </c>
    </row>
    <row r="135" spans="1:29" x14ac:dyDescent="0.25">
      <c r="A135">
        <v>133</v>
      </c>
      <c r="B135" t="s">
        <v>232</v>
      </c>
      <c r="C135">
        <v>18651</v>
      </c>
      <c r="D135">
        <v>15052</v>
      </c>
      <c r="E135">
        <v>1360</v>
      </c>
      <c r="F135">
        <v>1014</v>
      </c>
      <c r="G135">
        <v>1225</v>
      </c>
      <c r="H135">
        <v>0</v>
      </c>
      <c r="I135">
        <v>1459093</v>
      </c>
      <c r="J135">
        <v>1.38</v>
      </c>
      <c r="K135">
        <v>7.29</v>
      </c>
      <c r="L135">
        <v>60.650001500000002</v>
      </c>
      <c r="M135">
        <v>7.9200001000000002</v>
      </c>
      <c r="N135">
        <v>-2.0099999999999998</v>
      </c>
      <c r="O135">
        <v>0.55999994277999998</v>
      </c>
      <c r="P135">
        <v>0</v>
      </c>
      <c r="Q135">
        <v>557</v>
      </c>
      <c r="R135" t="s">
        <v>232</v>
      </c>
      <c r="S135">
        <v>18651</v>
      </c>
      <c r="T135">
        <v>15285</v>
      </c>
      <c r="U135">
        <v>1255</v>
      </c>
      <c r="V135">
        <v>886</v>
      </c>
      <c r="W135">
        <v>1225</v>
      </c>
      <c r="X135">
        <v>0</v>
      </c>
      <c r="Y135">
        <v>3540610</v>
      </c>
      <c r="Z135">
        <v>3.3900001</v>
      </c>
      <c r="AA135">
        <v>6.73</v>
      </c>
      <c r="AB135">
        <v>65.650001500000002</v>
      </c>
      <c r="AC135">
        <v>8.4700003000000006</v>
      </c>
    </row>
    <row r="136" spans="1:29" x14ac:dyDescent="0.25">
      <c r="A136">
        <v>134</v>
      </c>
      <c r="B136" t="s">
        <v>233</v>
      </c>
      <c r="C136">
        <v>427</v>
      </c>
      <c r="D136">
        <v>375</v>
      </c>
      <c r="E136">
        <v>2</v>
      </c>
      <c r="F136">
        <v>0</v>
      </c>
      <c r="G136">
        <v>46</v>
      </c>
      <c r="H136">
        <v>4</v>
      </c>
      <c r="I136">
        <v>59901</v>
      </c>
      <c r="J136">
        <v>2.6300001000000002</v>
      </c>
      <c r="K136">
        <v>0.47</v>
      </c>
      <c r="L136">
        <v>41</v>
      </c>
      <c r="M136">
        <v>4.5999999000000003</v>
      </c>
      <c r="N136">
        <v>-0.02</v>
      </c>
      <c r="O136">
        <v>0</v>
      </c>
      <c r="P136">
        <v>0</v>
      </c>
      <c r="Q136">
        <v>805</v>
      </c>
      <c r="R136" t="s">
        <v>233</v>
      </c>
      <c r="S136">
        <v>427</v>
      </c>
      <c r="T136">
        <v>375</v>
      </c>
      <c r="U136">
        <v>2</v>
      </c>
      <c r="V136">
        <v>0</v>
      </c>
      <c r="W136">
        <v>46</v>
      </c>
      <c r="X136">
        <v>4</v>
      </c>
      <c r="Y136">
        <v>59901</v>
      </c>
      <c r="Z136">
        <v>2.6500001000000002</v>
      </c>
      <c r="AA136">
        <v>0.47</v>
      </c>
      <c r="AB136">
        <v>41</v>
      </c>
      <c r="AC136">
        <v>4.5999999000000003</v>
      </c>
    </row>
    <row r="137" spans="1:29" x14ac:dyDescent="0.25">
      <c r="A137">
        <v>135</v>
      </c>
      <c r="B137" t="s">
        <v>234</v>
      </c>
      <c r="C137">
        <v>122</v>
      </c>
      <c r="D137">
        <v>106</v>
      </c>
      <c r="E137">
        <v>1</v>
      </c>
      <c r="F137">
        <v>0</v>
      </c>
      <c r="G137">
        <v>15</v>
      </c>
      <c r="H137">
        <v>0</v>
      </c>
      <c r="I137">
        <v>23220</v>
      </c>
      <c r="J137">
        <v>3.6199998999999998</v>
      </c>
      <c r="K137">
        <v>0.82</v>
      </c>
      <c r="L137">
        <v>61</v>
      </c>
      <c r="M137">
        <v>6.46</v>
      </c>
      <c r="N137">
        <v>0</v>
      </c>
      <c r="O137">
        <v>0</v>
      </c>
      <c r="P137">
        <v>0</v>
      </c>
      <c r="Q137">
        <v>740</v>
      </c>
      <c r="R137" t="s">
        <v>234</v>
      </c>
      <c r="S137">
        <v>122</v>
      </c>
      <c r="T137">
        <v>106</v>
      </c>
      <c r="U137">
        <v>1</v>
      </c>
      <c r="V137">
        <v>0</v>
      </c>
      <c r="W137">
        <v>15</v>
      </c>
      <c r="X137">
        <v>0</v>
      </c>
      <c r="Y137">
        <v>23220</v>
      </c>
      <c r="Z137">
        <v>3.6199998999999998</v>
      </c>
      <c r="AA137">
        <v>0.82</v>
      </c>
      <c r="AB137">
        <v>61</v>
      </c>
      <c r="AC137">
        <v>6.46</v>
      </c>
    </row>
    <row r="138" spans="1:29" x14ac:dyDescent="0.25">
      <c r="A138">
        <v>136</v>
      </c>
      <c r="B138" t="s">
        <v>235</v>
      </c>
      <c r="C138">
        <v>5987</v>
      </c>
      <c r="D138">
        <v>4941</v>
      </c>
      <c r="E138">
        <v>335</v>
      </c>
      <c r="F138">
        <v>347</v>
      </c>
      <c r="G138">
        <v>364</v>
      </c>
      <c r="H138">
        <v>0</v>
      </c>
      <c r="I138">
        <v>953760</v>
      </c>
      <c r="J138">
        <v>2.8199999</v>
      </c>
      <c r="K138">
        <v>5.5999999000000003</v>
      </c>
      <c r="L138">
        <v>63</v>
      </c>
      <c r="M138">
        <v>10.5</v>
      </c>
      <c r="N138">
        <v>-0.01</v>
      </c>
      <c r="O138">
        <v>0</v>
      </c>
      <c r="P138">
        <v>0</v>
      </c>
      <c r="Q138">
        <v>31</v>
      </c>
      <c r="R138" t="s">
        <v>235</v>
      </c>
      <c r="S138">
        <v>5987</v>
      </c>
      <c r="T138">
        <v>4941</v>
      </c>
      <c r="U138">
        <v>335</v>
      </c>
      <c r="V138">
        <v>347</v>
      </c>
      <c r="W138">
        <v>364</v>
      </c>
      <c r="X138">
        <v>0</v>
      </c>
      <c r="Y138">
        <v>953760</v>
      </c>
      <c r="Z138">
        <v>2.8299998999999998</v>
      </c>
      <c r="AA138">
        <v>5.5999999000000003</v>
      </c>
      <c r="AB138">
        <v>63</v>
      </c>
      <c r="AC138">
        <v>10.5</v>
      </c>
    </row>
    <row r="139" spans="1:29" x14ac:dyDescent="0.25">
      <c r="A139">
        <v>137</v>
      </c>
      <c r="B139" t="s">
        <v>236</v>
      </c>
      <c r="C139">
        <v>6475</v>
      </c>
      <c r="D139">
        <v>5547</v>
      </c>
      <c r="E139">
        <v>180</v>
      </c>
      <c r="F139">
        <v>145</v>
      </c>
      <c r="G139">
        <v>603</v>
      </c>
      <c r="H139">
        <v>0</v>
      </c>
      <c r="I139">
        <v>969480</v>
      </c>
      <c r="J139">
        <v>2.75</v>
      </c>
      <c r="K139">
        <v>2.78</v>
      </c>
      <c r="L139">
        <v>68</v>
      </c>
      <c r="M139">
        <v>7.27</v>
      </c>
      <c r="N139">
        <v>0</v>
      </c>
      <c r="O139">
        <v>0</v>
      </c>
      <c r="P139">
        <v>0</v>
      </c>
      <c r="Q139">
        <v>196</v>
      </c>
      <c r="R139" t="s">
        <v>236</v>
      </c>
      <c r="S139">
        <v>6475</v>
      </c>
      <c r="T139">
        <v>5547</v>
      </c>
      <c r="U139">
        <v>180</v>
      </c>
      <c r="V139">
        <v>145</v>
      </c>
      <c r="W139">
        <v>603</v>
      </c>
      <c r="X139">
        <v>0</v>
      </c>
      <c r="Y139">
        <v>969480</v>
      </c>
      <c r="Z139">
        <v>2.75</v>
      </c>
      <c r="AA139">
        <v>2.78</v>
      </c>
      <c r="AB139">
        <v>68</v>
      </c>
      <c r="AC139">
        <v>7.27</v>
      </c>
    </row>
    <row r="140" spans="1:29" x14ac:dyDescent="0.25">
      <c r="A140">
        <v>138</v>
      </c>
      <c r="B140" t="s">
        <v>237</v>
      </c>
      <c r="C140">
        <v>671</v>
      </c>
      <c r="D140">
        <v>546</v>
      </c>
      <c r="E140">
        <v>31</v>
      </c>
      <c r="F140">
        <v>26</v>
      </c>
      <c r="G140">
        <v>66</v>
      </c>
      <c r="H140">
        <v>2</v>
      </c>
      <c r="I140">
        <v>98220</v>
      </c>
      <c r="J140">
        <v>2.7</v>
      </c>
      <c r="K140">
        <v>4.6199998999999998</v>
      </c>
      <c r="L140">
        <v>42</v>
      </c>
      <c r="M140">
        <v>9.0699997000000003</v>
      </c>
      <c r="N140">
        <v>-0.01</v>
      </c>
      <c r="O140">
        <v>0</v>
      </c>
      <c r="P140">
        <v>0</v>
      </c>
      <c r="Q140">
        <v>817</v>
      </c>
      <c r="R140" t="s">
        <v>237</v>
      </c>
      <c r="S140">
        <v>671</v>
      </c>
      <c r="T140">
        <v>546</v>
      </c>
      <c r="U140">
        <v>31</v>
      </c>
      <c r="V140">
        <v>26</v>
      </c>
      <c r="W140">
        <v>66</v>
      </c>
      <c r="X140">
        <v>2</v>
      </c>
      <c r="Y140">
        <v>98220</v>
      </c>
      <c r="Z140">
        <v>2.71</v>
      </c>
      <c r="AA140">
        <v>4.6199998999999998</v>
      </c>
      <c r="AB140">
        <v>42</v>
      </c>
      <c r="AC140">
        <v>9.0699997000000003</v>
      </c>
    </row>
    <row r="141" spans="1:29" x14ac:dyDescent="0.25">
      <c r="A141">
        <v>139</v>
      </c>
      <c r="B141" t="s">
        <v>238</v>
      </c>
      <c r="C141">
        <v>14483</v>
      </c>
      <c r="D141">
        <v>12178</v>
      </c>
      <c r="E141">
        <v>491</v>
      </c>
      <c r="F141">
        <v>533</v>
      </c>
      <c r="G141">
        <v>1277</v>
      </c>
      <c r="H141">
        <v>4</v>
      </c>
      <c r="I141">
        <v>2333203</v>
      </c>
      <c r="J141">
        <v>2.9300001</v>
      </c>
      <c r="K141">
        <v>3.3900001</v>
      </c>
      <c r="L141">
        <v>78</v>
      </c>
      <c r="M141">
        <v>8.0500001999999995</v>
      </c>
      <c r="N141">
        <v>-0.02</v>
      </c>
      <c r="O141">
        <v>0</v>
      </c>
      <c r="P141">
        <v>0</v>
      </c>
      <c r="Q141">
        <v>702</v>
      </c>
      <c r="R141" t="s">
        <v>238</v>
      </c>
      <c r="S141">
        <v>14483</v>
      </c>
      <c r="T141">
        <v>12178</v>
      </c>
      <c r="U141">
        <v>491</v>
      </c>
      <c r="V141">
        <v>533</v>
      </c>
      <c r="W141">
        <v>1277</v>
      </c>
      <c r="X141">
        <v>4</v>
      </c>
      <c r="Y141">
        <v>2333203</v>
      </c>
      <c r="Z141">
        <v>2.95</v>
      </c>
      <c r="AA141">
        <v>3.3900001</v>
      </c>
      <c r="AB141">
        <v>78</v>
      </c>
      <c r="AC141">
        <v>8.0500001999999995</v>
      </c>
    </row>
    <row r="142" spans="1:29" x14ac:dyDescent="0.25">
      <c r="A142">
        <v>140</v>
      </c>
      <c r="B142" t="s">
        <v>239</v>
      </c>
      <c r="C142">
        <v>12008</v>
      </c>
      <c r="D142">
        <v>10220</v>
      </c>
      <c r="E142">
        <v>528</v>
      </c>
      <c r="F142">
        <v>395</v>
      </c>
      <c r="G142">
        <v>856</v>
      </c>
      <c r="H142">
        <v>9</v>
      </c>
      <c r="I142">
        <v>2280130</v>
      </c>
      <c r="J142">
        <v>3.4000001000000002</v>
      </c>
      <c r="K142">
        <v>4.4000000999999997</v>
      </c>
      <c r="L142">
        <v>88</v>
      </c>
      <c r="M142">
        <v>8.2299994999999999</v>
      </c>
      <c r="N142">
        <v>-0.01</v>
      </c>
      <c r="O142">
        <v>0</v>
      </c>
      <c r="P142">
        <v>0</v>
      </c>
      <c r="Q142">
        <v>364</v>
      </c>
      <c r="R142" t="s">
        <v>239</v>
      </c>
      <c r="S142">
        <v>12008</v>
      </c>
      <c r="T142">
        <v>10220</v>
      </c>
      <c r="U142">
        <v>528</v>
      </c>
      <c r="V142">
        <v>395</v>
      </c>
      <c r="W142">
        <v>856</v>
      </c>
      <c r="X142">
        <v>9</v>
      </c>
      <c r="Y142">
        <v>2280130</v>
      </c>
      <c r="Z142">
        <v>3.4100001</v>
      </c>
      <c r="AA142">
        <v>4.4000000999999997</v>
      </c>
      <c r="AB142">
        <v>88</v>
      </c>
      <c r="AC142">
        <v>8.2299994999999999</v>
      </c>
    </row>
    <row r="143" spans="1:29" x14ac:dyDescent="0.25">
      <c r="A143">
        <v>141</v>
      </c>
      <c r="B143" t="s">
        <v>240</v>
      </c>
      <c r="C143">
        <v>305</v>
      </c>
      <c r="D143">
        <v>248</v>
      </c>
      <c r="E143">
        <v>18</v>
      </c>
      <c r="F143">
        <v>0</v>
      </c>
      <c r="G143">
        <v>30</v>
      </c>
      <c r="H143">
        <v>9</v>
      </c>
      <c r="I143">
        <v>120603</v>
      </c>
      <c r="J143">
        <v>7.5500002000000004</v>
      </c>
      <c r="K143">
        <v>5.9000000999999997</v>
      </c>
      <c r="L143">
        <v>67</v>
      </c>
      <c r="M143">
        <v>12.8400002</v>
      </c>
      <c r="N143">
        <v>-9.9997999999999997E-3</v>
      </c>
      <c r="O143">
        <v>0</v>
      </c>
      <c r="P143">
        <v>0</v>
      </c>
      <c r="Q143">
        <v>887</v>
      </c>
      <c r="R143" t="s">
        <v>240</v>
      </c>
      <c r="S143">
        <v>305</v>
      </c>
      <c r="T143">
        <v>248</v>
      </c>
      <c r="U143">
        <v>18</v>
      </c>
      <c r="V143">
        <v>0</v>
      </c>
      <c r="W143">
        <v>30</v>
      </c>
      <c r="X143">
        <v>9</v>
      </c>
      <c r="Y143">
        <v>120603</v>
      </c>
      <c r="Z143">
        <v>7.5599999000000002</v>
      </c>
      <c r="AA143">
        <v>5.9000000999999997</v>
      </c>
      <c r="AB143">
        <v>67</v>
      </c>
      <c r="AC143">
        <v>12.8400002</v>
      </c>
    </row>
    <row r="144" spans="1:29" x14ac:dyDescent="0.25">
      <c r="A144">
        <v>142</v>
      </c>
      <c r="B144" t="s">
        <v>241</v>
      </c>
      <c r="C144">
        <v>671</v>
      </c>
      <c r="D144">
        <v>532</v>
      </c>
      <c r="E144">
        <v>18</v>
      </c>
      <c r="F144">
        <v>31</v>
      </c>
      <c r="G144">
        <v>89</v>
      </c>
      <c r="H144">
        <v>1</v>
      </c>
      <c r="I144">
        <v>68331</v>
      </c>
      <c r="J144">
        <v>1.95</v>
      </c>
      <c r="K144">
        <v>2.6800001</v>
      </c>
      <c r="L144">
        <v>48</v>
      </c>
      <c r="M144">
        <v>8.7100000000000009</v>
      </c>
      <c r="N144">
        <v>-0.01</v>
      </c>
      <c r="O144">
        <v>0</v>
      </c>
      <c r="P144">
        <v>0</v>
      </c>
      <c r="Q144">
        <v>735</v>
      </c>
      <c r="R144" t="s">
        <v>241</v>
      </c>
      <c r="S144">
        <v>671</v>
      </c>
      <c r="T144">
        <v>532</v>
      </c>
      <c r="U144">
        <v>18</v>
      </c>
      <c r="V144">
        <v>31</v>
      </c>
      <c r="W144">
        <v>89</v>
      </c>
      <c r="X144">
        <v>1</v>
      </c>
      <c r="Y144">
        <v>68331</v>
      </c>
      <c r="Z144">
        <v>1.96</v>
      </c>
      <c r="AA144">
        <v>2.6800001</v>
      </c>
      <c r="AB144">
        <v>48</v>
      </c>
      <c r="AC144">
        <v>8.7100000000000009</v>
      </c>
    </row>
    <row r="145" spans="1:29" x14ac:dyDescent="0.25">
      <c r="A145">
        <v>143</v>
      </c>
      <c r="B145" t="s">
        <v>242</v>
      </c>
      <c r="C145">
        <v>6323</v>
      </c>
      <c r="D145">
        <v>5633</v>
      </c>
      <c r="E145">
        <v>21</v>
      </c>
      <c r="F145">
        <v>214</v>
      </c>
      <c r="G145">
        <v>455</v>
      </c>
      <c r="H145">
        <v>0</v>
      </c>
      <c r="I145">
        <v>537751</v>
      </c>
      <c r="J145">
        <v>1.52</v>
      </c>
      <c r="K145">
        <v>0.33</v>
      </c>
      <c r="L145">
        <v>39</v>
      </c>
      <c r="M145">
        <v>5.48</v>
      </c>
      <c r="N145">
        <v>-1.85</v>
      </c>
      <c r="O145">
        <v>-3.9400000572199998</v>
      </c>
      <c r="P145">
        <v>0</v>
      </c>
      <c r="Q145">
        <v>182</v>
      </c>
      <c r="R145" t="s">
        <v>242</v>
      </c>
      <c r="S145">
        <v>6323</v>
      </c>
      <c r="T145">
        <v>5466</v>
      </c>
      <c r="U145">
        <v>270</v>
      </c>
      <c r="V145">
        <v>131</v>
      </c>
      <c r="W145">
        <v>455</v>
      </c>
      <c r="X145">
        <v>1</v>
      </c>
      <c r="Y145">
        <v>1184951</v>
      </c>
      <c r="Z145">
        <v>3.3699998999999998</v>
      </c>
      <c r="AA145">
        <v>4.2699999999999996</v>
      </c>
      <c r="AB145">
        <v>67</v>
      </c>
      <c r="AC145">
        <v>8.0100002000000003</v>
      </c>
    </row>
    <row r="146" spans="1:29" x14ac:dyDescent="0.25">
      <c r="A146">
        <v>144</v>
      </c>
      <c r="B146" t="s">
        <v>243</v>
      </c>
      <c r="C146">
        <v>134</v>
      </c>
      <c r="D146">
        <v>121</v>
      </c>
      <c r="E146">
        <v>0</v>
      </c>
      <c r="F146">
        <v>0</v>
      </c>
      <c r="G146">
        <v>13</v>
      </c>
      <c r="H146">
        <v>0</v>
      </c>
      <c r="I146">
        <v>10980</v>
      </c>
      <c r="J146">
        <v>1.5</v>
      </c>
      <c r="K146">
        <v>0</v>
      </c>
      <c r="L146">
        <v>8</v>
      </c>
      <c r="M146">
        <v>2.0499999999999998</v>
      </c>
      <c r="N146">
        <v>-0.01</v>
      </c>
      <c r="O146">
        <v>0</v>
      </c>
      <c r="P146">
        <v>0</v>
      </c>
      <c r="Q146">
        <v>947</v>
      </c>
      <c r="R146" t="s">
        <v>243</v>
      </c>
      <c r="S146">
        <v>134</v>
      </c>
      <c r="T146">
        <v>121</v>
      </c>
      <c r="U146">
        <v>0</v>
      </c>
      <c r="V146">
        <v>0</v>
      </c>
      <c r="W146">
        <v>13</v>
      </c>
      <c r="X146">
        <v>0</v>
      </c>
      <c r="Y146">
        <v>10980</v>
      </c>
      <c r="Z146">
        <v>1.51</v>
      </c>
      <c r="AA146">
        <v>0</v>
      </c>
      <c r="AB146">
        <v>8</v>
      </c>
      <c r="AC146">
        <v>2.0499999999999998</v>
      </c>
    </row>
    <row r="147" spans="1:29" x14ac:dyDescent="0.25">
      <c r="A147">
        <v>145</v>
      </c>
      <c r="B147" t="s">
        <v>244</v>
      </c>
      <c r="C147">
        <v>20790</v>
      </c>
      <c r="D147">
        <v>17167</v>
      </c>
      <c r="E147">
        <v>1307</v>
      </c>
      <c r="F147">
        <v>807</v>
      </c>
      <c r="G147">
        <v>1489</v>
      </c>
      <c r="H147">
        <v>20</v>
      </c>
      <c r="I147">
        <v>5164994</v>
      </c>
      <c r="J147">
        <v>4.4499997999999996</v>
      </c>
      <c r="K147">
        <v>6.29</v>
      </c>
      <c r="L147">
        <v>127.9800034</v>
      </c>
      <c r="M147">
        <v>11.4399996</v>
      </c>
      <c r="N147">
        <v>-1.0000200000000001E-2</v>
      </c>
      <c r="O147">
        <v>0</v>
      </c>
      <c r="P147">
        <v>0</v>
      </c>
      <c r="Q147">
        <v>464</v>
      </c>
      <c r="R147" t="s">
        <v>244</v>
      </c>
      <c r="S147">
        <v>20790</v>
      </c>
      <c r="T147">
        <v>17167</v>
      </c>
      <c r="U147">
        <v>1307</v>
      </c>
      <c r="V147">
        <v>807</v>
      </c>
      <c r="W147">
        <v>1489</v>
      </c>
      <c r="X147">
        <v>20</v>
      </c>
      <c r="Y147">
        <v>5164994</v>
      </c>
      <c r="Z147">
        <v>4.46</v>
      </c>
      <c r="AA147">
        <v>6.29</v>
      </c>
      <c r="AB147">
        <v>127.9800034</v>
      </c>
      <c r="AC147">
        <v>11.4399996</v>
      </c>
    </row>
    <row r="148" spans="1:29" x14ac:dyDescent="0.25">
      <c r="A148">
        <v>146</v>
      </c>
      <c r="B148" t="s">
        <v>245</v>
      </c>
      <c r="C148">
        <v>5834</v>
      </c>
      <c r="D148">
        <v>5301</v>
      </c>
      <c r="E148">
        <v>69</v>
      </c>
      <c r="F148">
        <v>40</v>
      </c>
      <c r="G148">
        <v>423</v>
      </c>
      <c r="H148">
        <v>1</v>
      </c>
      <c r="I148">
        <v>819726</v>
      </c>
      <c r="J148">
        <v>2.52</v>
      </c>
      <c r="K148">
        <v>1.1799999000000001</v>
      </c>
      <c r="L148">
        <v>65</v>
      </c>
      <c r="M148">
        <v>4.6799998</v>
      </c>
      <c r="N148">
        <v>-0.01</v>
      </c>
      <c r="O148">
        <v>0</v>
      </c>
      <c r="P148">
        <v>0</v>
      </c>
      <c r="Q148">
        <v>184</v>
      </c>
      <c r="R148" t="s">
        <v>245</v>
      </c>
      <c r="S148">
        <v>5834</v>
      </c>
      <c r="T148">
        <v>5301</v>
      </c>
      <c r="U148">
        <v>69</v>
      </c>
      <c r="V148">
        <v>40</v>
      </c>
      <c r="W148">
        <v>423</v>
      </c>
      <c r="X148">
        <v>1</v>
      </c>
      <c r="Y148">
        <v>819726</v>
      </c>
      <c r="Z148">
        <v>2.5299999999999998</v>
      </c>
      <c r="AA148">
        <v>1.1799999000000001</v>
      </c>
      <c r="AB148">
        <v>65</v>
      </c>
      <c r="AC148">
        <v>4.6799998</v>
      </c>
    </row>
    <row r="149" spans="1:29" x14ac:dyDescent="0.25">
      <c r="A149">
        <v>147</v>
      </c>
      <c r="B149" t="s">
        <v>246</v>
      </c>
      <c r="C149">
        <v>17456</v>
      </c>
      <c r="D149">
        <v>13938</v>
      </c>
      <c r="E149">
        <v>708</v>
      </c>
      <c r="F149">
        <v>697</v>
      </c>
      <c r="G149">
        <v>2107</v>
      </c>
      <c r="H149">
        <v>6</v>
      </c>
      <c r="I149">
        <v>2376772</v>
      </c>
      <c r="J149">
        <v>2.5699999</v>
      </c>
      <c r="K149">
        <v>4.0599999000000002</v>
      </c>
      <c r="L149">
        <v>65</v>
      </c>
      <c r="M149">
        <v>6.4299998</v>
      </c>
      <c r="N149">
        <v>-0.01</v>
      </c>
      <c r="O149">
        <v>0</v>
      </c>
      <c r="P149">
        <v>0</v>
      </c>
      <c r="Q149">
        <v>546</v>
      </c>
      <c r="R149" t="s">
        <v>246</v>
      </c>
      <c r="S149">
        <v>17456</v>
      </c>
      <c r="T149">
        <v>13938</v>
      </c>
      <c r="U149">
        <v>708</v>
      </c>
      <c r="V149">
        <v>697</v>
      </c>
      <c r="W149">
        <v>2107</v>
      </c>
      <c r="X149">
        <v>6</v>
      </c>
      <c r="Y149">
        <v>2376772</v>
      </c>
      <c r="Z149">
        <v>2.5799998999999998</v>
      </c>
      <c r="AA149">
        <v>4.0599999000000002</v>
      </c>
      <c r="AB149">
        <v>65</v>
      </c>
      <c r="AC149">
        <v>6.4299998</v>
      </c>
    </row>
    <row r="150" spans="1:29" x14ac:dyDescent="0.25">
      <c r="A150">
        <v>148</v>
      </c>
      <c r="B150" t="s">
        <v>247</v>
      </c>
      <c r="C150">
        <v>17966</v>
      </c>
      <c r="D150">
        <v>15502</v>
      </c>
      <c r="E150">
        <v>375</v>
      </c>
      <c r="F150">
        <v>731</v>
      </c>
      <c r="G150">
        <v>1357</v>
      </c>
      <c r="H150">
        <v>1</v>
      </c>
      <c r="I150">
        <v>1748640</v>
      </c>
      <c r="J150">
        <v>1.75</v>
      </c>
      <c r="K150">
        <v>2.0899999</v>
      </c>
      <c r="L150">
        <v>62</v>
      </c>
      <c r="M150">
        <v>6.5900002000000004</v>
      </c>
      <c r="N150">
        <v>-1.04</v>
      </c>
      <c r="O150">
        <v>-0.77999997138999999</v>
      </c>
      <c r="P150">
        <v>0</v>
      </c>
      <c r="Q150">
        <v>547</v>
      </c>
      <c r="R150" t="s">
        <v>247</v>
      </c>
      <c r="S150">
        <v>17966</v>
      </c>
      <c r="T150">
        <v>15265</v>
      </c>
      <c r="U150">
        <v>516</v>
      </c>
      <c r="V150">
        <v>824</v>
      </c>
      <c r="W150">
        <v>1357</v>
      </c>
      <c r="X150">
        <v>4</v>
      </c>
      <c r="Y150">
        <v>2782620</v>
      </c>
      <c r="Z150">
        <v>2.79</v>
      </c>
      <c r="AA150">
        <v>2.8699998999999998</v>
      </c>
      <c r="AB150">
        <v>65</v>
      </c>
      <c r="AC150">
        <v>7.1300001000000002</v>
      </c>
    </row>
    <row r="151" spans="1:29" x14ac:dyDescent="0.25">
      <c r="A151">
        <v>149</v>
      </c>
      <c r="B151" t="s">
        <v>248</v>
      </c>
      <c r="C151">
        <v>17473</v>
      </c>
      <c r="D151">
        <v>13672</v>
      </c>
      <c r="E151">
        <v>1044</v>
      </c>
      <c r="F151">
        <v>831</v>
      </c>
      <c r="G151">
        <v>1747</v>
      </c>
      <c r="H151">
        <v>179</v>
      </c>
      <c r="I151">
        <v>4741006</v>
      </c>
      <c r="J151">
        <v>5.0700002</v>
      </c>
      <c r="K151">
        <v>5.9699998000000001</v>
      </c>
      <c r="L151">
        <v>571.11999509999998</v>
      </c>
      <c r="M151">
        <v>26.1299992</v>
      </c>
      <c r="N151">
        <v>-9.9997999999999997E-3</v>
      </c>
      <c r="O151">
        <v>0</v>
      </c>
      <c r="P151">
        <v>0</v>
      </c>
      <c r="Q151">
        <v>365</v>
      </c>
      <c r="R151" t="s">
        <v>248</v>
      </c>
      <c r="S151">
        <v>17473</v>
      </c>
      <c r="T151">
        <v>13672</v>
      </c>
      <c r="U151">
        <v>1044</v>
      </c>
      <c r="V151">
        <v>831</v>
      </c>
      <c r="W151">
        <v>1747</v>
      </c>
      <c r="X151">
        <v>179</v>
      </c>
      <c r="Y151">
        <v>4741006</v>
      </c>
      <c r="Z151">
        <v>5.0799998999999998</v>
      </c>
      <c r="AA151">
        <v>5.9699998000000001</v>
      </c>
      <c r="AB151">
        <v>571.11999509999998</v>
      </c>
      <c r="AC151">
        <v>26.1299992</v>
      </c>
    </row>
    <row r="152" spans="1:29" x14ac:dyDescent="0.25">
      <c r="A152">
        <v>150</v>
      </c>
      <c r="B152" t="s">
        <v>249</v>
      </c>
      <c r="C152">
        <v>10733</v>
      </c>
      <c r="D152">
        <v>8310</v>
      </c>
      <c r="E152">
        <v>1716</v>
      </c>
      <c r="F152">
        <v>0</v>
      </c>
      <c r="G152">
        <v>707</v>
      </c>
      <c r="H152">
        <v>0</v>
      </c>
      <c r="I152">
        <v>1600740</v>
      </c>
      <c r="J152">
        <v>2.6500001000000002</v>
      </c>
      <c r="K152">
        <v>15.9899998</v>
      </c>
      <c r="L152">
        <v>60</v>
      </c>
      <c r="M152">
        <v>8.3999995999999992</v>
      </c>
      <c r="N152">
        <v>-0.35</v>
      </c>
      <c r="O152">
        <v>7.6899995803800003</v>
      </c>
      <c r="P152">
        <v>0</v>
      </c>
      <c r="Q152">
        <v>32</v>
      </c>
      <c r="R152" t="s">
        <v>249</v>
      </c>
      <c r="S152">
        <v>10733</v>
      </c>
      <c r="T152">
        <v>8467</v>
      </c>
      <c r="U152">
        <v>891</v>
      </c>
      <c r="V152">
        <v>663</v>
      </c>
      <c r="W152">
        <v>707</v>
      </c>
      <c r="X152">
        <v>5</v>
      </c>
      <c r="Y152">
        <v>1805160</v>
      </c>
      <c r="Z152">
        <v>3</v>
      </c>
      <c r="AA152">
        <v>8.3000001999999995</v>
      </c>
      <c r="AB152">
        <v>67</v>
      </c>
      <c r="AC152">
        <v>6</v>
      </c>
    </row>
    <row r="153" spans="1:29" x14ac:dyDescent="0.25">
      <c r="A153">
        <v>151</v>
      </c>
      <c r="B153" t="s">
        <v>250</v>
      </c>
      <c r="C153">
        <v>23625</v>
      </c>
      <c r="D153">
        <v>19187</v>
      </c>
      <c r="E153">
        <v>1249</v>
      </c>
      <c r="F153">
        <v>1651</v>
      </c>
      <c r="G153">
        <v>1487</v>
      </c>
      <c r="H153">
        <v>51</v>
      </c>
      <c r="I153">
        <v>4791210</v>
      </c>
      <c r="J153">
        <v>3.5999998999999998</v>
      </c>
      <c r="K153">
        <v>5.29</v>
      </c>
      <c r="L153">
        <v>421</v>
      </c>
      <c r="M153">
        <v>9.2799996999999994</v>
      </c>
      <c r="N153">
        <v>-0.02</v>
      </c>
      <c r="O153">
        <v>0</v>
      </c>
      <c r="P153">
        <v>0</v>
      </c>
      <c r="Q153">
        <v>197</v>
      </c>
      <c r="R153" t="s">
        <v>250</v>
      </c>
      <c r="S153">
        <v>23625</v>
      </c>
      <c r="T153">
        <v>19187</v>
      </c>
      <c r="U153">
        <v>1249</v>
      </c>
      <c r="V153">
        <v>1651</v>
      </c>
      <c r="W153">
        <v>1487</v>
      </c>
      <c r="X153">
        <v>51</v>
      </c>
      <c r="Y153">
        <v>4791210</v>
      </c>
      <c r="Z153">
        <v>3.6199998999999998</v>
      </c>
      <c r="AA153">
        <v>5.29</v>
      </c>
      <c r="AB153">
        <v>421</v>
      </c>
      <c r="AC153">
        <v>9.2799996999999994</v>
      </c>
    </row>
    <row r="154" spans="1:29" x14ac:dyDescent="0.25">
      <c r="A154">
        <v>152</v>
      </c>
      <c r="B154" t="s">
        <v>251</v>
      </c>
      <c r="C154">
        <v>671</v>
      </c>
      <c r="D154">
        <v>501</v>
      </c>
      <c r="E154">
        <v>37</v>
      </c>
      <c r="F154">
        <v>45</v>
      </c>
      <c r="G154">
        <v>60</v>
      </c>
      <c r="H154">
        <v>28</v>
      </c>
      <c r="I154">
        <v>70824</v>
      </c>
      <c r="J154">
        <v>2.02</v>
      </c>
      <c r="K154">
        <v>5.5100002000000003</v>
      </c>
      <c r="L154">
        <v>31</v>
      </c>
      <c r="M154">
        <v>7.3499999000000003</v>
      </c>
      <c r="N154">
        <v>0</v>
      </c>
      <c r="O154">
        <v>0</v>
      </c>
      <c r="P154">
        <v>0</v>
      </c>
      <c r="Q154">
        <v>948</v>
      </c>
      <c r="R154" t="s">
        <v>251</v>
      </c>
      <c r="S154">
        <v>671</v>
      </c>
      <c r="T154">
        <v>501</v>
      </c>
      <c r="U154">
        <v>37</v>
      </c>
      <c r="V154">
        <v>45</v>
      </c>
      <c r="W154">
        <v>60</v>
      </c>
      <c r="X154">
        <v>28</v>
      </c>
      <c r="Y154">
        <v>70824</v>
      </c>
      <c r="Z154">
        <v>2.02</v>
      </c>
      <c r="AA154">
        <v>5.5100002000000003</v>
      </c>
      <c r="AB154">
        <v>31</v>
      </c>
      <c r="AC154">
        <v>7.3499999000000003</v>
      </c>
    </row>
    <row r="155" spans="1:29" x14ac:dyDescent="0.25">
      <c r="A155">
        <v>153</v>
      </c>
      <c r="B155" t="s">
        <v>252</v>
      </c>
      <c r="C155">
        <v>61</v>
      </c>
      <c r="D155">
        <v>55</v>
      </c>
      <c r="E155">
        <v>0</v>
      </c>
      <c r="F155">
        <v>0</v>
      </c>
      <c r="G155">
        <v>6</v>
      </c>
      <c r="H155">
        <v>0</v>
      </c>
      <c r="I155">
        <v>3960</v>
      </c>
      <c r="J155">
        <v>1.2</v>
      </c>
      <c r="K155">
        <v>0</v>
      </c>
      <c r="L155">
        <v>3</v>
      </c>
      <c r="M155">
        <v>0.87</v>
      </c>
      <c r="N155">
        <v>0</v>
      </c>
      <c r="O155">
        <v>0</v>
      </c>
      <c r="P155">
        <v>0</v>
      </c>
      <c r="Q155">
        <v>917</v>
      </c>
      <c r="R155" t="s">
        <v>252</v>
      </c>
      <c r="S155">
        <v>61</v>
      </c>
      <c r="T155">
        <v>55</v>
      </c>
      <c r="U155">
        <v>0</v>
      </c>
      <c r="V155">
        <v>0</v>
      </c>
      <c r="W155">
        <v>6</v>
      </c>
      <c r="X155">
        <v>0</v>
      </c>
      <c r="Y155">
        <v>3960</v>
      </c>
      <c r="Z155">
        <v>1.2</v>
      </c>
      <c r="AA155">
        <v>0</v>
      </c>
      <c r="AB155">
        <v>3</v>
      </c>
      <c r="AC155">
        <v>0.87</v>
      </c>
    </row>
    <row r="156" spans="1:29" x14ac:dyDescent="0.25">
      <c r="A156">
        <v>154</v>
      </c>
      <c r="B156" t="s">
        <v>253</v>
      </c>
      <c r="C156">
        <v>11701</v>
      </c>
      <c r="D156">
        <v>9704</v>
      </c>
      <c r="E156">
        <v>657</v>
      </c>
      <c r="F156">
        <v>533</v>
      </c>
      <c r="G156">
        <v>795</v>
      </c>
      <c r="H156">
        <v>12</v>
      </c>
      <c r="I156">
        <v>2339571</v>
      </c>
      <c r="J156">
        <v>3.5699999</v>
      </c>
      <c r="K156">
        <v>5.6100000999999997</v>
      </c>
      <c r="L156">
        <v>90</v>
      </c>
      <c r="M156">
        <v>9.5299996999999994</v>
      </c>
      <c r="N156">
        <v>-0.01</v>
      </c>
      <c r="O156">
        <v>0</v>
      </c>
      <c r="P156">
        <v>0</v>
      </c>
      <c r="Q156">
        <v>510</v>
      </c>
      <c r="R156" t="s">
        <v>253</v>
      </c>
      <c r="S156">
        <v>11701</v>
      </c>
      <c r="T156">
        <v>9704</v>
      </c>
      <c r="U156">
        <v>657</v>
      </c>
      <c r="V156">
        <v>533</v>
      </c>
      <c r="W156">
        <v>795</v>
      </c>
      <c r="X156">
        <v>12</v>
      </c>
      <c r="Y156">
        <v>2339571</v>
      </c>
      <c r="Z156">
        <v>3.5799998999999998</v>
      </c>
      <c r="AA156">
        <v>5.6100000999999997</v>
      </c>
      <c r="AB156">
        <v>90</v>
      </c>
      <c r="AC156">
        <v>9.5299996999999994</v>
      </c>
    </row>
    <row r="157" spans="1:29" x14ac:dyDescent="0.25">
      <c r="A157">
        <v>155</v>
      </c>
      <c r="B157" t="s">
        <v>254</v>
      </c>
      <c r="C157">
        <v>12360</v>
      </c>
      <c r="D157">
        <v>10521</v>
      </c>
      <c r="E157">
        <v>483</v>
      </c>
      <c r="F157">
        <v>467</v>
      </c>
      <c r="G157">
        <v>879</v>
      </c>
      <c r="H157">
        <v>10</v>
      </c>
      <c r="I157">
        <v>2133495</v>
      </c>
      <c r="J157">
        <v>3.0799998999999998</v>
      </c>
      <c r="K157">
        <v>3.9100001</v>
      </c>
      <c r="L157">
        <v>88</v>
      </c>
      <c r="M157">
        <v>8.3299999000000007</v>
      </c>
      <c r="N157">
        <v>-0.02</v>
      </c>
      <c r="O157">
        <v>0</v>
      </c>
      <c r="P157">
        <v>0</v>
      </c>
      <c r="Q157">
        <v>524</v>
      </c>
      <c r="R157" t="s">
        <v>254</v>
      </c>
      <c r="S157">
        <v>12360</v>
      </c>
      <c r="T157">
        <v>10521</v>
      </c>
      <c r="U157">
        <v>483</v>
      </c>
      <c r="V157">
        <v>467</v>
      </c>
      <c r="W157">
        <v>879</v>
      </c>
      <c r="X157">
        <v>10</v>
      </c>
      <c r="Y157">
        <v>2133495</v>
      </c>
      <c r="Z157">
        <v>3.0999998999999998</v>
      </c>
      <c r="AA157">
        <v>3.9100001</v>
      </c>
      <c r="AB157">
        <v>88</v>
      </c>
      <c r="AC157">
        <v>8.3299999000000007</v>
      </c>
    </row>
    <row r="158" spans="1:29" x14ac:dyDescent="0.25">
      <c r="A158">
        <v>156</v>
      </c>
      <c r="B158" t="s">
        <v>255</v>
      </c>
      <c r="C158">
        <v>61</v>
      </c>
      <c r="D158">
        <v>53</v>
      </c>
      <c r="E158">
        <v>0</v>
      </c>
      <c r="F158">
        <v>0</v>
      </c>
      <c r="G158">
        <v>3</v>
      </c>
      <c r="H158">
        <v>5</v>
      </c>
      <c r="I158">
        <v>4860</v>
      </c>
      <c r="J158">
        <v>1.52</v>
      </c>
      <c r="K158">
        <v>0</v>
      </c>
      <c r="L158">
        <v>10</v>
      </c>
      <c r="M158">
        <v>1.6900001</v>
      </c>
      <c r="N158">
        <v>-0.01</v>
      </c>
      <c r="O158">
        <v>0</v>
      </c>
      <c r="P158">
        <v>0</v>
      </c>
      <c r="Q158">
        <v>895</v>
      </c>
      <c r="R158" t="s">
        <v>255</v>
      </c>
      <c r="S158">
        <v>61</v>
      </c>
      <c r="T158">
        <v>53</v>
      </c>
      <c r="U158">
        <v>0</v>
      </c>
      <c r="V158">
        <v>0</v>
      </c>
      <c r="W158">
        <v>3</v>
      </c>
      <c r="X158">
        <v>5</v>
      </c>
      <c r="Y158">
        <v>4860</v>
      </c>
      <c r="Z158">
        <v>1.53</v>
      </c>
      <c r="AA158">
        <v>0</v>
      </c>
      <c r="AB158">
        <v>10</v>
      </c>
      <c r="AC158">
        <v>1.6900001</v>
      </c>
    </row>
    <row r="159" spans="1:29" x14ac:dyDescent="0.25">
      <c r="A159">
        <v>157</v>
      </c>
      <c r="B159" t="s">
        <v>256</v>
      </c>
      <c r="C159">
        <v>10496</v>
      </c>
      <c r="D159">
        <v>7310</v>
      </c>
      <c r="E159">
        <v>2501</v>
      </c>
      <c r="F159">
        <v>0</v>
      </c>
      <c r="G159">
        <v>685</v>
      </c>
      <c r="H159">
        <v>0</v>
      </c>
      <c r="I159">
        <v>2141160</v>
      </c>
      <c r="J159">
        <v>3.6300001000000002</v>
      </c>
      <c r="K159">
        <v>23.829999900000001</v>
      </c>
      <c r="L159">
        <v>41</v>
      </c>
      <c r="M159">
        <v>6.6399999000000003</v>
      </c>
      <c r="N159">
        <v>-0.56000000000000005</v>
      </c>
      <c r="O159">
        <v>9.2699995040900003</v>
      </c>
      <c r="P159">
        <v>0</v>
      </c>
      <c r="Q159">
        <v>33</v>
      </c>
      <c r="R159" t="s">
        <v>256</v>
      </c>
      <c r="S159">
        <v>10496</v>
      </c>
      <c r="T159">
        <v>7843</v>
      </c>
      <c r="U159">
        <v>1528</v>
      </c>
      <c r="V159">
        <v>440</v>
      </c>
      <c r="W159">
        <v>685</v>
      </c>
      <c r="X159">
        <v>0</v>
      </c>
      <c r="Y159">
        <v>2468460</v>
      </c>
      <c r="Z159">
        <v>4.1900000999999998</v>
      </c>
      <c r="AA159">
        <v>14.5600004</v>
      </c>
      <c r="AB159">
        <v>47</v>
      </c>
      <c r="AC159">
        <v>6.6300001000000002</v>
      </c>
    </row>
    <row r="160" spans="1:29" x14ac:dyDescent="0.25">
      <c r="A160">
        <v>158</v>
      </c>
      <c r="B160" t="s">
        <v>257</v>
      </c>
      <c r="C160">
        <v>549</v>
      </c>
      <c r="D160">
        <v>427</v>
      </c>
      <c r="E160">
        <v>23</v>
      </c>
      <c r="F160">
        <v>46</v>
      </c>
      <c r="G160">
        <v>48</v>
      </c>
      <c r="H160">
        <v>5</v>
      </c>
      <c r="I160">
        <v>105243</v>
      </c>
      <c r="J160">
        <v>3.53</v>
      </c>
      <c r="K160">
        <v>4.1900000999999998</v>
      </c>
      <c r="L160">
        <v>41</v>
      </c>
      <c r="M160">
        <v>6.8200002</v>
      </c>
      <c r="N160">
        <v>-0.01</v>
      </c>
      <c r="O160">
        <v>0</v>
      </c>
      <c r="P160">
        <v>0</v>
      </c>
      <c r="Q160">
        <v>949</v>
      </c>
      <c r="R160" t="s">
        <v>257</v>
      </c>
      <c r="S160">
        <v>549</v>
      </c>
      <c r="T160">
        <v>427</v>
      </c>
      <c r="U160">
        <v>23</v>
      </c>
      <c r="V160">
        <v>46</v>
      </c>
      <c r="W160">
        <v>48</v>
      </c>
      <c r="X160">
        <v>5</v>
      </c>
      <c r="Y160">
        <v>105243</v>
      </c>
      <c r="Z160">
        <v>3.54</v>
      </c>
      <c r="AA160">
        <v>4.1900000999999998</v>
      </c>
      <c r="AB160">
        <v>41</v>
      </c>
      <c r="AC160">
        <v>6.8200002</v>
      </c>
    </row>
    <row r="161" spans="1:29" x14ac:dyDescent="0.25">
      <c r="A161">
        <v>159</v>
      </c>
      <c r="B161" t="s">
        <v>258</v>
      </c>
      <c r="C161">
        <v>4989</v>
      </c>
      <c r="D161">
        <v>4279</v>
      </c>
      <c r="E161">
        <v>174</v>
      </c>
      <c r="F161">
        <v>79</v>
      </c>
      <c r="G161">
        <v>434</v>
      </c>
      <c r="H161">
        <v>23</v>
      </c>
      <c r="I161">
        <v>1025202</v>
      </c>
      <c r="J161">
        <v>3.77</v>
      </c>
      <c r="K161">
        <v>3.49</v>
      </c>
      <c r="L161">
        <v>126</v>
      </c>
      <c r="M161">
        <v>11.920000099999999</v>
      </c>
      <c r="N161">
        <v>0</v>
      </c>
      <c r="O161">
        <v>0</v>
      </c>
      <c r="P161">
        <v>0</v>
      </c>
      <c r="Q161">
        <v>366</v>
      </c>
      <c r="R161" t="s">
        <v>258</v>
      </c>
      <c r="S161">
        <v>4989</v>
      </c>
      <c r="T161">
        <v>4279</v>
      </c>
      <c r="U161">
        <v>174</v>
      </c>
      <c r="V161">
        <v>79</v>
      </c>
      <c r="W161">
        <v>434</v>
      </c>
      <c r="X161">
        <v>23</v>
      </c>
      <c r="Y161">
        <v>1025202</v>
      </c>
      <c r="Z161">
        <v>3.77</v>
      </c>
      <c r="AA161">
        <v>3.49</v>
      </c>
      <c r="AB161">
        <v>126</v>
      </c>
      <c r="AC161">
        <v>11.920000099999999</v>
      </c>
    </row>
    <row r="162" spans="1:29" x14ac:dyDescent="0.25">
      <c r="A162">
        <v>160</v>
      </c>
      <c r="B162" t="s">
        <v>259</v>
      </c>
      <c r="C162">
        <v>8576</v>
      </c>
      <c r="D162">
        <v>7148</v>
      </c>
      <c r="E162">
        <v>391</v>
      </c>
      <c r="F162">
        <v>300</v>
      </c>
      <c r="G162">
        <v>730</v>
      </c>
      <c r="H162">
        <v>7</v>
      </c>
      <c r="I162">
        <v>1153735</v>
      </c>
      <c r="J162">
        <v>2.4500000000000002</v>
      </c>
      <c r="K162">
        <v>4.5599999000000002</v>
      </c>
      <c r="L162">
        <v>63</v>
      </c>
      <c r="M162">
        <v>5.5</v>
      </c>
      <c r="N162">
        <v>0</v>
      </c>
      <c r="O162">
        <v>0</v>
      </c>
      <c r="P162">
        <v>0</v>
      </c>
      <c r="Q162">
        <v>515</v>
      </c>
      <c r="R162" t="s">
        <v>259</v>
      </c>
      <c r="S162">
        <v>8576</v>
      </c>
      <c r="T162">
        <v>7148</v>
      </c>
      <c r="U162">
        <v>391</v>
      </c>
      <c r="V162">
        <v>300</v>
      </c>
      <c r="W162">
        <v>730</v>
      </c>
      <c r="X162">
        <v>7</v>
      </c>
      <c r="Y162">
        <v>1153735</v>
      </c>
      <c r="Z162">
        <v>2.4500000000000002</v>
      </c>
      <c r="AA162">
        <v>4.5599999000000002</v>
      </c>
      <c r="AB162">
        <v>63</v>
      </c>
      <c r="AC162">
        <v>5.5</v>
      </c>
    </row>
    <row r="163" spans="1:29" x14ac:dyDescent="0.25">
      <c r="A163">
        <v>161</v>
      </c>
      <c r="B163" t="s">
        <v>260</v>
      </c>
      <c r="C163">
        <v>18427</v>
      </c>
      <c r="D163">
        <v>15167</v>
      </c>
      <c r="E163">
        <v>1006</v>
      </c>
      <c r="F163">
        <v>940</v>
      </c>
      <c r="G163">
        <v>1313</v>
      </c>
      <c r="H163">
        <v>1</v>
      </c>
      <c r="I163">
        <v>2816681</v>
      </c>
      <c r="J163">
        <v>2.73</v>
      </c>
      <c r="K163">
        <v>5.46</v>
      </c>
      <c r="L163">
        <v>67</v>
      </c>
      <c r="M163">
        <v>6.5300001999999999</v>
      </c>
      <c r="N163">
        <v>-0.01</v>
      </c>
      <c r="O163">
        <v>0</v>
      </c>
      <c r="P163">
        <v>0</v>
      </c>
      <c r="Q163">
        <v>185</v>
      </c>
      <c r="R163" t="s">
        <v>260</v>
      </c>
      <c r="S163">
        <v>18427</v>
      </c>
      <c r="T163">
        <v>15167</v>
      </c>
      <c r="U163">
        <v>1006</v>
      </c>
      <c r="V163">
        <v>940</v>
      </c>
      <c r="W163">
        <v>1313</v>
      </c>
      <c r="X163">
        <v>1</v>
      </c>
      <c r="Y163">
        <v>2816681</v>
      </c>
      <c r="Z163">
        <v>2.74</v>
      </c>
      <c r="AA163">
        <v>5.46</v>
      </c>
      <c r="AB163">
        <v>67</v>
      </c>
      <c r="AC163">
        <v>6.5300001999999999</v>
      </c>
    </row>
    <row r="164" spans="1:29" x14ac:dyDescent="0.25">
      <c r="A164">
        <v>162</v>
      </c>
      <c r="B164" t="s">
        <v>261</v>
      </c>
      <c r="C164">
        <v>6756</v>
      </c>
      <c r="D164">
        <v>5789</v>
      </c>
      <c r="E164">
        <v>251</v>
      </c>
      <c r="F164">
        <v>211</v>
      </c>
      <c r="G164">
        <v>491</v>
      </c>
      <c r="H164">
        <v>14</v>
      </c>
      <c r="I164">
        <v>824697</v>
      </c>
      <c r="J164">
        <v>2.1800001</v>
      </c>
      <c r="K164">
        <v>3.72</v>
      </c>
      <c r="L164">
        <v>64.879997299999999</v>
      </c>
      <c r="M164">
        <v>8.5200005000000001</v>
      </c>
      <c r="N164">
        <v>-0.02</v>
      </c>
      <c r="O164">
        <v>0</v>
      </c>
      <c r="P164">
        <v>0</v>
      </c>
      <c r="Q164">
        <v>177</v>
      </c>
      <c r="R164" t="s">
        <v>261</v>
      </c>
      <c r="S164">
        <v>6756</v>
      </c>
      <c r="T164">
        <v>5789</v>
      </c>
      <c r="U164">
        <v>251</v>
      </c>
      <c r="V164">
        <v>211</v>
      </c>
      <c r="W164">
        <v>491</v>
      </c>
      <c r="X164">
        <v>14</v>
      </c>
      <c r="Y164">
        <v>824697</v>
      </c>
      <c r="Z164">
        <v>2.2000000000000002</v>
      </c>
      <c r="AA164">
        <v>3.72</v>
      </c>
      <c r="AB164">
        <v>64.879997299999999</v>
      </c>
      <c r="AC164">
        <v>8.5200005000000001</v>
      </c>
    </row>
    <row r="165" spans="1:29" x14ac:dyDescent="0.25">
      <c r="A165">
        <v>163</v>
      </c>
      <c r="B165" t="s">
        <v>262</v>
      </c>
      <c r="C165">
        <v>25255</v>
      </c>
      <c r="D165">
        <v>20228</v>
      </c>
      <c r="E165">
        <v>1666</v>
      </c>
      <c r="F165">
        <v>1638</v>
      </c>
      <c r="G165">
        <v>1719</v>
      </c>
      <c r="H165">
        <v>4</v>
      </c>
      <c r="I165">
        <v>1794640</v>
      </c>
      <c r="J165">
        <v>1.27</v>
      </c>
      <c r="K165">
        <v>6.5999999000000003</v>
      </c>
      <c r="L165">
        <v>69</v>
      </c>
      <c r="M165">
        <v>15.3100004</v>
      </c>
      <c r="N165">
        <v>-1.98</v>
      </c>
      <c r="O165">
        <v>-2.0400004386899999</v>
      </c>
      <c r="P165">
        <v>0</v>
      </c>
      <c r="Q165">
        <v>276</v>
      </c>
      <c r="R165" t="s">
        <v>262</v>
      </c>
      <c r="S165">
        <v>25255</v>
      </c>
      <c r="T165">
        <v>19433</v>
      </c>
      <c r="U165">
        <v>2183</v>
      </c>
      <c r="V165">
        <v>1874</v>
      </c>
      <c r="W165">
        <v>1719</v>
      </c>
      <c r="X165">
        <v>46</v>
      </c>
      <c r="Y165">
        <v>4585646</v>
      </c>
      <c r="Z165">
        <v>3.25</v>
      </c>
      <c r="AA165">
        <v>8.6400003000000005</v>
      </c>
      <c r="AB165">
        <v>69</v>
      </c>
      <c r="AC165">
        <v>6.52</v>
      </c>
    </row>
    <row r="166" spans="1:29" x14ac:dyDescent="0.25">
      <c r="A166">
        <v>164</v>
      </c>
      <c r="B166" t="s">
        <v>263</v>
      </c>
      <c r="C166">
        <v>5547</v>
      </c>
      <c r="D166">
        <v>4664</v>
      </c>
      <c r="E166">
        <v>401</v>
      </c>
      <c r="F166">
        <v>130</v>
      </c>
      <c r="G166">
        <v>352</v>
      </c>
      <c r="H166">
        <v>0</v>
      </c>
      <c r="I166">
        <v>1781585</v>
      </c>
      <c r="J166">
        <v>5.6999997999999996</v>
      </c>
      <c r="K166">
        <v>7.23</v>
      </c>
      <c r="L166">
        <v>350</v>
      </c>
      <c r="M166">
        <v>13.2299995</v>
      </c>
      <c r="N166">
        <v>-0.02</v>
      </c>
      <c r="O166">
        <v>0</v>
      </c>
      <c r="P166">
        <v>0</v>
      </c>
      <c r="Q166">
        <v>198</v>
      </c>
      <c r="R166" t="s">
        <v>263</v>
      </c>
      <c r="S166">
        <v>5547</v>
      </c>
      <c r="T166">
        <v>4664</v>
      </c>
      <c r="U166">
        <v>401</v>
      </c>
      <c r="V166">
        <v>130</v>
      </c>
      <c r="W166">
        <v>352</v>
      </c>
      <c r="X166">
        <v>0</v>
      </c>
      <c r="Y166">
        <v>1781585</v>
      </c>
      <c r="Z166">
        <v>5.7199998000000001</v>
      </c>
      <c r="AA166">
        <v>7.23</v>
      </c>
      <c r="AB166">
        <v>350</v>
      </c>
      <c r="AC166">
        <v>13.2299995</v>
      </c>
    </row>
    <row r="167" spans="1:29" x14ac:dyDescent="0.25">
      <c r="A167">
        <v>165</v>
      </c>
      <c r="B167" t="s">
        <v>264</v>
      </c>
      <c r="C167">
        <v>96856</v>
      </c>
      <c r="D167">
        <v>81578</v>
      </c>
      <c r="E167">
        <v>3181</v>
      </c>
      <c r="F167">
        <v>4152</v>
      </c>
      <c r="G167">
        <v>7883</v>
      </c>
      <c r="H167">
        <v>62</v>
      </c>
      <c r="I167">
        <v>13147980</v>
      </c>
      <c r="J167">
        <v>2.4500000000000002</v>
      </c>
      <c r="K167">
        <v>3.28</v>
      </c>
      <c r="L167">
        <v>301</v>
      </c>
      <c r="M167">
        <v>7.23</v>
      </c>
      <c r="N167">
        <v>-0.01</v>
      </c>
      <c r="O167">
        <v>0</v>
      </c>
      <c r="P167">
        <v>0</v>
      </c>
      <c r="Q167">
        <v>549</v>
      </c>
      <c r="R167" t="s">
        <v>264</v>
      </c>
      <c r="S167">
        <v>96856</v>
      </c>
      <c r="T167">
        <v>81578</v>
      </c>
      <c r="U167">
        <v>3181</v>
      </c>
      <c r="V167">
        <v>4152</v>
      </c>
      <c r="W167">
        <v>7883</v>
      </c>
      <c r="X167">
        <v>62</v>
      </c>
      <c r="Y167">
        <v>13147980</v>
      </c>
      <c r="Z167">
        <v>2.46</v>
      </c>
      <c r="AA167">
        <v>3.28</v>
      </c>
      <c r="AB167">
        <v>301</v>
      </c>
      <c r="AC167">
        <v>7.23</v>
      </c>
    </row>
    <row r="168" spans="1:29" x14ac:dyDescent="0.25">
      <c r="A168">
        <v>166</v>
      </c>
      <c r="B168" t="s">
        <v>265</v>
      </c>
      <c r="C168">
        <v>29419</v>
      </c>
      <c r="D168">
        <v>23666</v>
      </c>
      <c r="E168">
        <v>1721</v>
      </c>
      <c r="F168">
        <v>1151</v>
      </c>
      <c r="G168">
        <v>2706</v>
      </c>
      <c r="H168">
        <v>175</v>
      </c>
      <c r="I168">
        <v>7117184</v>
      </c>
      <c r="J168">
        <v>4.4699998000000001</v>
      </c>
      <c r="K168">
        <v>5.8499999000000003</v>
      </c>
      <c r="L168">
        <v>571.21997069999998</v>
      </c>
      <c r="M168">
        <v>16.8799992</v>
      </c>
      <c r="N168">
        <v>0</v>
      </c>
      <c r="O168">
        <v>0</v>
      </c>
      <c r="P168">
        <v>0</v>
      </c>
      <c r="Q168">
        <v>561</v>
      </c>
      <c r="R168" t="s">
        <v>265</v>
      </c>
      <c r="S168">
        <v>29419</v>
      </c>
      <c r="T168">
        <v>23666</v>
      </c>
      <c r="U168">
        <v>1721</v>
      </c>
      <c r="V168">
        <v>1151</v>
      </c>
      <c r="W168">
        <v>2706</v>
      </c>
      <c r="X168">
        <v>175</v>
      </c>
      <c r="Y168">
        <v>7117184</v>
      </c>
      <c r="Z168">
        <v>4.4699998000000001</v>
      </c>
      <c r="AA168">
        <v>5.8499999000000003</v>
      </c>
      <c r="AB168">
        <v>571.21997069999998</v>
      </c>
      <c r="AC168">
        <v>16.8799992</v>
      </c>
    </row>
    <row r="169" spans="1:29" x14ac:dyDescent="0.25">
      <c r="A169">
        <v>167</v>
      </c>
      <c r="B169" t="s">
        <v>266</v>
      </c>
      <c r="C169">
        <v>3632</v>
      </c>
      <c r="D169">
        <v>3076</v>
      </c>
      <c r="E169">
        <v>254</v>
      </c>
      <c r="F169">
        <v>37</v>
      </c>
      <c r="G169">
        <v>265</v>
      </c>
      <c r="H169">
        <v>0</v>
      </c>
      <c r="I169">
        <v>847127</v>
      </c>
      <c r="J169">
        <v>4.1799998</v>
      </c>
      <c r="K169">
        <v>6.9899997999999997</v>
      </c>
      <c r="L169">
        <v>64</v>
      </c>
      <c r="M169">
        <v>9.0799999000000007</v>
      </c>
      <c r="N169">
        <v>-1.0000200000000001E-2</v>
      </c>
      <c r="O169">
        <v>0</v>
      </c>
      <c r="P169">
        <v>0</v>
      </c>
      <c r="Q169">
        <v>562</v>
      </c>
      <c r="R169" t="s">
        <v>266</v>
      </c>
      <c r="S169">
        <v>3632</v>
      </c>
      <c r="T169">
        <v>3076</v>
      </c>
      <c r="U169">
        <v>254</v>
      </c>
      <c r="V169">
        <v>37</v>
      </c>
      <c r="W169">
        <v>265</v>
      </c>
      <c r="X169">
        <v>0</v>
      </c>
      <c r="Y169">
        <v>847127</v>
      </c>
      <c r="Z169">
        <v>4.1900000999999998</v>
      </c>
      <c r="AA169">
        <v>6.9899997999999997</v>
      </c>
      <c r="AB169">
        <v>64</v>
      </c>
      <c r="AC169">
        <v>9.0799999000000007</v>
      </c>
    </row>
    <row r="170" spans="1:29" x14ac:dyDescent="0.25">
      <c r="A170">
        <v>168</v>
      </c>
      <c r="B170" t="s">
        <v>267</v>
      </c>
      <c r="C170">
        <v>74725</v>
      </c>
      <c r="D170">
        <v>38444</v>
      </c>
      <c r="E170">
        <v>3458</v>
      </c>
      <c r="F170">
        <v>3472</v>
      </c>
      <c r="G170">
        <v>29335</v>
      </c>
      <c r="H170">
        <v>16</v>
      </c>
      <c r="I170">
        <v>2579810</v>
      </c>
      <c r="J170">
        <v>0.93</v>
      </c>
      <c r="K170">
        <v>4.6300001000000002</v>
      </c>
      <c r="L170">
        <v>78.779998800000001</v>
      </c>
      <c r="M170">
        <v>32.689998600000003</v>
      </c>
      <c r="N170">
        <v>-2.0499999999999998</v>
      </c>
      <c r="O170">
        <v>0.13000011444099999</v>
      </c>
      <c r="P170">
        <v>0</v>
      </c>
      <c r="Q170">
        <v>651</v>
      </c>
      <c r="R170" t="s">
        <v>267</v>
      </c>
      <c r="S170">
        <v>74725</v>
      </c>
      <c r="T170">
        <v>38742</v>
      </c>
      <c r="U170">
        <v>3362</v>
      </c>
      <c r="V170">
        <v>3216</v>
      </c>
      <c r="W170">
        <v>29335</v>
      </c>
      <c r="X170">
        <v>70</v>
      </c>
      <c r="Y170">
        <v>8096187</v>
      </c>
      <c r="Z170">
        <v>2.98</v>
      </c>
      <c r="AA170">
        <v>4.5</v>
      </c>
      <c r="AB170">
        <v>122</v>
      </c>
      <c r="AC170">
        <v>6.5</v>
      </c>
    </row>
    <row r="171" spans="1:29" x14ac:dyDescent="0.25">
      <c r="A171">
        <v>169</v>
      </c>
      <c r="B171" t="s">
        <v>268</v>
      </c>
      <c r="C171">
        <v>14520</v>
      </c>
      <c r="D171">
        <v>11994</v>
      </c>
      <c r="E171">
        <v>880</v>
      </c>
      <c r="F171">
        <v>501</v>
      </c>
      <c r="G171">
        <v>1112</v>
      </c>
      <c r="H171">
        <v>33</v>
      </c>
      <c r="I171">
        <v>3453246</v>
      </c>
      <c r="J171">
        <v>4.3000002000000004</v>
      </c>
      <c r="K171">
        <v>6.0599999000000002</v>
      </c>
      <c r="L171">
        <v>123</v>
      </c>
      <c r="M171">
        <v>11</v>
      </c>
      <c r="N171">
        <v>0</v>
      </c>
      <c r="O171">
        <v>0</v>
      </c>
      <c r="P171">
        <v>0</v>
      </c>
      <c r="Q171">
        <v>6</v>
      </c>
      <c r="R171" t="s">
        <v>268</v>
      </c>
      <c r="S171">
        <v>14520</v>
      </c>
      <c r="T171">
        <v>11994</v>
      </c>
      <c r="U171">
        <v>880</v>
      </c>
      <c r="V171">
        <v>501</v>
      </c>
      <c r="W171">
        <v>1112</v>
      </c>
      <c r="X171">
        <v>33</v>
      </c>
      <c r="Y171">
        <v>3453246</v>
      </c>
      <c r="Z171">
        <v>4.3000002000000004</v>
      </c>
      <c r="AA171">
        <v>6.0599999000000002</v>
      </c>
      <c r="AB171">
        <v>123</v>
      </c>
      <c r="AC171">
        <v>11</v>
      </c>
    </row>
    <row r="172" spans="1:29" x14ac:dyDescent="0.25">
      <c r="A172">
        <v>170</v>
      </c>
      <c r="B172" t="s">
        <v>269</v>
      </c>
      <c r="C172">
        <v>8863</v>
      </c>
      <c r="D172">
        <v>6817</v>
      </c>
      <c r="E172">
        <v>475</v>
      </c>
      <c r="F172">
        <v>476</v>
      </c>
      <c r="G172">
        <v>1062</v>
      </c>
      <c r="H172">
        <v>33</v>
      </c>
      <c r="I172">
        <v>1425777</v>
      </c>
      <c r="J172">
        <v>3.05</v>
      </c>
      <c r="K172">
        <v>5.3600000999999997</v>
      </c>
      <c r="L172">
        <v>63</v>
      </c>
      <c r="M172">
        <v>8.2399997999999997</v>
      </c>
      <c r="N172">
        <v>-0.01</v>
      </c>
      <c r="O172">
        <v>0</v>
      </c>
      <c r="P172">
        <v>0</v>
      </c>
      <c r="Q172">
        <v>694</v>
      </c>
      <c r="R172" t="s">
        <v>269</v>
      </c>
      <c r="S172">
        <v>8863</v>
      </c>
      <c r="T172">
        <v>6817</v>
      </c>
      <c r="U172">
        <v>475</v>
      </c>
      <c r="V172">
        <v>476</v>
      </c>
      <c r="W172">
        <v>1062</v>
      </c>
      <c r="X172">
        <v>33</v>
      </c>
      <c r="Y172">
        <v>1425777</v>
      </c>
      <c r="Z172">
        <v>3.0599999000000002</v>
      </c>
      <c r="AA172">
        <v>5.3600000999999997</v>
      </c>
      <c r="AB172">
        <v>63</v>
      </c>
      <c r="AC172">
        <v>8.2399997999999997</v>
      </c>
    </row>
    <row r="173" spans="1:29" x14ac:dyDescent="0.25">
      <c r="A173">
        <v>171</v>
      </c>
      <c r="B173" t="s">
        <v>270</v>
      </c>
      <c r="C173">
        <v>18078</v>
      </c>
      <c r="D173">
        <v>14841</v>
      </c>
      <c r="E173">
        <v>1118</v>
      </c>
      <c r="F173">
        <v>845</v>
      </c>
      <c r="G173">
        <v>1268</v>
      </c>
      <c r="H173">
        <v>6</v>
      </c>
      <c r="I173">
        <v>3029795</v>
      </c>
      <c r="J173">
        <v>3</v>
      </c>
      <c r="K173">
        <v>6.1799998</v>
      </c>
      <c r="L173">
        <v>67</v>
      </c>
      <c r="M173">
        <v>6.4299998</v>
      </c>
      <c r="N173">
        <v>-0.01</v>
      </c>
      <c r="O173">
        <v>0</v>
      </c>
      <c r="P173">
        <v>0</v>
      </c>
      <c r="Q173">
        <v>199</v>
      </c>
      <c r="R173" t="s">
        <v>270</v>
      </c>
      <c r="S173">
        <v>18078</v>
      </c>
      <c r="T173">
        <v>14841</v>
      </c>
      <c r="U173">
        <v>1118</v>
      </c>
      <c r="V173">
        <v>845</v>
      </c>
      <c r="W173">
        <v>1268</v>
      </c>
      <c r="X173">
        <v>6</v>
      </c>
      <c r="Y173">
        <v>3029795</v>
      </c>
      <c r="Z173">
        <v>3.01</v>
      </c>
      <c r="AA173">
        <v>6.1799998</v>
      </c>
      <c r="AB173">
        <v>67</v>
      </c>
      <c r="AC173">
        <v>6.4299998</v>
      </c>
    </row>
    <row r="174" spans="1:29" x14ac:dyDescent="0.25">
      <c r="A174">
        <v>172</v>
      </c>
      <c r="B174" t="s">
        <v>271</v>
      </c>
      <c r="C174">
        <v>10453</v>
      </c>
      <c r="D174">
        <v>8979</v>
      </c>
      <c r="E174">
        <v>485</v>
      </c>
      <c r="F174">
        <v>309</v>
      </c>
      <c r="G174">
        <v>655</v>
      </c>
      <c r="H174">
        <v>25</v>
      </c>
      <c r="I174">
        <v>2929536</v>
      </c>
      <c r="J174">
        <v>4.9800000000000004</v>
      </c>
      <c r="K174">
        <v>4.6399999000000003</v>
      </c>
      <c r="L174">
        <v>120</v>
      </c>
      <c r="M174">
        <v>12.149999599999999</v>
      </c>
      <c r="N174">
        <v>-0.02</v>
      </c>
      <c r="O174">
        <v>0</v>
      </c>
      <c r="P174">
        <v>0</v>
      </c>
      <c r="Q174">
        <v>200</v>
      </c>
      <c r="R174" t="s">
        <v>271</v>
      </c>
      <c r="S174">
        <v>10453</v>
      </c>
      <c r="T174">
        <v>8979</v>
      </c>
      <c r="U174">
        <v>485</v>
      </c>
      <c r="V174">
        <v>309</v>
      </c>
      <c r="W174">
        <v>655</v>
      </c>
      <c r="X174">
        <v>25</v>
      </c>
      <c r="Y174">
        <v>2929536</v>
      </c>
      <c r="Z174">
        <v>5</v>
      </c>
      <c r="AA174">
        <v>4.6399999000000003</v>
      </c>
      <c r="AB174">
        <v>120</v>
      </c>
      <c r="AC174">
        <v>12.149999599999999</v>
      </c>
    </row>
    <row r="175" spans="1:29" x14ac:dyDescent="0.25">
      <c r="A175">
        <v>173</v>
      </c>
      <c r="B175" t="s">
        <v>272</v>
      </c>
      <c r="C175">
        <v>3869</v>
      </c>
      <c r="D175">
        <v>3244</v>
      </c>
      <c r="E175">
        <v>240</v>
      </c>
      <c r="F175">
        <v>109</v>
      </c>
      <c r="G175">
        <v>276</v>
      </c>
      <c r="H175">
        <v>0</v>
      </c>
      <c r="I175">
        <v>1254720</v>
      </c>
      <c r="J175">
        <v>5.8200002</v>
      </c>
      <c r="K175">
        <v>6.1999997999999996</v>
      </c>
      <c r="L175">
        <v>125</v>
      </c>
      <c r="M175">
        <v>13.779999699999999</v>
      </c>
      <c r="N175">
        <v>0</v>
      </c>
      <c r="O175">
        <v>0</v>
      </c>
      <c r="P175">
        <v>0</v>
      </c>
      <c r="Q175">
        <v>201</v>
      </c>
      <c r="R175" t="s">
        <v>272</v>
      </c>
      <c r="S175">
        <v>3869</v>
      </c>
      <c r="T175">
        <v>3244</v>
      </c>
      <c r="U175">
        <v>240</v>
      </c>
      <c r="V175">
        <v>109</v>
      </c>
      <c r="W175">
        <v>276</v>
      </c>
      <c r="X175">
        <v>0</v>
      </c>
      <c r="Y175">
        <v>1254720</v>
      </c>
      <c r="Z175">
        <v>5.8200002</v>
      </c>
      <c r="AA175">
        <v>6.1999997999999996</v>
      </c>
      <c r="AB175">
        <v>125</v>
      </c>
      <c r="AC175">
        <v>13.779999699999999</v>
      </c>
    </row>
    <row r="176" spans="1:29" x14ac:dyDescent="0.25">
      <c r="A176">
        <v>174</v>
      </c>
      <c r="B176" t="s">
        <v>273</v>
      </c>
      <c r="C176">
        <v>1854</v>
      </c>
      <c r="D176">
        <v>1668</v>
      </c>
      <c r="E176">
        <v>6</v>
      </c>
      <c r="F176">
        <v>63</v>
      </c>
      <c r="G176">
        <v>117</v>
      </c>
      <c r="H176">
        <v>0</v>
      </c>
      <c r="I176">
        <v>275344</v>
      </c>
      <c r="J176">
        <v>2.6300001000000002</v>
      </c>
      <c r="K176">
        <v>0.32</v>
      </c>
      <c r="L176">
        <v>62</v>
      </c>
      <c r="M176">
        <v>6.25</v>
      </c>
      <c r="N176">
        <v>-0.01</v>
      </c>
      <c r="O176">
        <v>0</v>
      </c>
      <c r="P176">
        <v>0</v>
      </c>
      <c r="Q176">
        <v>202</v>
      </c>
      <c r="R176" t="s">
        <v>273</v>
      </c>
      <c r="S176">
        <v>1854</v>
      </c>
      <c r="T176">
        <v>1668</v>
      </c>
      <c r="U176">
        <v>6</v>
      </c>
      <c r="V176">
        <v>63</v>
      </c>
      <c r="W176">
        <v>117</v>
      </c>
      <c r="X176">
        <v>0</v>
      </c>
      <c r="Y176">
        <v>275344</v>
      </c>
      <c r="Z176">
        <v>2.6400001</v>
      </c>
      <c r="AA176">
        <v>0.32</v>
      </c>
      <c r="AB176">
        <v>62</v>
      </c>
      <c r="AC176">
        <v>6.25</v>
      </c>
    </row>
    <row r="177" spans="1:29" x14ac:dyDescent="0.25">
      <c r="A177">
        <v>175</v>
      </c>
      <c r="B177" t="s">
        <v>274</v>
      </c>
      <c r="C177">
        <v>793</v>
      </c>
      <c r="D177">
        <v>630</v>
      </c>
      <c r="E177">
        <v>30</v>
      </c>
      <c r="F177">
        <v>28</v>
      </c>
      <c r="G177">
        <v>105</v>
      </c>
      <c r="H177">
        <v>0</v>
      </c>
      <c r="I177">
        <v>84380</v>
      </c>
      <c r="J177">
        <v>2.0299999999999998</v>
      </c>
      <c r="K177">
        <v>3.78</v>
      </c>
      <c r="L177">
        <v>39</v>
      </c>
      <c r="M177">
        <v>5.7600002000000003</v>
      </c>
      <c r="N177">
        <v>-0.01</v>
      </c>
      <c r="O177">
        <v>0</v>
      </c>
      <c r="P177">
        <v>0</v>
      </c>
      <c r="Q177">
        <v>981</v>
      </c>
      <c r="R177" t="s">
        <v>274</v>
      </c>
      <c r="S177">
        <v>793</v>
      </c>
      <c r="T177">
        <v>630</v>
      </c>
      <c r="U177">
        <v>30</v>
      </c>
      <c r="V177">
        <v>28</v>
      </c>
      <c r="W177">
        <v>105</v>
      </c>
      <c r="X177">
        <v>0</v>
      </c>
      <c r="Y177">
        <v>84380</v>
      </c>
      <c r="Z177">
        <v>2.04</v>
      </c>
      <c r="AA177">
        <v>3.78</v>
      </c>
      <c r="AB177">
        <v>39</v>
      </c>
      <c r="AC177">
        <v>5.7600002000000003</v>
      </c>
    </row>
    <row r="178" spans="1:29" x14ac:dyDescent="0.25">
      <c r="A178">
        <v>176</v>
      </c>
      <c r="B178" t="s">
        <v>275</v>
      </c>
      <c r="C178">
        <v>42734</v>
      </c>
      <c r="D178">
        <v>33253</v>
      </c>
      <c r="E178">
        <v>1047</v>
      </c>
      <c r="F178">
        <v>3961</v>
      </c>
      <c r="G178">
        <v>4388</v>
      </c>
      <c r="H178">
        <v>85</v>
      </c>
      <c r="I178">
        <v>3184429</v>
      </c>
      <c r="J178">
        <v>1.38</v>
      </c>
      <c r="K178">
        <v>2.4500000000000002</v>
      </c>
      <c r="L178">
        <v>529</v>
      </c>
      <c r="M178">
        <v>7.8800001000000002</v>
      </c>
      <c r="N178">
        <v>7.0000099999999996E-2</v>
      </c>
      <c r="O178">
        <v>0.15000009536700001</v>
      </c>
      <c r="P178">
        <v>0</v>
      </c>
      <c r="Q178">
        <v>8</v>
      </c>
      <c r="R178" t="s">
        <v>275</v>
      </c>
      <c r="S178">
        <v>42734</v>
      </c>
      <c r="T178">
        <v>32660</v>
      </c>
      <c r="U178">
        <v>982</v>
      </c>
      <c r="V178">
        <v>4619</v>
      </c>
      <c r="W178">
        <v>4388</v>
      </c>
      <c r="X178">
        <v>85</v>
      </c>
      <c r="Y178">
        <v>3013429</v>
      </c>
      <c r="Z178">
        <v>1.3099999</v>
      </c>
      <c r="AA178">
        <v>2.2999999999999998</v>
      </c>
      <c r="AB178">
        <v>529</v>
      </c>
      <c r="AC178">
        <v>8.0100002000000003</v>
      </c>
    </row>
    <row r="179" spans="1:29" x14ac:dyDescent="0.25">
      <c r="A179">
        <v>177</v>
      </c>
      <c r="B179" t="s">
        <v>276</v>
      </c>
      <c r="C179">
        <v>146</v>
      </c>
      <c r="D179">
        <v>131</v>
      </c>
      <c r="E179">
        <v>0</v>
      </c>
      <c r="F179">
        <v>0</v>
      </c>
      <c r="G179">
        <v>15</v>
      </c>
      <c r="H179">
        <v>0</v>
      </c>
      <c r="I179">
        <v>14880</v>
      </c>
      <c r="J179">
        <v>1.88</v>
      </c>
      <c r="K179">
        <v>0</v>
      </c>
      <c r="L179">
        <v>8</v>
      </c>
      <c r="M179">
        <v>1.63</v>
      </c>
      <c r="N179">
        <v>-0.01</v>
      </c>
      <c r="O179">
        <v>0</v>
      </c>
      <c r="P179">
        <v>0</v>
      </c>
      <c r="Q179">
        <v>951</v>
      </c>
      <c r="R179" t="s">
        <v>276</v>
      </c>
      <c r="S179">
        <v>146</v>
      </c>
      <c r="T179">
        <v>131</v>
      </c>
      <c r="U179">
        <v>0</v>
      </c>
      <c r="V179">
        <v>0</v>
      </c>
      <c r="W179">
        <v>15</v>
      </c>
      <c r="X179">
        <v>0</v>
      </c>
      <c r="Y179">
        <v>14880</v>
      </c>
      <c r="Z179">
        <v>1.89</v>
      </c>
      <c r="AA179">
        <v>0</v>
      </c>
      <c r="AB179">
        <v>8</v>
      </c>
      <c r="AC179">
        <v>1.63</v>
      </c>
    </row>
    <row r="180" spans="1:29" x14ac:dyDescent="0.25">
      <c r="A180">
        <v>178</v>
      </c>
      <c r="B180" t="s">
        <v>277</v>
      </c>
      <c r="C180">
        <v>17467</v>
      </c>
      <c r="D180">
        <v>14311</v>
      </c>
      <c r="E180">
        <v>756</v>
      </c>
      <c r="F180">
        <v>444</v>
      </c>
      <c r="G180">
        <v>1705</v>
      </c>
      <c r="H180">
        <v>251</v>
      </c>
      <c r="I180">
        <v>5778612</v>
      </c>
      <c r="J180">
        <v>6.1999997999999996</v>
      </c>
      <c r="K180">
        <v>4.3299998999999998</v>
      </c>
      <c r="L180">
        <v>528.13000490000002</v>
      </c>
      <c r="M180">
        <v>34.770000500000002</v>
      </c>
      <c r="N180">
        <v>-1.0000200000000001E-2</v>
      </c>
      <c r="O180">
        <v>0</v>
      </c>
      <c r="P180">
        <v>0</v>
      </c>
      <c r="Q180">
        <v>186</v>
      </c>
      <c r="R180" t="s">
        <v>277</v>
      </c>
      <c r="S180">
        <v>17467</v>
      </c>
      <c r="T180">
        <v>14311</v>
      </c>
      <c r="U180">
        <v>756</v>
      </c>
      <c r="V180">
        <v>444</v>
      </c>
      <c r="W180">
        <v>1705</v>
      </c>
      <c r="X180">
        <v>251</v>
      </c>
      <c r="Y180">
        <v>5778612</v>
      </c>
      <c r="Z180">
        <v>6.21</v>
      </c>
      <c r="AA180">
        <v>4.3299998999999998</v>
      </c>
      <c r="AB180">
        <v>528.13000490000002</v>
      </c>
      <c r="AC180">
        <v>34.770000500000002</v>
      </c>
    </row>
    <row r="181" spans="1:29" x14ac:dyDescent="0.25">
      <c r="A181">
        <v>179</v>
      </c>
      <c r="B181" t="s">
        <v>278</v>
      </c>
      <c r="C181">
        <v>23050</v>
      </c>
      <c r="D181">
        <v>18548</v>
      </c>
      <c r="E181">
        <v>1493</v>
      </c>
      <c r="F181">
        <v>882</v>
      </c>
      <c r="G181">
        <v>2116</v>
      </c>
      <c r="H181">
        <v>11</v>
      </c>
      <c r="I181">
        <v>3867240</v>
      </c>
      <c r="J181">
        <v>3.0699999</v>
      </c>
      <c r="K181">
        <v>6.48</v>
      </c>
      <c r="L181">
        <v>112</v>
      </c>
      <c r="M181">
        <v>9.0299996999999994</v>
      </c>
      <c r="N181">
        <v>-0.01</v>
      </c>
      <c r="O181">
        <v>0</v>
      </c>
      <c r="P181">
        <v>0</v>
      </c>
      <c r="Q181">
        <v>187</v>
      </c>
      <c r="R181" t="s">
        <v>278</v>
      </c>
      <c r="S181">
        <v>23050</v>
      </c>
      <c r="T181">
        <v>18548</v>
      </c>
      <c r="U181">
        <v>1493</v>
      </c>
      <c r="V181">
        <v>882</v>
      </c>
      <c r="W181">
        <v>2116</v>
      </c>
      <c r="X181">
        <v>11</v>
      </c>
      <c r="Y181">
        <v>3867240</v>
      </c>
      <c r="Z181">
        <v>3.0799998999999998</v>
      </c>
      <c r="AA181">
        <v>6.48</v>
      </c>
      <c r="AB181">
        <v>112</v>
      </c>
      <c r="AC181">
        <v>9.0299996999999994</v>
      </c>
    </row>
    <row r="182" spans="1:29" x14ac:dyDescent="0.25">
      <c r="A182">
        <v>180</v>
      </c>
      <c r="B182" t="s">
        <v>279</v>
      </c>
      <c r="C182">
        <v>106173</v>
      </c>
      <c r="D182">
        <v>82794</v>
      </c>
      <c r="E182">
        <v>6677</v>
      </c>
      <c r="F182">
        <v>6295</v>
      </c>
      <c r="G182">
        <v>9627</v>
      </c>
      <c r="H182">
        <v>780</v>
      </c>
      <c r="I182">
        <v>24498750</v>
      </c>
      <c r="J182">
        <v>4.25</v>
      </c>
      <c r="K182">
        <v>6.29</v>
      </c>
      <c r="L182">
        <v>554</v>
      </c>
      <c r="M182">
        <v>32.790000900000003</v>
      </c>
      <c r="N182">
        <v>-1.0000200000000001E-2</v>
      </c>
      <c r="O182">
        <v>0</v>
      </c>
      <c r="P182">
        <v>0</v>
      </c>
      <c r="Q182">
        <v>203</v>
      </c>
      <c r="R182" t="s">
        <v>279</v>
      </c>
      <c r="S182">
        <v>106173</v>
      </c>
      <c r="T182">
        <v>82794</v>
      </c>
      <c r="U182">
        <v>6677</v>
      </c>
      <c r="V182">
        <v>6295</v>
      </c>
      <c r="W182">
        <v>9627</v>
      </c>
      <c r="X182">
        <v>780</v>
      </c>
      <c r="Y182">
        <v>24498750</v>
      </c>
      <c r="Z182">
        <v>4.2600002000000003</v>
      </c>
      <c r="AA182">
        <v>6.29</v>
      </c>
      <c r="AB182">
        <v>554</v>
      </c>
      <c r="AC182">
        <v>32.790000900000003</v>
      </c>
    </row>
    <row r="183" spans="1:29" x14ac:dyDescent="0.25">
      <c r="A183">
        <v>181</v>
      </c>
      <c r="B183" t="s">
        <v>280</v>
      </c>
      <c r="C183">
        <v>73</v>
      </c>
      <c r="D183">
        <v>56</v>
      </c>
      <c r="E183">
        <v>10</v>
      </c>
      <c r="F183">
        <v>0</v>
      </c>
      <c r="G183">
        <v>7</v>
      </c>
      <c r="H183">
        <v>0</v>
      </c>
      <c r="I183">
        <v>25200</v>
      </c>
      <c r="J183">
        <v>6.3499999000000003</v>
      </c>
      <c r="K183">
        <v>13.699999800000001</v>
      </c>
      <c r="L183">
        <v>43</v>
      </c>
      <c r="M183">
        <v>11.3100004</v>
      </c>
      <c r="N183">
        <v>-1.0000200000000001E-2</v>
      </c>
      <c r="O183">
        <v>0</v>
      </c>
      <c r="P183">
        <v>0</v>
      </c>
      <c r="Q183">
        <v>860</v>
      </c>
      <c r="R183" t="s">
        <v>280</v>
      </c>
      <c r="S183">
        <v>73</v>
      </c>
      <c r="T183">
        <v>56</v>
      </c>
      <c r="U183">
        <v>10</v>
      </c>
      <c r="V183">
        <v>0</v>
      </c>
      <c r="W183">
        <v>7</v>
      </c>
      <c r="X183">
        <v>0</v>
      </c>
      <c r="Y183">
        <v>25200</v>
      </c>
      <c r="Z183">
        <v>6.3600000999999997</v>
      </c>
      <c r="AA183">
        <v>13.699999800000001</v>
      </c>
      <c r="AB183">
        <v>43</v>
      </c>
      <c r="AC183">
        <v>11.3100004</v>
      </c>
    </row>
    <row r="184" spans="1:29" x14ac:dyDescent="0.25">
      <c r="A184">
        <v>182</v>
      </c>
      <c r="B184" t="s">
        <v>281</v>
      </c>
      <c r="C184">
        <v>17355</v>
      </c>
      <c r="D184">
        <v>13510</v>
      </c>
      <c r="E184">
        <v>546</v>
      </c>
      <c r="F184">
        <v>1151</v>
      </c>
      <c r="G184">
        <v>2144</v>
      </c>
      <c r="H184">
        <v>4</v>
      </c>
      <c r="I184">
        <v>1853100</v>
      </c>
      <c r="J184">
        <v>2.02</v>
      </c>
      <c r="K184">
        <v>3.1500001000000002</v>
      </c>
      <c r="L184">
        <v>65</v>
      </c>
      <c r="M184">
        <v>7.1599997999999996</v>
      </c>
      <c r="N184">
        <v>-0.01</v>
      </c>
      <c r="O184">
        <v>0</v>
      </c>
      <c r="P184">
        <v>0</v>
      </c>
      <c r="Q184">
        <v>9</v>
      </c>
      <c r="R184" t="s">
        <v>281</v>
      </c>
      <c r="S184">
        <v>17355</v>
      </c>
      <c r="T184">
        <v>13510</v>
      </c>
      <c r="U184">
        <v>546</v>
      </c>
      <c r="V184">
        <v>1151</v>
      </c>
      <c r="W184">
        <v>2144</v>
      </c>
      <c r="X184">
        <v>4</v>
      </c>
      <c r="Y184">
        <v>1853100</v>
      </c>
      <c r="Z184">
        <v>2.0299999999999998</v>
      </c>
      <c r="AA184">
        <v>3.1500001000000002</v>
      </c>
      <c r="AB184">
        <v>65</v>
      </c>
      <c r="AC184">
        <v>7.1599997999999996</v>
      </c>
    </row>
    <row r="185" spans="1:29" x14ac:dyDescent="0.25">
      <c r="A185">
        <v>183</v>
      </c>
      <c r="B185" t="s">
        <v>282</v>
      </c>
      <c r="C185">
        <v>247168</v>
      </c>
      <c r="D185">
        <v>190716</v>
      </c>
      <c r="E185">
        <v>17822</v>
      </c>
      <c r="F185">
        <v>16888</v>
      </c>
      <c r="G185">
        <v>21638</v>
      </c>
      <c r="H185">
        <v>104</v>
      </c>
      <c r="I185">
        <v>32355320</v>
      </c>
      <c r="J185">
        <v>2.3800001000000002</v>
      </c>
      <c r="K185">
        <v>7.21</v>
      </c>
      <c r="L185">
        <v>544</v>
      </c>
      <c r="M185">
        <v>9.8000001999999995</v>
      </c>
      <c r="N185">
        <v>-0.56999999999999995</v>
      </c>
      <c r="O185">
        <v>0.530000209808</v>
      </c>
      <c r="P185">
        <v>0</v>
      </c>
      <c r="Q185">
        <v>550</v>
      </c>
      <c r="R185" t="s">
        <v>282</v>
      </c>
      <c r="S185">
        <v>247168</v>
      </c>
      <c r="T185">
        <v>192168</v>
      </c>
      <c r="U185">
        <v>16499</v>
      </c>
      <c r="V185">
        <v>16728</v>
      </c>
      <c r="W185">
        <v>21638</v>
      </c>
      <c r="X185">
        <v>135</v>
      </c>
      <c r="Y185">
        <v>39857632</v>
      </c>
      <c r="Z185">
        <v>2.95</v>
      </c>
      <c r="AA185">
        <v>6.6799998</v>
      </c>
      <c r="AB185">
        <v>544</v>
      </c>
      <c r="AC185">
        <v>7.4899997999999997</v>
      </c>
    </row>
    <row r="186" spans="1:29" x14ac:dyDescent="0.25">
      <c r="A186">
        <v>184</v>
      </c>
      <c r="B186" t="s">
        <v>283</v>
      </c>
      <c r="C186">
        <v>4049</v>
      </c>
      <c r="D186">
        <v>3496</v>
      </c>
      <c r="E186">
        <v>238</v>
      </c>
      <c r="F186">
        <v>40</v>
      </c>
      <c r="G186">
        <v>266</v>
      </c>
      <c r="H186">
        <v>9</v>
      </c>
      <c r="I186">
        <v>1381767</v>
      </c>
      <c r="J186">
        <v>6.0999999000000003</v>
      </c>
      <c r="K186">
        <v>5.8800001000000002</v>
      </c>
      <c r="L186">
        <v>132.17999270000001</v>
      </c>
      <c r="M186">
        <v>13.8400002</v>
      </c>
      <c r="N186">
        <v>0</v>
      </c>
      <c r="O186">
        <v>0</v>
      </c>
      <c r="P186">
        <v>0</v>
      </c>
      <c r="Q186">
        <v>559</v>
      </c>
      <c r="R186" t="s">
        <v>283</v>
      </c>
      <c r="S186">
        <v>4049</v>
      </c>
      <c r="T186">
        <v>3496</v>
      </c>
      <c r="U186">
        <v>238</v>
      </c>
      <c r="V186">
        <v>40</v>
      </c>
      <c r="W186">
        <v>266</v>
      </c>
      <c r="X186">
        <v>9</v>
      </c>
      <c r="Y186">
        <v>1381767</v>
      </c>
      <c r="Z186">
        <v>6.0999999000000003</v>
      </c>
      <c r="AA186">
        <v>5.8800001000000002</v>
      </c>
      <c r="AB186">
        <v>132.17999270000001</v>
      </c>
      <c r="AC186">
        <v>13.850000400000001</v>
      </c>
    </row>
    <row r="187" spans="1:29" x14ac:dyDescent="0.25">
      <c r="A187">
        <v>185</v>
      </c>
      <c r="B187" t="s">
        <v>284</v>
      </c>
      <c r="C187">
        <v>2458</v>
      </c>
      <c r="D187">
        <v>2049</v>
      </c>
      <c r="E187">
        <v>91</v>
      </c>
      <c r="F187">
        <v>67</v>
      </c>
      <c r="G187">
        <v>228</v>
      </c>
      <c r="H187">
        <v>23</v>
      </c>
      <c r="I187">
        <v>387700</v>
      </c>
      <c r="J187">
        <v>2.9200001000000002</v>
      </c>
      <c r="K187">
        <v>3.7</v>
      </c>
      <c r="L187">
        <v>69</v>
      </c>
      <c r="M187">
        <v>12.100000400000001</v>
      </c>
      <c r="N187">
        <v>-0.01</v>
      </c>
      <c r="O187">
        <v>0</v>
      </c>
      <c r="P187">
        <v>0</v>
      </c>
      <c r="Q187">
        <v>564</v>
      </c>
      <c r="R187" t="s">
        <v>284</v>
      </c>
      <c r="S187">
        <v>2458</v>
      </c>
      <c r="T187">
        <v>2049</v>
      </c>
      <c r="U187">
        <v>91</v>
      </c>
      <c r="V187">
        <v>67</v>
      </c>
      <c r="W187">
        <v>228</v>
      </c>
      <c r="X187">
        <v>23</v>
      </c>
      <c r="Y187">
        <v>387700</v>
      </c>
      <c r="Z187">
        <v>2.9300001</v>
      </c>
      <c r="AA187">
        <v>3.7</v>
      </c>
      <c r="AB187">
        <v>69</v>
      </c>
      <c r="AC187">
        <v>12.100000400000001</v>
      </c>
    </row>
    <row r="188" spans="1:29" x14ac:dyDescent="0.25">
      <c r="A188">
        <v>186</v>
      </c>
      <c r="B188" t="s">
        <v>285</v>
      </c>
      <c r="C188">
        <v>1586</v>
      </c>
      <c r="D188">
        <v>1306</v>
      </c>
      <c r="E188">
        <v>29</v>
      </c>
      <c r="F188">
        <v>64</v>
      </c>
      <c r="G188">
        <v>187</v>
      </c>
      <c r="H188">
        <v>0</v>
      </c>
      <c r="I188">
        <v>155005</v>
      </c>
      <c r="J188">
        <v>1.83</v>
      </c>
      <c r="K188">
        <v>1.83</v>
      </c>
      <c r="L188">
        <v>45</v>
      </c>
      <c r="M188">
        <v>6.0500002000000004</v>
      </c>
      <c r="N188">
        <v>-0.02</v>
      </c>
      <c r="O188">
        <v>0</v>
      </c>
      <c r="P188">
        <v>0</v>
      </c>
      <c r="Q188">
        <v>881</v>
      </c>
      <c r="R188" t="s">
        <v>285</v>
      </c>
      <c r="S188">
        <v>1586</v>
      </c>
      <c r="T188">
        <v>1306</v>
      </c>
      <c r="U188">
        <v>29</v>
      </c>
      <c r="V188">
        <v>64</v>
      </c>
      <c r="W188">
        <v>187</v>
      </c>
      <c r="X188">
        <v>0</v>
      </c>
      <c r="Y188">
        <v>155005</v>
      </c>
      <c r="Z188">
        <v>1.85</v>
      </c>
      <c r="AA188">
        <v>1.83</v>
      </c>
      <c r="AB188">
        <v>45</v>
      </c>
      <c r="AC188">
        <v>6.0500002000000004</v>
      </c>
    </row>
    <row r="189" spans="1:29" x14ac:dyDescent="0.25">
      <c r="A189">
        <v>187</v>
      </c>
      <c r="B189" t="s">
        <v>286</v>
      </c>
      <c r="C189">
        <v>9791</v>
      </c>
      <c r="D189">
        <v>8602</v>
      </c>
      <c r="E189">
        <v>159</v>
      </c>
      <c r="F189">
        <v>311</v>
      </c>
      <c r="G189">
        <v>718</v>
      </c>
      <c r="H189">
        <v>1</v>
      </c>
      <c r="I189">
        <v>1829778</v>
      </c>
      <c r="J189">
        <v>3.3499998999999998</v>
      </c>
      <c r="K189">
        <v>1.62</v>
      </c>
      <c r="L189">
        <v>69</v>
      </c>
      <c r="M189">
        <v>7.27</v>
      </c>
      <c r="N189">
        <v>-0.01</v>
      </c>
      <c r="O189">
        <v>0</v>
      </c>
      <c r="P189">
        <v>0</v>
      </c>
      <c r="Q189">
        <v>204</v>
      </c>
      <c r="R189" t="s">
        <v>286</v>
      </c>
      <c r="S189">
        <v>9791</v>
      </c>
      <c r="T189">
        <v>8602</v>
      </c>
      <c r="U189">
        <v>159</v>
      </c>
      <c r="V189">
        <v>311</v>
      </c>
      <c r="W189">
        <v>718</v>
      </c>
      <c r="X189">
        <v>1</v>
      </c>
      <c r="Y189">
        <v>1829778</v>
      </c>
      <c r="Z189">
        <v>3.3599999</v>
      </c>
      <c r="AA189">
        <v>1.62</v>
      </c>
      <c r="AB189">
        <v>69</v>
      </c>
      <c r="AC189">
        <v>7.27</v>
      </c>
    </row>
    <row r="190" spans="1:29" x14ac:dyDescent="0.25">
      <c r="A190">
        <v>188</v>
      </c>
      <c r="B190" t="s">
        <v>287</v>
      </c>
      <c r="C190">
        <v>4751</v>
      </c>
      <c r="D190">
        <v>4112</v>
      </c>
      <c r="E190">
        <v>235</v>
      </c>
      <c r="F190">
        <v>47</v>
      </c>
      <c r="G190">
        <v>357</v>
      </c>
      <c r="H190">
        <v>0</v>
      </c>
      <c r="I190">
        <v>1136725</v>
      </c>
      <c r="J190">
        <v>4.3000002000000004</v>
      </c>
      <c r="K190">
        <v>4.9499997999999996</v>
      </c>
      <c r="L190">
        <v>122</v>
      </c>
      <c r="M190">
        <v>10.1599998</v>
      </c>
      <c r="N190">
        <v>-9.9997999999999997E-3</v>
      </c>
      <c r="O190">
        <v>0</v>
      </c>
      <c r="P190">
        <v>0</v>
      </c>
      <c r="Q190">
        <v>565</v>
      </c>
      <c r="R190" t="s">
        <v>287</v>
      </c>
      <c r="S190">
        <v>4751</v>
      </c>
      <c r="T190">
        <v>4112</v>
      </c>
      <c r="U190">
        <v>235</v>
      </c>
      <c r="V190">
        <v>47</v>
      </c>
      <c r="W190">
        <v>357</v>
      </c>
      <c r="X190">
        <v>0</v>
      </c>
      <c r="Y190">
        <v>1136725</v>
      </c>
      <c r="Z190">
        <v>4.3099999000000002</v>
      </c>
      <c r="AA190">
        <v>4.9499997999999996</v>
      </c>
      <c r="AB190">
        <v>122</v>
      </c>
      <c r="AC190">
        <v>10.1599998</v>
      </c>
    </row>
    <row r="191" spans="1:29" x14ac:dyDescent="0.25">
      <c r="A191">
        <v>189</v>
      </c>
      <c r="B191" t="s">
        <v>288</v>
      </c>
      <c r="C191">
        <v>138642</v>
      </c>
      <c r="D191">
        <v>110142</v>
      </c>
      <c r="E191">
        <v>9860</v>
      </c>
      <c r="F191">
        <v>9199</v>
      </c>
      <c r="G191">
        <v>9363</v>
      </c>
      <c r="H191">
        <v>78</v>
      </c>
      <c r="I191">
        <v>15384385</v>
      </c>
      <c r="J191">
        <v>1.98</v>
      </c>
      <c r="K191">
        <v>7.1100000999999997</v>
      </c>
      <c r="L191">
        <v>106</v>
      </c>
      <c r="M191">
        <v>11.8400002</v>
      </c>
      <c r="N191">
        <v>-0.96</v>
      </c>
      <c r="O191">
        <v>-0.13999986648599999</v>
      </c>
      <c r="P191">
        <v>0</v>
      </c>
      <c r="Q191">
        <v>188</v>
      </c>
      <c r="R191" t="s">
        <v>288</v>
      </c>
      <c r="S191">
        <v>138642</v>
      </c>
      <c r="T191">
        <v>109607</v>
      </c>
      <c r="U191">
        <v>10050</v>
      </c>
      <c r="V191">
        <v>9470</v>
      </c>
      <c r="W191">
        <v>9363</v>
      </c>
      <c r="X191">
        <v>152</v>
      </c>
      <c r="Y191">
        <v>22753012</v>
      </c>
      <c r="Z191">
        <v>2.9400000999999998</v>
      </c>
      <c r="AA191">
        <v>7.25</v>
      </c>
      <c r="AB191">
        <v>120</v>
      </c>
      <c r="AC191">
        <v>7.5500002000000004</v>
      </c>
    </row>
    <row r="192" spans="1:29" x14ac:dyDescent="0.25">
      <c r="A192">
        <v>190</v>
      </c>
      <c r="B192" t="s">
        <v>289</v>
      </c>
      <c r="C192">
        <v>105792</v>
      </c>
      <c r="D192">
        <v>86070</v>
      </c>
      <c r="E192">
        <v>5208</v>
      </c>
      <c r="F192">
        <v>4515</v>
      </c>
      <c r="G192">
        <v>9239</v>
      </c>
      <c r="H192">
        <v>760</v>
      </c>
      <c r="I192">
        <v>19439376</v>
      </c>
      <c r="J192">
        <v>3.3699998999999998</v>
      </c>
      <c r="K192">
        <v>4.9200001000000002</v>
      </c>
      <c r="L192">
        <v>554.5</v>
      </c>
      <c r="M192">
        <v>25.579999900000001</v>
      </c>
      <c r="N192">
        <v>-1.0000200000000001E-2</v>
      </c>
      <c r="O192">
        <v>0</v>
      </c>
      <c r="P192">
        <v>0</v>
      </c>
      <c r="Q192">
        <v>143</v>
      </c>
      <c r="R192" t="s">
        <v>289</v>
      </c>
      <c r="S192">
        <v>105792</v>
      </c>
      <c r="T192">
        <v>86070</v>
      </c>
      <c r="U192">
        <v>5208</v>
      </c>
      <c r="V192">
        <v>4515</v>
      </c>
      <c r="W192">
        <v>9239</v>
      </c>
      <c r="X192">
        <v>760</v>
      </c>
      <c r="Y192">
        <v>19439376</v>
      </c>
      <c r="Z192">
        <v>3.3800001000000002</v>
      </c>
      <c r="AA192">
        <v>4.9200001000000002</v>
      </c>
      <c r="AB192">
        <v>554.5</v>
      </c>
      <c r="AC192">
        <v>25.579999900000001</v>
      </c>
    </row>
    <row r="193" spans="1:29" x14ac:dyDescent="0.25">
      <c r="A193">
        <v>191</v>
      </c>
      <c r="B193" t="s">
        <v>290</v>
      </c>
      <c r="C193">
        <v>3050</v>
      </c>
      <c r="D193">
        <v>1457</v>
      </c>
      <c r="E193">
        <v>113</v>
      </c>
      <c r="F193">
        <v>22</v>
      </c>
      <c r="G193">
        <v>1456</v>
      </c>
      <c r="H193">
        <v>2</v>
      </c>
      <c r="I193">
        <v>479013</v>
      </c>
      <c r="J193">
        <v>5</v>
      </c>
      <c r="K193">
        <v>3.7</v>
      </c>
      <c r="L193">
        <v>67.599998499999998</v>
      </c>
      <c r="M193">
        <v>11.220000300000001</v>
      </c>
      <c r="N193">
        <v>-1.0000200000000001E-2</v>
      </c>
      <c r="O193">
        <v>0</v>
      </c>
      <c r="P193">
        <v>0</v>
      </c>
      <c r="Q193">
        <v>928</v>
      </c>
      <c r="R193" t="s">
        <v>290</v>
      </c>
      <c r="S193">
        <v>3050</v>
      </c>
      <c r="T193">
        <v>1457</v>
      </c>
      <c r="U193">
        <v>113</v>
      </c>
      <c r="V193">
        <v>22</v>
      </c>
      <c r="W193">
        <v>1456</v>
      </c>
      <c r="X193">
        <v>2</v>
      </c>
      <c r="Y193">
        <v>479013</v>
      </c>
      <c r="Z193">
        <v>5.0100002000000003</v>
      </c>
      <c r="AA193">
        <v>3.7</v>
      </c>
      <c r="AB193">
        <v>67.599998499999998</v>
      </c>
      <c r="AC193">
        <v>11.220000300000001</v>
      </c>
    </row>
    <row r="194" spans="1:29" x14ac:dyDescent="0.25">
      <c r="A194">
        <v>192</v>
      </c>
      <c r="B194" t="s">
        <v>291</v>
      </c>
      <c r="C194">
        <v>14493</v>
      </c>
      <c r="D194">
        <v>12071</v>
      </c>
      <c r="E194">
        <v>767</v>
      </c>
      <c r="F194">
        <v>532</v>
      </c>
      <c r="G194">
        <v>1077</v>
      </c>
      <c r="H194">
        <v>46</v>
      </c>
      <c r="I194">
        <v>2224173</v>
      </c>
      <c r="J194">
        <v>2.77</v>
      </c>
      <c r="K194">
        <v>5.29</v>
      </c>
      <c r="L194">
        <v>76.449996900000002</v>
      </c>
      <c r="M194">
        <v>8.7799996999999994</v>
      </c>
      <c r="N194">
        <v>0</v>
      </c>
      <c r="O194">
        <v>0</v>
      </c>
      <c r="P194">
        <v>0</v>
      </c>
      <c r="Q194">
        <v>205</v>
      </c>
      <c r="R194" t="s">
        <v>291</v>
      </c>
      <c r="S194">
        <v>14493</v>
      </c>
      <c r="T194">
        <v>12071</v>
      </c>
      <c r="U194">
        <v>767</v>
      </c>
      <c r="V194">
        <v>532</v>
      </c>
      <c r="W194">
        <v>1077</v>
      </c>
      <c r="X194">
        <v>46</v>
      </c>
      <c r="Y194">
        <v>2224173</v>
      </c>
      <c r="Z194">
        <v>2.77</v>
      </c>
      <c r="AA194">
        <v>5.29</v>
      </c>
      <c r="AB194">
        <v>76.449996900000002</v>
      </c>
      <c r="AC194">
        <v>8.7799996999999994</v>
      </c>
    </row>
    <row r="195" spans="1:29" x14ac:dyDescent="0.25">
      <c r="A195">
        <v>193</v>
      </c>
      <c r="B195" t="s">
        <v>292</v>
      </c>
      <c r="C195">
        <v>26463</v>
      </c>
      <c r="D195">
        <v>19825</v>
      </c>
      <c r="E195">
        <v>2024</v>
      </c>
      <c r="F195">
        <v>1424</v>
      </c>
      <c r="G195">
        <v>3092</v>
      </c>
      <c r="H195">
        <v>98</v>
      </c>
      <c r="I195">
        <v>4568520</v>
      </c>
      <c r="J195">
        <v>3.27</v>
      </c>
      <c r="K195">
        <v>7.6500000999999997</v>
      </c>
      <c r="L195">
        <v>129</v>
      </c>
      <c r="M195">
        <v>8.4200000999999993</v>
      </c>
      <c r="N195">
        <v>0</v>
      </c>
      <c r="O195">
        <v>0</v>
      </c>
      <c r="P195">
        <v>0</v>
      </c>
      <c r="Q195">
        <v>10</v>
      </c>
      <c r="R195" t="s">
        <v>292</v>
      </c>
      <c r="S195">
        <v>26463</v>
      </c>
      <c r="T195">
        <v>19825</v>
      </c>
      <c r="U195">
        <v>2024</v>
      </c>
      <c r="V195">
        <v>1424</v>
      </c>
      <c r="W195">
        <v>3092</v>
      </c>
      <c r="X195">
        <v>98</v>
      </c>
      <c r="Y195">
        <v>4568520</v>
      </c>
      <c r="Z195">
        <v>3.27</v>
      </c>
      <c r="AA195">
        <v>7.6500000999999997</v>
      </c>
      <c r="AB195">
        <v>129</v>
      </c>
      <c r="AC195">
        <v>8.4200000999999993</v>
      </c>
    </row>
    <row r="196" spans="1:29" x14ac:dyDescent="0.25">
      <c r="A196">
        <v>194</v>
      </c>
      <c r="B196" t="s">
        <v>293</v>
      </c>
      <c r="C196">
        <v>191773</v>
      </c>
      <c r="D196">
        <v>151686</v>
      </c>
      <c r="E196">
        <v>10778</v>
      </c>
      <c r="F196">
        <v>11257</v>
      </c>
      <c r="G196">
        <v>17975</v>
      </c>
      <c r="H196">
        <v>77</v>
      </c>
      <c r="I196">
        <v>23556634</v>
      </c>
      <c r="J196">
        <v>2.25</v>
      </c>
      <c r="K196">
        <v>5.6199998999999998</v>
      </c>
      <c r="L196">
        <v>150</v>
      </c>
      <c r="M196">
        <v>9.6700000999999993</v>
      </c>
      <c r="N196">
        <v>-0.75</v>
      </c>
      <c r="O196">
        <v>-0.45000028610199999</v>
      </c>
      <c r="P196">
        <v>0</v>
      </c>
      <c r="Q196">
        <v>551</v>
      </c>
      <c r="R196" t="s">
        <v>293</v>
      </c>
      <c r="S196">
        <v>191773</v>
      </c>
      <c r="T196">
        <v>150828</v>
      </c>
      <c r="U196">
        <v>11641</v>
      </c>
      <c r="V196">
        <v>11205</v>
      </c>
      <c r="W196">
        <v>17975</v>
      </c>
      <c r="X196">
        <v>124</v>
      </c>
      <c r="Y196">
        <v>31245356</v>
      </c>
      <c r="Z196">
        <v>3</v>
      </c>
      <c r="AA196">
        <v>6.0700002</v>
      </c>
      <c r="AB196">
        <v>150</v>
      </c>
      <c r="AC196">
        <v>6.8800001000000002</v>
      </c>
    </row>
    <row r="197" spans="1:29" x14ac:dyDescent="0.25">
      <c r="A197">
        <v>195</v>
      </c>
      <c r="B197" t="s">
        <v>294</v>
      </c>
      <c r="C197">
        <v>46466</v>
      </c>
      <c r="D197">
        <v>38753</v>
      </c>
      <c r="E197">
        <v>1955</v>
      </c>
      <c r="F197">
        <v>1443</v>
      </c>
      <c r="G197">
        <v>4305</v>
      </c>
      <c r="H197">
        <v>10</v>
      </c>
      <c r="I197">
        <v>5766300</v>
      </c>
      <c r="J197">
        <v>2.27</v>
      </c>
      <c r="K197">
        <v>4.21</v>
      </c>
      <c r="L197">
        <v>125</v>
      </c>
      <c r="M197">
        <v>7.3099999000000002</v>
      </c>
      <c r="N197">
        <v>-0.01</v>
      </c>
      <c r="O197">
        <v>0</v>
      </c>
      <c r="P197">
        <v>0</v>
      </c>
      <c r="Q197">
        <v>189</v>
      </c>
      <c r="R197" t="s">
        <v>294</v>
      </c>
      <c r="S197">
        <v>46466</v>
      </c>
      <c r="T197">
        <v>38753</v>
      </c>
      <c r="U197">
        <v>1955</v>
      </c>
      <c r="V197">
        <v>1443</v>
      </c>
      <c r="W197">
        <v>4305</v>
      </c>
      <c r="X197">
        <v>10</v>
      </c>
      <c r="Y197">
        <v>5766300</v>
      </c>
      <c r="Z197">
        <v>2.2799999999999998</v>
      </c>
      <c r="AA197">
        <v>4.21</v>
      </c>
      <c r="AB197">
        <v>125</v>
      </c>
      <c r="AC197">
        <v>7.3099999000000002</v>
      </c>
    </row>
    <row r="198" spans="1:29" x14ac:dyDescent="0.25">
      <c r="A198">
        <v>196</v>
      </c>
      <c r="B198" t="s">
        <v>295</v>
      </c>
      <c r="C198">
        <v>146</v>
      </c>
      <c r="D198">
        <v>132</v>
      </c>
      <c r="E198">
        <v>0</v>
      </c>
      <c r="F198">
        <v>0</v>
      </c>
      <c r="G198">
        <v>14</v>
      </c>
      <c r="H198">
        <v>0</v>
      </c>
      <c r="I198">
        <v>17520</v>
      </c>
      <c r="J198">
        <v>2.2000000000000002</v>
      </c>
      <c r="K198">
        <v>0</v>
      </c>
      <c r="L198">
        <v>12</v>
      </c>
      <c r="M198">
        <v>2.0099999999999998</v>
      </c>
      <c r="N198">
        <v>-0.01</v>
      </c>
      <c r="O198">
        <v>0</v>
      </c>
      <c r="P198">
        <v>0</v>
      </c>
      <c r="Q198">
        <v>822</v>
      </c>
      <c r="R198" t="s">
        <v>295</v>
      </c>
      <c r="S198">
        <v>146</v>
      </c>
      <c r="T198">
        <v>132</v>
      </c>
      <c r="U198">
        <v>0</v>
      </c>
      <c r="V198">
        <v>0</v>
      </c>
      <c r="W198">
        <v>14</v>
      </c>
      <c r="X198">
        <v>0</v>
      </c>
      <c r="Y198">
        <v>17520</v>
      </c>
      <c r="Z198">
        <v>2.21</v>
      </c>
      <c r="AA198">
        <v>0</v>
      </c>
      <c r="AB198">
        <v>12</v>
      </c>
      <c r="AC198">
        <v>2.0099999999999998</v>
      </c>
    </row>
    <row r="199" spans="1:29" x14ac:dyDescent="0.25">
      <c r="A199">
        <v>197</v>
      </c>
      <c r="B199" t="s">
        <v>296</v>
      </c>
      <c r="C199">
        <v>12330</v>
      </c>
      <c r="D199">
        <v>10450</v>
      </c>
      <c r="E199">
        <v>573</v>
      </c>
      <c r="F199">
        <v>420</v>
      </c>
      <c r="G199">
        <v>878</v>
      </c>
      <c r="H199">
        <v>9</v>
      </c>
      <c r="I199">
        <v>2353215</v>
      </c>
      <c r="J199">
        <v>3.4200001000000002</v>
      </c>
      <c r="K199">
        <v>4.6500000999999997</v>
      </c>
      <c r="L199">
        <v>88</v>
      </c>
      <c r="M199">
        <v>8.5600003999999998</v>
      </c>
      <c r="N199">
        <v>-0.01</v>
      </c>
      <c r="O199">
        <v>0</v>
      </c>
      <c r="P199">
        <v>0</v>
      </c>
      <c r="Q199">
        <v>566</v>
      </c>
      <c r="R199" t="s">
        <v>296</v>
      </c>
      <c r="S199">
        <v>12330</v>
      </c>
      <c r="T199">
        <v>10450</v>
      </c>
      <c r="U199">
        <v>573</v>
      </c>
      <c r="V199">
        <v>420</v>
      </c>
      <c r="W199">
        <v>878</v>
      </c>
      <c r="X199">
        <v>9</v>
      </c>
      <c r="Y199">
        <v>2353215</v>
      </c>
      <c r="Z199">
        <v>3.4300001</v>
      </c>
      <c r="AA199">
        <v>4.6500000999999997</v>
      </c>
      <c r="AB199">
        <v>88</v>
      </c>
      <c r="AC199">
        <v>8.5600003999999998</v>
      </c>
    </row>
    <row r="200" spans="1:29" x14ac:dyDescent="0.25">
      <c r="A200">
        <v>198</v>
      </c>
      <c r="B200" t="s">
        <v>297</v>
      </c>
      <c r="C200">
        <v>7597</v>
      </c>
      <c r="D200">
        <v>5627</v>
      </c>
      <c r="E200">
        <v>246</v>
      </c>
      <c r="F200">
        <v>3</v>
      </c>
      <c r="G200">
        <v>1721</v>
      </c>
      <c r="H200">
        <v>0</v>
      </c>
      <c r="I200">
        <v>802908</v>
      </c>
      <c r="J200">
        <v>2.27</v>
      </c>
      <c r="K200">
        <v>3.24</v>
      </c>
      <c r="L200">
        <v>60</v>
      </c>
      <c r="M200">
        <v>21.600000399999999</v>
      </c>
      <c r="N200">
        <v>-2.5599999000000002</v>
      </c>
      <c r="O200">
        <v>-0.91000008583100001</v>
      </c>
      <c r="P200">
        <v>0</v>
      </c>
      <c r="Q200">
        <v>140</v>
      </c>
      <c r="R200" t="s">
        <v>297</v>
      </c>
      <c r="S200">
        <v>7597</v>
      </c>
      <c r="T200">
        <v>5432</v>
      </c>
      <c r="U200">
        <v>315</v>
      </c>
      <c r="V200">
        <v>123</v>
      </c>
      <c r="W200">
        <v>1721</v>
      </c>
      <c r="X200">
        <v>6</v>
      </c>
      <c r="Y200">
        <v>1699876</v>
      </c>
      <c r="Z200">
        <v>4.8299998999999998</v>
      </c>
      <c r="AA200">
        <v>4.1500000999999997</v>
      </c>
      <c r="AB200">
        <v>247</v>
      </c>
      <c r="AC200">
        <v>12.649999599999999</v>
      </c>
    </row>
    <row r="201" spans="1:29" x14ac:dyDescent="0.25">
      <c r="A201">
        <v>199</v>
      </c>
      <c r="B201" t="s">
        <v>298</v>
      </c>
      <c r="C201">
        <v>3226</v>
      </c>
      <c r="D201">
        <v>2893</v>
      </c>
      <c r="E201">
        <v>108</v>
      </c>
      <c r="F201">
        <v>0</v>
      </c>
      <c r="G201">
        <v>225</v>
      </c>
      <c r="H201">
        <v>0</v>
      </c>
      <c r="I201">
        <v>880866</v>
      </c>
      <c r="J201">
        <v>4.8800001000000002</v>
      </c>
      <c r="K201">
        <v>3.3499998999999998</v>
      </c>
      <c r="L201">
        <v>124</v>
      </c>
      <c r="M201">
        <v>12.350000400000001</v>
      </c>
      <c r="N201">
        <v>-9.9997999999999997E-3</v>
      </c>
      <c r="O201">
        <v>0</v>
      </c>
      <c r="P201">
        <v>0</v>
      </c>
      <c r="Q201">
        <v>258</v>
      </c>
      <c r="R201" t="s">
        <v>298</v>
      </c>
      <c r="S201">
        <v>3226</v>
      </c>
      <c r="T201">
        <v>2893</v>
      </c>
      <c r="U201">
        <v>108</v>
      </c>
      <c r="V201">
        <v>0</v>
      </c>
      <c r="W201">
        <v>225</v>
      </c>
      <c r="X201">
        <v>0</v>
      </c>
      <c r="Y201">
        <v>880866</v>
      </c>
      <c r="Z201">
        <v>4.8899999000000003</v>
      </c>
      <c r="AA201">
        <v>3.3499998999999998</v>
      </c>
      <c r="AB201">
        <v>124</v>
      </c>
      <c r="AC201">
        <v>12.359999699999999</v>
      </c>
    </row>
    <row r="202" spans="1:29" x14ac:dyDescent="0.25">
      <c r="A202">
        <v>200</v>
      </c>
      <c r="B202" t="s">
        <v>299</v>
      </c>
      <c r="C202">
        <v>7236</v>
      </c>
      <c r="D202">
        <v>5544</v>
      </c>
      <c r="E202">
        <v>1034</v>
      </c>
      <c r="F202">
        <v>181</v>
      </c>
      <c r="G202">
        <v>475</v>
      </c>
      <c r="H202">
        <v>2</v>
      </c>
      <c r="I202">
        <v>2595346</v>
      </c>
      <c r="J202">
        <v>6.3800001000000002</v>
      </c>
      <c r="K202">
        <v>14.29</v>
      </c>
      <c r="L202">
        <v>91</v>
      </c>
      <c r="M202">
        <v>11.0600004</v>
      </c>
      <c r="N202">
        <v>-0.02</v>
      </c>
      <c r="O202">
        <v>0</v>
      </c>
      <c r="P202">
        <v>0</v>
      </c>
      <c r="Q202">
        <v>567</v>
      </c>
      <c r="R202" t="s">
        <v>299</v>
      </c>
      <c r="S202">
        <v>7236</v>
      </c>
      <c r="T202">
        <v>5544</v>
      </c>
      <c r="U202">
        <v>1034</v>
      </c>
      <c r="V202">
        <v>181</v>
      </c>
      <c r="W202">
        <v>475</v>
      </c>
      <c r="X202">
        <v>2</v>
      </c>
      <c r="Y202">
        <v>2595346</v>
      </c>
      <c r="Z202">
        <v>6.4000000999999997</v>
      </c>
      <c r="AA202">
        <v>14.29</v>
      </c>
      <c r="AB202">
        <v>91</v>
      </c>
      <c r="AC202">
        <v>11.0699997</v>
      </c>
    </row>
    <row r="203" spans="1:29" x14ac:dyDescent="0.25">
      <c r="A203">
        <v>201</v>
      </c>
      <c r="B203" t="s">
        <v>300</v>
      </c>
      <c r="C203">
        <v>488</v>
      </c>
      <c r="D203">
        <v>431</v>
      </c>
      <c r="E203">
        <v>5</v>
      </c>
      <c r="F203">
        <v>9</v>
      </c>
      <c r="G203">
        <v>39</v>
      </c>
      <c r="H203">
        <v>4</v>
      </c>
      <c r="I203">
        <v>107820</v>
      </c>
      <c r="J203">
        <v>4.0300001999999999</v>
      </c>
      <c r="K203">
        <v>1.02</v>
      </c>
      <c r="L203">
        <v>37</v>
      </c>
      <c r="M203">
        <v>6.3000002000000004</v>
      </c>
      <c r="N203">
        <v>-9.9997999999999997E-3</v>
      </c>
      <c r="O203">
        <v>0</v>
      </c>
      <c r="P203">
        <v>0</v>
      </c>
      <c r="Q203">
        <v>819</v>
      </c>
      <c r="R203" t="s">
        <v>300</v>
      </c>
      <c r="S203">
        <v>488</v>
      </c>
      <c r="T203">
        <v>431</v>
      </c>
      <c r="U203">
        <v>5</v>
      </c>
      <c r="V203">
        <v>9</v>
      </c>
      <c r="W203">
        <v>39</v>
      </c>
      <c r="X203">
        <v>4</v>
      </c>
      <c r="Y203">
        <v>107820</v>
      </c>
      <c r="Z203">
        <v>4.04</v>
      </c>
      <c r="AA203">
        <v>1.02</v>
      </c>
      <c r="AB203">
        <v>37</v>
      </c>
      <c r="AC203">
        <v>6.3000002000000004</v>
      </c>
    </row>
    <row r="204" spans="1:29" x14ac:dyDescent="0.25">
      <c r="A204">
        <v>202</v>
      </c>
      <c r="B204" t="s">
        <v>301</v>
      </c>
      <c r="C204">
        <v>109617</v>
      </c>
      <c r="D204">
        <v>88322</v>
      </c>
      <c r="E204">
        <v>7653</v>
      </c>
      <c r="F204">
        <v>6350</v>
      </c>
      <c r="G204">
        <v>7279</v>
      </c>
      <c r="H204">
        <v>13</v>
      </c>
      <c r="I204">
        <v>13849845</v>
      </c>
      <c r="J204">
        <v>2.25</v>
      </c>
      <c r="K204">
        <v>6.98</v>
      </c>
      <c r="L204">
        <v>113</v>
      </c>
      <c r="M204">
        <v>10.7600002</v>
      </c>
      <c r="N204">
        <v>-0.85</v>
      </c>
      <c r="O204">
        <v>0.86999988555899999</v>
      </c>
      <c r="P204">
        <v>0</v>
      </c>
      <c r="Q204">
        <v>341</v>
      </c>
      <c r="R204" t="s">
        <v>301</v>
      </c>
      <c r="S204">
        <v>109617</v>
      </c>
      <c r="T204">
        <v>89524</v>
      </c>
      <c r="U204">
        <v>6703</v>
      </c>
      <c r="V204">
        <v>6054</v>
      </c>
      <c r="W204">
        <v>7279</v>
      </c>
      <c r="X204">
        <v>57</v>
      </c>
      <c r="Y204">
        <v>19017204</v>
      </c>
      <c r="Z204">
        <v>3.0999998999999998</v>
      </c>
      <c r="AA204">
        <v>6.1100000999999997</v>
      </c>
      <c r="AB204">
        <v>113</v>
      </c>
      <c r="AC204">
        <v>7.9099997999999996</v>
      </c>
    </row>
    <row r="205" spans="1:29" x14ac:dyDescent="0.25">
      <c r="A205">
        <v>203</v>
      </c>
      <c r="B205" t="s">
        <v>302</v>
      </c>
      <c r="C205">
        <v>35</v>
      </c>
      <c r="D205">
        <v>30</v>
      </c>
      <c r="E205">
        <v>4</v>
      </c>
      <c r="F205">
        <v>0</v>
      </c>
      <c r="G205">
        <v>1</v>
      </c>
      <c r="H205">
        <v>0</v>
      </c>
      <c r="I205">
        <v>9188</v>
      </c>
      <c r="J205">
        <v>4.5</v>
      </c>
      <c r="K205">
        <v>11.4300003</v>
      </c>
      <c r="L205">
        <v>37.529998800000001</v>
      </c>
      <c r="M205">
        <v>11.399999599999999</v>
      </c>
      <c r="N205">
        <v>0</v>
      </c>
      <c r="O205">
        <v>0</v>
      </c>
      <c r="P205">
        <v>0</v>
      </c>
      <c r="Q205">
        <v>745</v>
      </c>
      <c r="R205" t="s">
        <v>302</v>
      </c>
      <c r="S205">
        <v>35</v>
      </c>
      <c r="T205">
        <v>30</v>
      </c>
      <c r="U205">
        <v>4</v>
      </c>
      <c r="V205">
        <v>0</v>
      </c>
      <c r="W205">
        <v>1</v>
      </c>
      <c r="X205">
        <v>0</v>
      </c>
      <c r="Y205">
        <v>9188</v>
      </c>
      <c r="Z205">
        <v>4.5</v>
      </c>
      <c r="AA205">
        <v>11.4300003</v>
      </c>
      <c r="AB205">
        <v>37.529998800000001</v>
      </c>
      <c r="AC205">
        <v>11.399999599999999</v>
      </c>
    </row>
    <row r="206" spans="1:29" x14ac:dyDescent="0.25">
      <c r="A206">
        <v>204</v>
      </c>
      <c r="B206" t="s">
        <v>303</v>
      </c>
      <c r="C206">
        <v>6101</v>
      </c>
      <c r="D206">
        <v>4871</v>
      </c>
      <c r="E206">
        <v>625</v>
      </c>
      <c r="F206">
        <v>145</v>
      </c>
      <c r="G206">
        <v>454</v>
      </c>
      <c r="H206">
        <v>6</v>
      </c>
      <c r="I206">
        <v>1386553</v>
      </c>
      <c r="J206">
        <v>4.0799998999999998</v>
      </c>
      <c r="K206">
        <v>10.2399998</v>
      </c>
      <c r="L206">
        <v>63</v>
      </c>
      <c r="M206">
        <v>6.5300001999999999</v>
      </c>
      <c r="N206">
        <v>-0.02</v>
      </c>
      <c r="O206">
        <v>0</v>
      </c>
      <c r="P206">
        <v>0</v>
      </c>
      <c r="Q206">
        <v>342</v>
      </c>
      <c r="R206" t="s">
        <v>303</v>
      </c>
      <c r="S206">
        <v>6101</v>
      </c>
      <c r="T206">
        <v>4871</v>
      </c>
      <c r="U206">
        <v>625</v>
      </c>
      <c r="V206">
        <v>145</v>
      </c>
      <c r="W206">
        <v>454</v>
      </c>
      <c r="X206">
        <v>6</v>
      </c>
      <c r="Y206">
        <v>1386553</v>
      </c>
      <c r="Z206">
        <v>4.0999999000000003</v>
      </c>
      <c r="AA206">
        <v>10.2399998</v>
      </c>
      <c r="AB206">
        <v>63</v>
      </c>
      <c r="AC206">
        <v>6.5300001999999999</v>
      </c>
    </row>
    <row r="207" spans="1:29" x14ac:dyDescent="0.25">
      <c r="A207">
        <v>205</v>
      </c>
      <c r="B207" t="s">
        <v>304</v>
      </c>
      <c r="C207">
        <v>146</v>
      </c>
      <c r="D207">
        <v>132</v>
      </c>
      <c r="E207">
        <v>0</v>
      </c>
      <c r="F207">
        <v>0</v>
      </c>
      <c r="G207">
        <v>14</v>
      </c>
      <c r="H207">
        <v>0</v>
      </c>
      <c r="I207">
        <v>18300</v>
      </c>
      <c r="J207">
        <v>2.2999999999999998</v>
      </c>
      <c r="K207">
        <v>0</v>
      </c>
      <c r="L207">
        <v>12</v>
      </c>
      <c r="M207">
        <v>2.0699999</v>
      </c>
      <c r="N207">
        <v>-0.01</v>
      </c>
      <c r="O207">
        <v>0</v>
      </c>
      <c r="P207">
        <v>0</v>
      </c>
      <c r="Q207">
        <v>807</v>
      </c>
      <c r="R207" t="s">
        <v>304</v>
      </c>
      <c r="S207">
        <v>146</v>
      </c>
      <c r="T207">
        <v>132</v>
      </c>
      <c r="U207">
        <v>0</v>
      </c>
      <c r="V207">
        <v>0</v>
      </c>
      <c r="W207">
        <v>14</v>
      </c>
      <c r="X207">
        <v>0</v>
      </c>
      <c r="Y207">
        <v>18300</v>
      </c>
      <c r="Z207">
        <v>2.3099999000000002</v>
      </c>
      <c r="AA207">
        <v>0</v>
      </c>
      <c r="AB207">
        <v>12</v>
      </c>
      <c r="AC207">
        <v>2.0699999</v>
      </c>
    </row>
    <row r="208" spans="1:29" x14ac:dyDescent="0.25">
      <c r="A208">
        <v>206</v>
      </c>
      <c r="B208" t="s">
        <v>305</v>
      </c>
      <c r="C208">
        <v>11804</v>
      </c>
      <c r="D208">
        <v>9563</v>
      </c>
      <c r="E208">
        <v>752</v>
      </c>
      <c r="F208">
        <v>711</v>
      </c>
      <c r="G208">
        <v>773</v>
      </c>
      <c r="H208">
        <v>5</v>
      </c>
      <c r="I208">
        <v>1450626</v>
      </c>
      <c r="J208">
        <v>2.1800001</v>
      </c>
      <c r="K208">
        <v>6.3699998999999998</v>
      </c>
      <c r="L208">
        <v>60.900001500000002</v>
      </c>
      <c r="M208">
        <v>5.6199998999999998</v>
      </c>
      <c r="N208">
        <v>-0.01</v>
      </c>
      <c r="O208">
        <v>0</v>
      </c>
      <c r="P208">
        <v>0</v>
      </c>
      <c r="Q208">
        <v>367</v>
      </c>
      <c r="R208" t="s">
        <v>305</v>
      </c>
      <c r="S208">
        <v>11804</v>
      </c>
      <c r="T208">
        <v>9563</v>
      </c>
      <c r="U208">
        <v>752</v>
      </c>
      <c r="V208">
        <v>711</v>
      </c>
      <c r="W208">
        <v>773</v>
      </c>
      <c r="X208">
        <v>5</v>
      </c>
      <c r="Y208">
        <v>1450626</v>
      </c>
      <c r="Z208">
        <v>2.1900000999999998</v>
      </c>
      <c r="AA208">
        <v>6.3699998999999998</v>
      </c>
      <c r="AB208">
        <v>60.900001500000002</v>
      </c>
      <c r="AC208">
        <v>5.6199998999999998</v>
      </c>
    </row>
    <row r="209" spans="1:29" x14ac:dyDescent="0.25">
      <c r="A209">
        <v>207</v>
      </c>
      <c r="B209" t="s">
        <v>306</v>
      </c>
      <c r="C209">
        <v>22095</v>
      </c>
      <c r="D209">
        <v>18432</v>
      </c>
      <c r="E209">
        <v>886</v>
      </c>
      <c r="F209">
        <v>1367</v>
      </c>
      <c r="G209">
        <v>1403</v>
      </c>
      <c r="H209">
        <v>7</v>
      </c>
      <c r="I209">
        <v>2827931</v>
      </c>
      <c r="J209">
        <v>2.27</v>
      </c>
      <c r="K209">
        <v>4.0100002000000003</v>
      </c>
      <c r="L209">
        <v>65</v>
      </c>
      <c r="M209">
        <v>8.3000001999999995</v>
      </c>
      <c r="N209">
        <v>-0.01</v>
      </c>
      <c r="O209">
        <v>0</v>
      </c>
      <c r="P209">
        <v>0</v>
      </c>
      <c r="Q209">
        <v>568</v>
      </c>
      <c r="R209" t="s">
        <v>306</v>
      </c>
      <c r="S209">
        <v>22095</v>
      </c>
      <c r="T209">
        <v>18432</v>
      </c>
      <c r="U209">
        <v>886</v>
      </c>
      <c r="V209">
        <v>1367</v>
      </c>
      <c r="W209">
        <v>1403</v>
      </c>
      <c r="X209">
        <v>7</v>
      </c>
      <c r="Y209">
        <v>2827931</v>
      </c>
      <c r="Z209">
        <v>2.2799999999999998</v>
      </c>
      <c r="AA209">
        <v>4.0100002000000003</v>
      </c>
      <c r="AB209">
        <v>65</v>
      </c>
      <c r="AC209">
        <v>8.3000001999999995</v>
      </c>
    </row>
    <row r="210" spans="1:29" x14ac:dyDescent="0.25">
      <c r="A210">
        <v>208</v>
      </c>
      <c r="B210" t="s">
        <v>307</v>
      </c>
      <c r="C210">
        <v>46636</v>
      </c>
      <c r="D210">
        <v>37177</v>
      </c>
      <c r="E210">
        <v>1712</v>
      </c>
      <c r="F210">
        <v>2585</v>
      </c>
      <c r="G210">
        <v>5142</v>
      </c>
      <c r="H210">
        <v>20</v>
      </c>
      <c r="I210">
        <v>6297120</v>
      </c>
      <c r="J210">
        <v>2.52</v>
      </c>
      <c r="K210">
        <v>3.6700001000000002</v>
      </c>
      <c r="L210">
        <v>65</v>
      </c>
      <c r="M210">
        <v>7.4099997999999996</v>
      </c>
      <c r="N210">
        <v>-0.01</v>
      </c>
      <c r="O210">
        <v>0</v>
      </c>
      <c r="P210">
        <v>0</v>
      </c>
      <c r="Q210">
        <v>12</v>
      </c>
      <c r="R210" t="s">
        <v>307</v>
      </c>
      <c r="S210">
        <v>46636</v>
      </c>
      <c r="T210">
        <v>37177</v>
      </c>
      <c r="U210">
        <v>1712</v>
      </c>
      <c r="V210">
        <v>2585</v>
      </c>
      <c r="W210">
        <v>5142</v>
      </c>
      <c r="X210">
        <v>20</v>
      </c>
      <c r="Y210">
        <v>6297120</v>
      </c>
      <c r="Z210">
        <v>2.5299999999999998</v>
      </c>
      <c r="AA210">
        <v>3.6700001000000002</v>
      </c>
      <c r="AB210">
        <v>65</v>
      </c>
      <c r="AC210">
        <v>7.4099997999999996</v>
      </c>
    </row>
    <row r="211" spans="1:29" x14ac:dyDescent="0.25">
      <c r="A211">
        <v>209</v>
      </c>
      <c r="B211" t="s">
        <v>308</v>
      </c>
      <c r="C211">
        <v>574</v>
      </c>
      <c r="D211">
        <v>471</v>
      </c>
      <c r="E211">
        <v>24</v>
      </c>
      <c r="F211">
        <v>25</v>
      </c>
      <c r="G211">
        <v>43</v>
      </c>
      <c r="H211">
        <v>11</v>
      </c>
      <c r="I211">
        <v>129912</v>
      </c>
      <c r="J211">
        <v>4.1500000999999997</v>
      </c>
      <c r="K211">
        <v>4.1799998</v>
      </c>
      <c r="L211">
        <v>47.099998499999998</v>
      </c>
      <c r="M211">
        <v>9.1199998999999998</v>
      </c>
      <c r="N211">
        <v>-9.9997999999999997E-3</v>
      </c>
      <c r="O211">
        <v>0</v>
      </c>
      <c r="P211">
        <v>0</v>
      </c>
      <c r="Q211">
        <v>883</v>
      </c>
      <c r="R211" t="s">
        <v>308</v>
      </c>
      <c r="S211">
        <v>574</v>
      </c>
      <c r="T211">
        <v>471</v>
      </c>
      <c r="U211">
        <v>24</v>
      </c>
      <c r="V211">
        <v>25</v>
      </c>
      <c r="W211">
        <v>43</v>
      </c>
      <c r="X211">
        <v>11</v>
      </c>
      <c r="Y211">
        <v>129912</v>
      </c>
      <c r="Z211">
        <v>4.1599997999999996</v>
      </c>
      <c r="AA211">
        <v>4.1799998</v>
      </c>
      <c r="AB211">
        <v>47.099998499999998</v>
      </c>
      <c r="AC211">
        <v>9.1199998999999998</v>
      </c>
    </row>
    <row r="212" spans="1:29" x14ac:dyDescent="0.25">
      <c r="A212">
        <v>210</v>
      </c>
      <c r="B212" t="s">
        <v>309</v>
      </c>
      <c r="C212">
        <v>2997</v>
      </c>
      <c r="D212">
        <v>2737</v>
      </c>
      <c r="E212">
        <v>58</v>
      </c>
      <c r="F212">
        <v>14</v>
      </c>
      <c r="G212">
        <v>186</v>
      </c>
      <c r="H212">
        <v>2</v>
      </c>
      <c r="I212">
        <v>479375</v>
      </c>
      <c r="J212">
        <v>2.8299998999999998</v>
      </c>
      <c r="K212">
        <v>1.9400001</v>
      </c>
      <c r="L212">
        <v>52</v>
      </c>
      <c r="M212">
        <v>5.73</v>
      </c>
      <c r="N212">
        <v>-0.01</v>
      </c>
      <c r="O212">
        <v>0</v>
      </c>
      <c r="P212">
        <v>0</v>
      </c>
      <c r="Q212">
        <v>368</v>
      </c>
      <c r="R212" t="s">
        <v>309</v>
      </c>
      <c r="S212">
        <v>2997</v>
      </c>
      <c r="T212">
        <v>2737</v>
      </c>
      <c r="U212">
        <v>58</v>
      </c>
      <c r="V212">
        <v>14</v>
      </c>
      <c r="W212">
        <v>186</v>
      </c>
      <c r="X212">
        <v>2</v>
      </c>
      <c r="Y212">
        <v>479375</v>
      </c>
      <c r="Z212">
        <v>2.8399999</v>
      </c>
      <c r="AA212">
        <v>1.9400001</v>
      </c>
      <c r="AB212">
        <v>52</v>
      </c>
      <c r="AC212">
        <v>5.73</v>
      </c>
    </row>
    <row r="213" spans="1:29" x14ac:dyDescent="0.25">
      <c r="A213">
        <v>211</v>
      </c>
      <c r="B213" t="s">
        <v>310</v>
      </c>
      <c r="C213">
        <v>6439</v>
      </c>
      <c r="D213">
        <v>5503</v>
      </c>
      <c r="E213">
        <v>260</v>
      </c>
      <c r="F213">
        <v>125</v>
      </c>
      <c r="G213">
        <v>551</v>
      </c>
      <c r="H213">
        <v>0</v>
      </c>
      <c r="I213">
        <v>1186320</v>
      </c>
      <c r="J213">
        <v>3.3499998999999998</v>
      </c>
      <c r="K213">
        <v>4.04</v>
      </c>
      <c r="L213">
        <v>92</v>
      </c>
      <c r="M213">
        <v>8.0799999000000007</v>
      </c>
      <c r="N213">
        <v>-0.01</v>
      </c>
      <c r="O213">
        <v>0</v>
      </c>
      <c r="P213">
        <v>0</v>
      </c>
      <c r="Q213">
        <v>35</v>
      </c>
      <c r="R213" t="s">
        <v>310</v>
      </c>
      <c r="S213">
        <v>6439</v>
      </c>
      <c r="T213">
        <v>5503</v>
      </c>
      <c r="U213">
        <v>260</v>
      </c>
      <c r="V213">
        <v>125</v>
      </c>
      <c r="W213">
        <v>551</v>
      </c>
      <c r="X213">
        <v>0</v>
      </c>
      <c r="Y213">
        <v>1186320</v>
      </c>
      <c r="Z213">
        <v>3.3599999</v>
      </c>
      <c r="AA213">
        <v>4.04</v>
      </c>
      <c r="AB213">
        <v>92</v>
      </c>
      <c r="AC213">
        <v>8.0799999000000007</v>
      </c>
    </row>
    <row r="214" spans="1:29" x14ac:dyDescent="0.25">
      <c r="A214">
        <v>212</v>
      </c>
      <c r="B214" t="s">
        <v>311</v>
      </c>
      <c r="C214">
        <v>5403</v>
      </c>
      <c r="D214">
        <v>4333</v>
      </c>
      <c r="E214">
        <v>265</v>
      </c>
      <c r="F214">
        <v>387</v>
      </c>
      <c r="G214">
        <v>399</v>
      </c>
      <c r="H214">
        <v>19</v>
      </c>
      <c r="I214">
        <v>926688</v>
      </c>
      <c r="J214">
        <v>3.0799998999999998</v>
      </c>
      <c r="K214">
        <v>4.9000000999999997</v>
      </c>
      <c r="L214">
        <v>48</v>
      </c>
      <c r="M214">
        <v>6.4200001000000002</v>
      </c>
      <c r="N214">
        <v>-0.02</v>
      </c>
      <c r="O214">
        <v>0</v>
      </c>
      <c r="P214">
        <v>0</v>
      </c>
      <c r="Q214">
        <v>207</v>
      </c>
      <c r="R214" t="s">
        <v>311</v>
      </c>
      <c r="S214">
        <v>5403</v>
      </c>
      <c r="T214">
        <v>4333</v>
      </c>
      <c r="U214">
        <v>265</v>
      </c>
      <c r="V214">
        <v>387</v>
      </c>
      <c r="W214">
        <v>399</v>
      </c>
      <c r="X214">
        <v>19</v>
      </c>
      <c r="Y214">
        <v>926688</v>
      </c>
      <c r="Z214">
        <v>3.0999998999999998</v>
      </c>
      <c r="AA214">
        <v>4.9000000999999997</v>
      </c>
      <c r="AB214">
        <v>48</v>
      </c>
      <c r="AC214">
        <v>6.4200001000000002</v>
      </c>
    </row>
    <row r="215" spans="1:29" x14ac:dyDescent="0.25">
      <c r="A215">
        <v>213</v>
      </c>
      <c r="B215" t="s">
        <v>312</v>
      </c>
      <c r="C215">
        <v>9744</v>
      </c>
      <c r="D215">
        <v>8344</v>
      </c>
      <c r="E215">
        <v>372</v>
      </c>
      <c r="F215">
        <v>351</v>
      </c>
      <c r="G215">
        <v>664</v>
      </c>
      <c r="H215">
        <v>13</v>
      </c>
      <c r="I215">
        <v>2038238</v>
      </c>
      <c r="J215">
        <v>3.73</v>
      </c>
      <c r="K215">
        <v>3.8199999</v>
      </c>
      <c r="L215">
        <v>120</v>
      </c>
      <c r="M215">
        <v>9.1000004000000008</v>
      </c>
      <c r="N215">
        <v>-0.02</v>
      </c>
      <c r="O215">
        <v>0</v>
      </c>
      <c r="P215">
        <v>0</v>
      </c>
      <c r="Q215">
        <v>369</v>
      </c>
      <c r="R215" t="s">
        <v>312</v>
      </c>
      <c r="S215">
        <v>9744</v>
      </c>
      <c r="T215">
        <v>8344</v>
      </c>
      <c r="U215">
        <v>372</v>
      </c>
      <c r="V215">
        <v>351</v>
      </c>
      <c r="W215">
        <v>664</v>
      </c>
      <c r="X215">
        <v>13</v>
      </c>
      <c r="Y215">
        <v>2038238</v>
      </c>
      <c r="Z215">
        <v>3.75</v>
      </c>
      <c r="AA215">
        <v>3.8199999</v>
      </c>
      <c r="AB215">
        <v>120</v>
      </c>
      <c r="AC215">
        <v>9.1000004000000008</v>
      </c>
    </row>
    <row r="216" spans="1:29" x14ac:dyDescent="0.25">
      <c r="A216">
        <v>214</v>
      </c>
      <c r="B216" t="s">
        <v>313</v>
      </c>
      <c r="C216">
        <v>10394</v>
      </c>
      <c r="D216">
        <v>9101</v>
      </c>
      <c r="E216">
        <v>219</v>
      </c>
      <c r="F216">
        <v>381</v>
      </c>
      <c r="G216">
        <v>692</v>
      </c>
      <c r="H216">
        <v>1</v>
      </c>
      <c r="I216">
        <v>1751264</v>
      </c>
      <c r="J216">
        <v>3</v>
      </c>
      <c r="K216">
        <v>2.1099999</v>
      </c>
      <c r="L216">
        <v>75.370002700000001</v>
      </c>
      <c r="M216">
        <v>7.4200001000000002</v>
      </c>
      <c r="N216">
        <v>-0.01</v>
      </c>
      <c r="O216">
        <v>0</v>
      </c>
      <c r="P216">
        <v>0</v>
      </c>
      <c r="Q216">
        <v>618</v>
      </c>
      <c r="R216" t="s">
        <v>313</v>
      </c>
      <c r="S216">
        <v>10394</v>
      </c>
      <c r="T216">
        <v>9101</v>
      </c>
      <c r="U216">
        <v>219</v>
      </c>
      <c r="V216">
        <v>381</v>
      </c>
      <c r="W216">
        <v>692</v>
      </c>
      <c r="X216">
        <v>1</v>
      </c>
      <c r="Y216">
        <v>1751264</v>
      </c>
      <c r="Z216">
        <v>3.01</v>
      </c>
      <c r="AA216">
        <v>2.1099999</v>
      </c>
      <c r="AB216">
        <v>75.370002700000001</v>
      </c>
      <c r="AC216">
        <v>7.4200001000000002</v>
      </c>
    </row>
    <row r="217" spans="1:29" x14ac:dyDescent="0.25">
      <c r="A217">
        <v>215</v>
      </c>
      <c r="B217" t="s">
        <v>314</v>
      </c>
      <c r="C217">
        <v>11218</v>
      </c>
      <c r="D217">
        <v>9146</v>
      </c>
      <c r="E217">
        <v>508</v>
      </c>
      <c r="F217">
        <v>597</v>
      </c>
      <c r="G217">
        <v>963</v>
      </c>
      <c r="H217">
        <v>4</v>
      </c>
      <c r="I217">
        <v>1882084</v>
      </c>
      <c r="J217">
        <v>3.05</v>
      </c>
      <c r="K217">
        <v>4.5300001999999999</v>
      </c>
      <c r="L217">
        <v>93</v>
      </c>
      <c r="M217">
        <v>8.5699997000000003</v>
      </c>
      <c r="N217">
        <v>-0.01</v>
      </c>
      <c r="O217">
        <v>0</v>
      </c>
      <c r="P217">
        <v>0</v>
      </c>
      <c r="Q217">
        <v>569</v>
      </c>
      <c r="R217" t="s">
        <v>314</v>
      </c>
      <c r="S217">
        <v>11218</v>
      </c>
      <c r="T217">
        <v>9146</v>
      </c>
      <c r="U217">
        <v>508</v>
      </c>
      <c r="V217">
        <v>597</v>
      </c>
      <c r="W217">
        <v>963</v>
      </c>
      <c r="X217">
        <v>4</v>
      </c>
      <c r="Y217">
        <v>1882084</v>
      </c>
      <c r="Z217">
        <v>3.0599999000000002</v>
      </c>
      <c r="AA217">
        <v>4.5300001999999999</v>
      </c>
      <c r="AB217">
        <v>93</v>
      </c>
      <c r="AC217">
        <v>8.5699997000000003</v>
      </c>
    </row>
    <row r="218" spans="1:29" x14ac:dyDescent="0.25">
      <c r="A218">
        <v>216</v>
      </c>
      <c r="B218" t="s">
        <v>315</v>
      </c>
      <c r="C218">
        <v>199327</v>
      </c>
      <c r="D218">
        <v>146341</v>
      </c>
      <c r="E218">
        <v>17460</v>
      </c>
      <c r="F218">
        <v>10666</v>
      </c>
      <c r="G218">
        <v>24329</v>
      </c>
      <c r="H218">
        <v>531</v>
      </c>
      <c r="I218">
        <v>33167928</v>
      </c>
      <c r="J218">
        <v>3.1700001000000002</v>
      </c>
      <c r="K218">
        <v>8.7600002000000003</v>
      </c>
      <c r="L218">
        <v>586.41998290000004</v>
      </c>
      <c r="M218">
        <v>18.579999900000001</v>
      </c>
      <c r="N218">
        <v>-0.7</v>
      </c>
      <c r="O218">
        <v>-0.28999996185299998</v>
      </c>
      <c r="P218">
        <v>0</v>
      </c>
      <c r="Q218">
        <v>11</v>
      </c>
      <c r="R218" t="s">
        <v>315</v>
      </c>
      <c r="S218">
        <v>199327</v>
      </c>
      <c r="T218">
        <v>145387</v>
      </c>
      <c r="U218">
        <v>18033</v>
      </c>
      <c r="V218">
        <v>10902</v>
      </c>
      <c r="W218">
        <v>24329</v>
      </c>
      <c r="X218">
        <v>676</v>
      </c>
      <c r="Y218">
        <v>40460260</v>
      </c>
      <c r="Z218">
        <v>3.8699998999999998</v>
      </c>
      <c r="AA218">
        <v>9.0500001999999995</v>
      </c>
      <c r="AB218">
        <v>586.41998290000004</v>
      </c>
      <c r="AC218">
        <v>19.100000399999999</v>
      </c>
    </row>
    <row r="219" spans="1:29" x14ac:dyDescent="0.25">
      <c r="A219">
        <v>217</v>
      </c>
      <c r="B219" t="s">
        <v>316</v>
      </c>
      <c r="C219">
        <v>915</v>
      </c>
      <c r="D219">
        <v>711</v>
      </c>
      <c r="E219">
        <v>45</v>
      </c>
      <c r="F219">
        <v>30</v>
      </c>
      <c r="G219">
        <v>111</v>
      </c>
      <c r="H219">
        <v>18</v>
      </c>
      <c r="I219">
        <v>143616</v>
      </c>
      <c r="J219">
        <v>3.03</v>
      </c>
      <c r="K219">
        <v>4.9200001000000002</v>
      </c>
      <c r="L219">
        <v>62</v>
      </c>
      <c r="M219">
        <v>9.1000004000000008</v>
      </c>
      <c r="N219">
        <v>-0.02</v>
      </c>
      <c r="O219">
        <v>0</v>
      </c>
      <c r="P219">
        <v>0</v>
      </c>
      <c r="Q219">
        <v>930</v>
      </c>
      <c r="R219" t="s">
        <v>316</v>
      </c>
      <c r="S219">
        <v>915</v>
      </c>
      <c r="T219">
        <v>711</v>
      </c>
      <c r="U219">
        <v>45</v>
      </c>
      <c r="V219">
        <v>30</v>
      </c>
      <c r="W219">
        <v>111</v>
      </c>
      <c r="X219">
        <v>18</v>
      </c>
      <c r="Y219">
        <v>143616</v>
      </c>
      <c r="Z219">
        <v>3.05</v>
      </c>
      <c r="AA219">
        <v>4.9200001000000002</v>
      </c>
      <c r="AB219">
        <v>62</v>
      </c>
      <c r="AC219">
        <v>9.1000004000000008</v>
      </c>
    </row>
    <row r="220" spans="1:29" x14ac:dyDescent="0.25">
      <c r="A220">
        <v>218</v>
      </c>
      <c r="B220" t="s">
        <v>317</v>
      </c>
      <c r="C220">
        <v>183</v>
      </c>
      <c r="D220">
        <v>147</v>
      </c>
      <c r="E220">
        <v>13</v>
      </c>
      <c r="F220">
        <v>0</v>
      </c>
      <c r="G220">
        <v>23</v>
      </c>
      <c r="H220">
        <v>0</v>
      </c>
      <c r="I220">
        <v>30273</v>
      </c>
      <c r="J220">
        <v>3.1500001000000002</v>
      </c>
      <c r="K220">
        <v>7.0999999000000003</v>
      </c>
      <c r="L220">
        <v>58</v>
      </c>
      <c r="M220">
        <v>7.4899997999999997</v>
      </c>
      <c r="N220">
        <v>0</v>
      </c>
      <c r="O220">
        <v>0</v>
      </c>
      <c r="P220">
        <v>0</v>
      </c>
      <c r="Q220">
        <v>954</v>
      </c>
      <c r="R220" t="s">
        <v>317</v>
      </c>
      <c r="S220">
        <v>183</v>
      </c>
      <c r="T220">
        <v>147</v>
      </c>
      <c r="U220">
        <v>13</v>
      </c>
      <c r="V220">
        <v>0</v>
      </c>
      <c r="W220">
        <v>23</v>
      </c>
      <c r="X220">
        <v>0</v>
      </c>
      <c r="Y220">
        <v>30273</v>
      </c>
      <c r="Z220">
        <v>3.1500001000000002</v>
      </c>
      <c r="AA220">
        <v>7.0999999000000003</v>
      </c>
      <c r="AB220">
        <v>58</v>
      </c>
      <c r="AC220">
        <v>7.4899997999999997</v>
      </c>
    </row>
    <row r="221" spans="1:29" x14ac:dyDescent="0.25">
      <c r="A221">
        <v>219</v>
      </c>
      <c r="B221" t="s">
        <v>318</v>
      </c>
      <c r="C221">
        <v>10150</v>
      </c>
      <c r="D221">
        <v>8788</v>
      </c>
      <c r="E221">
        <v>522</v>
      </c>
      <c r="F221">
        <v>178</v>
      </c>
      <c r="G221">
        <v>662</v>
      </c>
      <c r="H221">
        <v>0</v>
      </c>
      <c r="I221">
        <v>2493322</v>
      </c>
      <c r="J221">
        <v>4.3699998999999998</v>
      </c>
      <c r="K221">
        <v>5.1399999000000003</v>
      </c>
      <c r="L221">
        <v>95</v>
      </c>
      <c r="M221">
        <v>8.4899997999999997</v>
      </c>
      <c r="N221">
        <v>-1.0000200000000001E-2</v>
      </c>
      <c r="O221">
        <v>0</v>
      </c>
      <c r="P221">
        <v>0</v>
      </c>
      <c r="Q221">
        <v>621</v>
      </c>
      <c r="R221" t="s">
        <v>318</v>
      </c>
      <c r="S221">
        <v>10150</v>
      </c>
      <c r="T221">
        <v>8788</v>
      </c>
      <c r="U221">
        <v>522</v>
      </c>
      <c r="V221">
        <v>178</v>
      </c>
      <c r="W221">
        <v>662</v>
      </c>
      <c r="X221">
        <v>0</v>
      </c>
      <c r="Y221">
        <v>2493322</v>
      </c>
      <c r="Z221">
        <v>4.3800001000000002</v>
      </c>
      <c r="AA221">
        <v>5.1399999000000003</v>
      </c>
      <c r="AB221">
        <v>95</v>
      </c>
      <c r="AC221">
        <v>8.4899997999999997</v>
      </c>
    </row>
    <row r="222" spans="1:29" x14ac:dyDescent="0.25">
      <c r="A222">
        <v>220</v>
      </c>
      <c r="B222" t="s">
        <v>319</v>
      </c>
      <c r="C222">
        <v>506514</v>
      </c>
      <c r="D222">
        <v>406314</v>
      </c>
      <c r="E222">
        <v>32299</v>
      </c>
      <c r="F222">
        <v>23600</v>
      </c>
      <c r="G222">
        <v>43188</v>
      </c>
      <c r="H222">
        <v>1113</v>
      </c>
      <c r="I222">
        <v>83363208</v>
      </c>
      <c r="J222">
        <v>3</v>
      </c>
      <c r="K222">
        <v>6.3800001000000002</v>
      </c>
      <c r="L222">
        <v>575</v>
      </c>
      <c r="M222">
        <v>18.3199997</v>
      </c>
      <c r="N222">
        <v>-0.04</v>
      </c>
      <c r="O222">
        <v>0.78999996185300003</v>
      </c>
      <c r="P222">
        <v>0</v>
      </c>
      <c r="Q222">
        <v>225</v>
      </c>
      <c r="R222" t="s">
        <v>319</v>
      </c>
      <c r="S222">
        <v>506514</v>
      </c>
      <c r="T222">
        <v>404955</v>
      </c>
      <c r="U222">
        <v>28321</v>
      </c>
      <c r="V222">
        <v>28937</v>
      </c>
      <c r="W222">
        <v>43188</v>
      </c>
      <c r="X222">
        <v>1113</v>
      </c>
      <c r="Y222">
        <v>84421304</v>
      </c>
      <c r="Z222">
        <v>3.04</v>
      </c>
      <c r="AA222">
        <v>5.5900002000000004</v>
      </c>
      <c r="AB222">
        <v>575</v>
      </c>
      <c r="AC222">
        <v>18.350000399999999</v>
      </c>
    </row>
    <row r="223" spans="1:29" x14ac:dyDescent="0.25">
      <c r="A223">
        <v>221</v>
      </c>
      <c r="B223" t="s">
        <v>320</v>
      </c>
      <c r="C223">
        <v>66403</v>
      </c>
      <c r="D223">
        <v>54812</v>
      </c>
      <c r="E223">
        <v>3556</v>
      </c>
      <c r="F223">
        <v>2938</v>
      </c>
      <c r="G223">
        <v>5093</v>
      </c>
      <c r="H223">
        <v>4</v>
      </c>
      <c r="I223">
        <v>5383613</v>
      </c>
      <c r="J223">
        <v>1.45</v>
      </c>
      <c r="K223">
        <v>5.3600000999999997</v>
      </c>
      <c r="L223">
        <v>81</v>
      </c>
      <c r="M223">
        <v>22.7399998</v>
      </c>
      <c r="N223">
        <v>-1.1900001</v>
      </c>
      <c r="O223">
        <v>-0.19999980926499999</v>
      </c>
      <c r="P223">
        <v>0</v>
      </c>
      <c r="Q223">
        <v>656</v>
      </c>
      <c r="R223" t="s">
        <v>320</v>
      </c>
      <c r="S223">
        <v>66403</v>
      </c>
      <c r="T223">
        <v>54588</v>
      </c>
      <c r="U223">
        <v>3694</v>
      </c>
      <c r="V223">
        <v>3011</v>
      </c>
      <c r="W223">
        <v>5093</v>
      </c>
      <c r="X223">
        <v>17</v>
      </c>
      <c r="Y223">
        <v>9711418</v>
      </c>
      <c r="Z223">
        <v>2.6400001</v>
      </c>
      <c r="AA223">
        <v>5.5599999000000002</v>
      </c>
      <c r="AB223">
        <v>144.8999939</v>
      </c>
      <c r="AC223">
        <v>8.4099997999999996</v>
      </c>
    </row>
    <row r="224" spans="1:29" x14ac:dyDescent="0.25">
      <c r="A224">
        <v>222</v>
      </c>
      <c r="B224" t="s">
        <v>321</v>
      </c>
      <c r="C224">
        <v>793</v>
      </c>
      <c r="D224">
        <v>668</v>
      </c>
      <c r="E224">
        <v>10</v>
      </c>
      <c r="F224">
        <v>10</v>
      </c>
      <c r="G224">
        <v>105</v>
      </c>
      <c r="H224">
        <v>0</v>
      </c>
      <c r="I224">
        <v>80372</v>
      </c>
      <c r="J224">
        <v>1.9299999000000001</v>
      </c>
      <c r="K224">
        <v>1.26</v>
      </c>
      <c r="L224">
        <v>39</v>
      </c>
      <c r="M224">
        <v>3.96</v>
      </c>
      <c r="N224">
        <v>-2.00001E-2</v>
      </c>
      <c r="O224">
        <v>0</v>
      </c>
      <c r="P224">
        <v>0</v>
      </c>
      <c r="Q224">
        <v>742</v>
      </c>
      <c r="R224" t="s">
        <v>321</v>
      </c>
      <c r="S224">
        <v>793</v>
      </c>
      <c r="T224">
        <v>668</v>
      </c>
      <c r="U224">
        <v>10</v>
      </c>
      <c r="V224">
        <v>10</v>
      </c>
      <c r="W224">
        <v>105</v>
      </c>
      <c r="X224">
        <v>0</v>
      </c>
      <c r="Y224">
        <v>80372</v>
      </c>
      <c r="Z224">
        <v>1.95</v>
      </c>
      <c r="AA224">
        <v>1.26</v>
      </c>
      <c r="AB224">
        <v>39</v>
      </c>
      <c r="AC224">
        <v>3.96</v>
      </c>
    </row>
    <row r="225" spans="1:29" x14ac:dyDescent="0.25">
      <c r="A225">
        <v>223</v>
      </c>
      <c r="B225" t="s">
        <v>322</v>
      </c>
      <c r="C225">
        <v>4370</v>
      </c>
      <c r="D225">
        <v>3906</v>
      </c>
      <c r="E225">
        <v>125</v>
      </c>
      <c r="F225">
        <v>34</v>
      </c>
      <c r="G225">
        <v>304</v>
      </c>
      <c r="H225">
        <v>1</v>
      </c>
      <c r="I225">
        <v>1084332</v>
      </c>
      <c r="J225">
        <v>4.4299998</v>
      </c>
      <c r="K225">
        <v>2.8599999</v>
      </c>
      <c r="L225">
        <v>124</v>
      </c>
      <c r="M225">
        <v>7.6599997999999996</v>
      </c>
      <c r="N225">
        <v>-0.02</v>
      </c>
      <c r="O225">
        <v>0</v>
      </c>
      <c r="P225">
        <v>0</v>
      </c>
      <c r="Q225">
        <v>597</v>
      </c>
      <c r="R225" t="s">
        <v>322</v>
      </c>
      <c r="S225">
        <v>4370</v>
      </c>
      <c r="T225">
        <v>3906</v>
      </c>
      <c r="U225">
        <v>125</v>
      </c>
      <c r="V225">
        <v>34</v>
      </c>
      <c r="W225">
        <v>304</v>
      </c>
      <c r="X225">
        <v>1</v>
      </c>
      <c r="Y225">
        <v>1084332</v>
      </c>
      <c r="Z225">
        <v>4.4499997999999996</v>
      </c>
      <c r="AA225">
        <v>2.8599999</v>
      </c>
      <c r="AB225">
        <v>124</v>
      </c>
      <c r="AC225">
        <v>7.6599997999999996</v>
      </c>
    </row>
    <row r="226" spans="1:29" x14ac:dyDescent="0.25">
      <c r="A226">
        <v>224</v>
      </c>
      <c r="B226" t="s">
        <v>323</v>
      </c>
      <c r="C226">
        <v>6161</v>
      </c>
      <c r="D226">
        <v>4972</v>
      </c>
      <c r="E226">
        <v>773</v>
      </c>
      <c r="F226">
        <v>32</v>
      </c>
      <c r="G226">
        <v>384</v>
      </c>
      <c r="H226">
        <v>0</v>
      </c>
      <c r="I226">
        <v>855960</v>
      </c>
      <c r="J226">
        <v>2.4700000000000002</v>
      </c>
      <c r="K226">
        <v>12.550000199999999</v>
      </c>
      <c r="L226">
        <v>60</v>
      </c>
      <c r="M226">
        <v>10.8400002</v>
      </c>
      <c r="N226">
        <v>-0.69</v>
      </c>
      <c r="O226">
        <v>6.5600004196199997</v>
      </c>
      <c r="P226">
        <v>0</v>
      </c>
      <c r="Q226">
        <v>570</v>
      </c>
      <c r="R226" t="s">
        <v>323</v>
      </c>
      <c r="S226">
        <v>6161</v>
      </c>
      <c r="T226">
        <v>4997</v>
      </c>
      <c r="U226">
        <v>369</v>
      </c>
      <c r="V226">
        <v>410</v>
      </c>
      <c r="W226">
        <v>384</v>
      </c>
      <c r="X226">
        <v>1</v>
      </c>
      <c r="Y226">
        <v>1095660</v>
      </c>
      <c r="Z226">
        <v>3.1600001</v>
      </c>
      <c r="AA226">
        <v>5.9899997999999997</v>
      </c>
      <c r="AB226">
        <v>66</v>
      </c>
      <c r="AC226">
        <v>7.0500002000000004</v>
      </c>
    </row>
    <row r="227" spans="1:29" x14ac:dyDescent="0.25">
      <c r="A227">
        <v>225</v>
      </c>
      <c r="B227" t="s">
        <v>324</v>
      </c>
      <c r="C227">
        <v>17963</v>
      </c>
      <c r="D227">
        <v>15802</v>
      </c>
      <c r="E227">
        <v>453</v>
      </c>
      <c r="F227">
        <v>390</v>
      </c>
      <c r="G227">
        <v>1318</v>
      </c>
      <c r="H227">
        <v>0</v>
      </c>
      <c r="I227">
        <v>1001815</v>
      </c>
      <c r="J227">
        <v>1</v>
      </c>
      <c r="K227">
        <v>2.52</v>
      </c>
      <c r="L227">
        <v>62</v>
      </c>
      <c r="M227">
        <v>6.23</v>
      </c>
      <c r="N227">
        <v>-2.4900000000000002</v>
      </c>
      <c r="O227">
        <v>-5.5599999427800002</v>
      </c>
      <c r="P227">
        <v>0</v>
      </c>
      <c r="Q227">
        <v>466</v>
      </c>
      <c r="R227" t="s">
        <v>324</v>
      </c>
      <c r="S227">
        <v>17963</v>
      </c>
      <c r="T227">
        <v>14147</v>
      </c>
      <c r="U227">
        <v>1451</v>
      </c>
      <c r="V227">
        <v>1041</v>
      </c>
      <c r="W227">
        <v>1318</v>
      </c>
      <c r="X227">
        <v>6</v>
      </c>
      <c r="Y227">
        <v>3485497</v>
      </c>
      <c r="Z227">
        <v>3.49</v>
      </c>
      <c r="AA227">
        <v>8.0799999000000007</v>
      </c>
      <c r="AB227">
        <v>93</v>
      </c>
      <c r="AC227">
        <v>9.7899999999999991</v>
      </c>
    </row>
    <row r="228" spans="1:29" x14ac:dyDescent="0.25">
      <c r="A228">
        <v>226</v>
      </c>
      <c r="B228" t="s">
        <v>325</v>
      </c>
      <c r="C228">
        <v>370095</v>
      </c>
      <c r="D228">
        <v>307526</v>
      </c>
      <c r="E228">
        <v>17480</v>
      </c>
      <c r="F228">
        <v>15242</v>
      </c>
      <c r="G228">
        <v>29662</v>
      </c>
      <c r="H228">
        <v>185</v>
      </c>
      <c r="I228">
        <v>62889160</v>
      </c>
      <c r="J228">
        <v>3.0699999</v>
      </c>
      <c r="K228">
        <v>4.7199998000000001</v>
      </c>
      <c r="L228">
        <v>184</v>
      </c>
      <c r="M228">
        <v>9</v>
      </c>
      <c r="N228">
        <v>-0.01</v>
      </c>
      <c r="O228">
        <v>0</v>
      </c>
      <c r="P228">
        <v>0</v>
      </c>
      <c r="Q228">
        <v>552</v>
      </c>
      <c r="R228" t="s">
        <v>325</v>
      </c>
      <c r="S228">
        <v>370095</v>
      </c>
      <c r="T228">
        <v>307526</v>
      </c>
      <c r="U228">
        <v>17480</v>
      </c>
      <c r="V228">
        <v>15242</v>
      </c>
      <c r="W228">
        <v>29662</v>
      </c>
      <c r="X228">
        <v>185</v>
      </c>
      <c r="Y228">
        <v>62889160</v>
      </c>
      <c r="Z228">
        <v>3.0799998999999998</v>
      </c>
      <c r="AA228">
        <v>4.7199998000000001</v>
      </c>
      <c r="AB228">
        <v>184</v>
      </c>
      <c r="AC228">
        <v>9</v>
      </c>
    </row>
    <row r="229" spans="1:29" x14ac:dyDescent="0.25">
      <c r="A229">
        <v>227</v>
      </c>
      <c r="B229" t="s">
        <v>326</v>
      </c>
      <c r="C229">
        <v>99639</v>
      </c>
      <c r="D229">
        <v>82001</v>
      </c>
      <c r="E229">
        <v>5300</v>
      </c>
      <c r="F229">
        <v>4553</v>
      </c>
      <c r="G229">
        <v>7725</v>
      </c>
      <c r="H229">
        <v>60</v>
      </c>
      <c r="I229">
        <v>16191758</v>
      </c>
      <c r="J229">
        <v>2.9300001</v>
      </c>
      <c r="K229">
        <v>5.3200002</v>
      </c>
      <c r="L229">
        <v>163.3000031</v>
      </c>
      <c r="M229">
        <v>8.5900002000000004</v>
      </c>
      <c r="N229">
        <v>-0.01</v>
      </c>
      <c r="O229">
        <v>0</v>
      </c>
      <c r="P229">
        <v>0</v>
      </c>
      <c r="Q229">
        <v>191</v>
      </c>
      <c r="R229" t="s">
        <v>326</v>
      </c>
      <c r="S229">
        <v>99639</v>
      </c>
      <c r="T229">
        <v>82001</v>
      </c>
      <c r="U229">
        <v>5300</v>
      </c>
      <c r="V229">
        <v>4553</v>
      </c>
      <c r="W229">
        <v>7725</v>
      </c>
      <c r="X229">
        <v>60</v>
      </c>
      <c r="Y229">
        <v>16191758</v>
      </c>
      <c r="Z229">
        <v>2.9400000999999998</v>
      </c>
      <c r="AA229">
        <v>5.3200002</v>
      </c>
      <c r="AB229">
        <v>163.3000031</v>
      </c>
      <c r="AC229">
        <v>8.5900002000000004</v>
      </c>
    </row>
    <row r="230" spans="1:29" x14ac:dyDescent="0.25">
      <c r="A230">
        <v>228</v>
      </c>
      <c r="B230" t="s">
        <v>327</v>
      </c>
      <c r="C230">
        <v>73</v>
      </c>
      <c r="D230">
        <v>66</v>
      </c>
      <c r="E230">
        <v>0</v>
      </c>
      <c r="F230">
        <v>0</v>
      </c>
      <c r="G230">
        <v>7</v>
      </c>
      <c r="H230">
        <v>0</v>
      </c>
      <c r="I230">
        <v>3600</v>
      </c>
      <c r="J230">
        <v>0.9</v>
      </c>
      <c r="K230">
        <v>0</v>
      </c>
      <c r="L230">
        <v>8</v>
      </c>
      <c r="M230">
        <v>1.46</v>
      </c>
      <c r="N230">
        <v>-1.00001E-2</v>
      </c>
      <c r="O230">
        <v>0</v>
      </c>
      <c r="P230">
        <v>0</v>
      </c>
      <c r="Q230">
        <v>989</v>
      </c>
      <c r="R230" t="s">
        <v>327</v>
      </c>
      <c r="S230">
        <v>73</v>
      </c>
      <c r="T230">
        <v>66</v>
      </c>
      <c r="U230">
        <v>0</v>
      </c>
      <c r="V230">
        <v>0</v>
      </c>
      <c r="W230">
        <v>7</v>
      </c>
      <c r="X230">
        <v>0</v>
      </c>
      <c r="Y230">
        <v>3600</v>
      </c>
      <c r="Z230">
        <v>0.91</v>
      </c>
      <c r="AA230">
        <v>0</v>
      </c>
      <c r="AB230">
        <v>8</v>
      </c>
      <c r="AC230">
        <v>1.46</v>
      </c>
    </row>
    <row r="231" spans="1:29" x14ac:dyDescent="0.25">
      <c r="A231">
        <v>229</v>
      </c>
      <c r="B231" t="s">
        <v>328</v>
      </c>
      <c r="C231">
        <v>17579</v>
      </c>
      <c r="D231">
        <v>14321</v>
      </c>
      <c r="E231">
        <v>512</v>
      </c>
      <c r="F231">
        <v>634</v>
      </c>
      <c r="G231">
        <v>2110</v>
      </c>
      <c r="H231">
        <v>2</v>
      </c>
      <c r="I231">
        <v>2364300</v>
      </c>
      <c r="J231">
        <v>2.5299999999999998</v>
      </c>
      <c r="K231">
        <v>2.9100001</v>
      </c>
      <c r="L231">
        <v>62</v>
      </c>
      <c r="M231">
        <v>6.0900002000000004</v>
      </c>
      <c r="N231">
        <v>-0.02</v>
      </c>
      <c r="O231">
        <v>0</v>
      </c>
      <c r="P231">
        <v>0</v>
      </c>
      <c r="Q231">
        <v>343</v>
      </c>
      <c r="R231" t="s">
        <v>328</v>
      </c>
      <c r="S231">
        <v>17579</v>
      </c>
      <c r="T231">
        <v>14321</v>
      </c>
      <c r="U231">
        <v>512</v>
      </c>
      <c r="V231">
        <v>634</v>
      </c>
      <c r="W231">
        <v>2110</v>
      </c>
      <c r="X231">
        <v>2</v>
      </c>
      <c r="Y231">
        <v>2364300</v>
      </c>
      <c r="Z231">
        <v>2.5499999999999998</v>
      </c>
      <c r="AA231">
        <v>2.9100001</v>
      </c>
      <c r="AB231">
        <v>62</v>
      </c>
      <c r="AC231">
        <v>6.0900002000000004</v>
      </c>
    </row>
    <row r="232" spans="1:29" x14ac:dyDescent="0.25">
      <c r="A232">
        <v>230</v>
      </c>
      <c r="B232" t="s">
        <v>329</v>
      </c>
      <c r="C232">
        <v>4836</v>
      </c>
      <c r="D232">
        <v>4360</v>
      </c>
      <c r="E232">
        <v>67</v>
      </c>
      <c r="F232">
        <v>56</v>
      </c>
      <c r="G232">
        <v>346</v>
      </c>
      <c r="H232">
        <v>7</v>
      </c>
      <c r="I232">
        <v>933600</v>
      </c>
      <c r="J232">
        <v>3.47</v>
      </c>
      <c r="K232">
        <v>1.39</v>
      </c>
      <c r="L232">
        <v>70.769996599999999</v>
      </c>
      <c r="M232">
        <v>5.8099999000000002</v>
      </c>
      <c r="N232">
        <v>0</v>
      </c>
      <c r="O232">
        <v>0</v>
      </c>
      <c r="P232">
        <v>0</v>
      </c>
      <c r="Q232">
        <v>19</v>
      </c>
      <c r="R232" t="s">
        <v>329</v>
      </c>
      <c r="S232">
        <v>4836</v>
      </c>
      <c r="T232">
        <v>4360</v>
      </c>
      <c r="U232">
        <v>67</v>
      </c>
      <c r="V232">
        <v>56</v>
      </c>
      <c r="W232">
        <v>346</v>
      </c>
      <c r="X232">
        <v>7</v>
      </c>
      <c r="Y232">
        <v>933600</v>
      </c>
      <c r="Z232">
        <v>3.47</v>
      </c>
      <c r="AA232">
        <v>1.39</v>
      </c>
      <c r="AB232">
        <v>70.769996599999999</v>
      </c>
      <c r="AC232">
        <v>5.8099999000000002</v>
      </c>
    </row>
    <row r="233" spans="1:29" x14ac:dyDescent="0.25">
      <c r="A233">
        <v>231</v>
      </c>
      <c r="B233" t="s">
        <v>330</v>
      </c>
      <c r="C233">
        <v>4784</v>
      </c>
      <c r="D233">
        <v>4042</v>
      </c>
      <c r="E233">
        <v>218</v>
      </c>
      <c r="F233">
        <v>172</v>
      </c>
      <c r="G233">
        <v>352</v>
      </c>
      <c r="H233">
        <v>0</v>
      </c>
      <c r="I233">
        <v>1104972</v>
      </c>
      <c r="J233">
        <v>4.1500000999999997</v>
      </c>
      <c r="K233">
        <v>4.5599999000000002</v>
      </c>
      <c r="L233">
        <v>84</v>
      </c>
      <c r="M233">
        <v>12.5100002</v>
      </c>
      <c r="N233">
        <v>-9.9997999999999997E-3</v>
      </c>
      <c r="O233">
        <v>0</v>
      </c>
      <c r="P233">
        <v>0</v>
      </c>
      <c r="Q233">
        <v>370</v>
      </c>
      <c r="R233" t="s">
        <v>330</v>
      </c>
      <c r="S233">
        <v>4784</v>
      </c>
      <c r="T233">
        <v>4042</v>
      </c>
      <c r="U233">
        <v>218</v>
      </c>
      <c r="V233">
        <v>172</v>
      </c>
      <c r="W233">
        <v>352</v>
      </c>
      <c r="X233">
        <v>0</v>
      </c>
      <c r="Y233">
        <v>1104972</v>
      </c>
      <c r="Z233">
        <v>4.1599997999999996</v>
      </c>
      <c r="AA233">
        <v>4.5599999000000002</v>
      </c>
      <c r="AB233">
        <v>84</v>
      </c>
      <c r="AC233">
        <v>12.5100002</v>
      </c>
    </row>
    <row r="234" spans="1:29" x14ac:dyDescent="0.25">
      <c r="A234">
        <v>232</v>
      </c>
      <c r="B234" t="s">
        <v>331</v>
      </c>
      <c r="C234">
        <v>24105</v>
      </c>
      <c r="D234">
        <v>19509</v>
      </c>
      <c r="E234">
        <v>909</v>
      </c>
      <c r="F234">
        <v>938</v>
      </c>
      <c r="G234">
        <v>2731</v>
      </c>
      <c r="H234">
        <v>18</v>
      </c>
      <c r="I234">
        <v>4756386</v>
      </c>
      <c r="J234">
        <v>3.7</v>
      </c>
      <c r="K234">
        <v>3.77</v>
      </c>
      <c r="L234">
        <v>122.33000180000001</v>
      </c>
      <c r="M234">
        <v>8.5100002000000003</v>
      </c>
      <c r="N234">
        <v>-0.01</v>
      </c>
      <c r="O234">
        <v>0</v>
      </c>
      <c r="P234">
        <v>0</v>
      </c>
      <c r="Q234">
        <v>344</v>
      </c>
      <c r="R234" t="s">
        <v>331</v>
      </c>
      <c r="S234">
        <v>24105</v>
      </c>
      <c r="T234">
        <v>19509</v>
      </c>
      <c r="U234">
        <v>909</v>
      </c>
      <c r="V234">
        <v>938</v>
      </c>
      <c r="W234">
        <v>2731</v>
      </c>
      <c r="X234">
        <v>18</v>
      </c>
      <c r="Y234">
        <v>4756386</v>
      </c>
      <c r="Z234">
        <v>3.71</v>
      </c>
      <c r="AA234">
        <v>3.77</v>
      </c>
      <c r="AB234">
        <v>122.33000180000001</v>
      </c>
      <c r="AC234">
        <v>8.5100002000000003</v>
      </c>
    </row>
    <row r="235" spans="1:29" x14ac:dyDescent="0.25">
      <c r="A235">
        <v>233</v>
      </c>
      <c r="B235" t="s">
        <v>332</v>
      </c>
      <c r="C235">
        <v>488</v>
      </c>
      <c r="D235">
        <v>371</v>
      </c>
      <c r="E235">
        <v>62</v>
      </c>
      <c r="F235">
        <v>0</v>
      </c>
      <c r="G235">
        <v>55</v>
      </c>
      <c r="H235">
        <v>0</v>
      </c>
      <c r="I235">
        <v>229260</v>
      </c>
      <c r="J235">
        <v>8.8199997000000003</v>
      </c>
      <c r="K235">
        <v>12.699999800000001</v>
      </c>
      <c r="L235">
        <v>123</v>
      </c>
      <c r="M235">
        <v>20.799999199999998</v>
      </c>
      <c r="N235">
        <v>0</v>
      </c>
      <c r="O235">
        <v>0</v>
      </c>
      <c r="P235">
        <v>0</v>
      </c>
      <c r="Q235">
        <v>743</v>
      </c>
      <c r="R235" t="s">
        <v>332</v>
      </c>
      <c r="S235">
        <v>488</v>
      </c>
      <c r="T235">
        <v>371</v>
      </c>
      <c r="U235">
        <v>62</v>
      </c>
      <c r="V235">
        <v>0</v>
      </c>
      <c r="W235">
        <v>55</v>
      </c>
      <c r="X235">
        <v>0</v>
      </c>
      <c r="Y235">
        <v>229260</v>
      </c>
      <c r="Z235">
        <v>8.8199997000000003</v>
      </c>
      <c r="AA235">
        <v>12.699999800000001</v>
      </c>
      <c r="AB235">
        <v>123</v>
      </c>
      <c r="AC235">
        <v>20.799999199999998</v>
      </c>
    </row>
    <row r="236" spans="1:29" x14ac:dyDescent="0.25">
      <c r="A236">
        <v>234</v>
      </c>
      <c r="B236" t="s">
        <v>333</v>
      </c>
      <c r="C236">
        <v>93204</v>
      </c>
      <c r="D236">
        <v>76341</v>
      </c>
      <c r="E236">
        <v>4111</v>
      </c>
      <c r="F236">
        <v>3015</v>
      </c>
      <c r="G236">
        <v>9528</v>
      </c>
      <c r="H236">
        <v>209</v>
      </c>
      <c r="I236">
        <v>22698474</v>
      </c>
      <c r="J236">
        <v>4.5199999999999996</v>
      </c>
      <c r="K236">
        <v>4.4099997999999996</v>
      </c>
      <c r="L236">
        <v>555.71997069999998</v>
      </c>
      <c r="M236">
        <v>28.0100002</v>
      </c>
      <c r="N236">
        <v>-1.0000200000000001E-2</v>
      </c>
      <c r="O236">
        <v>0</v>
      </c>
      <c r="P236">
        <v>0</v>
      </c>
      <c r="Q236">
        <v>572</v>
      </c>
      <c r="R236" t="s">
        <v>333</v>
      </c>
      <c r="S236">
        <v>93204</v>
      </c>
      <c r="T236">
        <v>76341</v>
      </c>
      <c r="U236">
        <v>4111</v>
      </c>
      <c r="V236">
        <v>3015</v>
      </c>
      <c r="W236">
        <v>9528</v>
      </c>
      <c r="X236">
        <v>209</v>
      </c>
      <c r="Y236">
        <v>22698474</v>
      </c>
      <c r="Z236">
        <v>4.5300001999999999</v>
      </c>
      <c r="AA236">
        <v>4.4099997999999996</v>
      </c>
      <c r="AB236">
        <v>555.71997069999998</v>
      </c>
      <c r="AC236">
        <v>28.0100002</v>
      </c>
    </row>
    <row r="237" spans="1:29" x14ac:dyDescent="0.25">
      <c r="A237">
        <v>235</v>
      </c>
      <c r="B237" t="s">
        <v>334</v>
      </c>
      <c r="C237">
        <v>26421</v>
      </c>
      <c r="D237">
        <v>21462</v>
      </c>
      <c r="E237">
        <v>1411</v>
      </c>
      <c r="F237">
        <v>1475</v>
      </c>
      <c r="G237">
        <v>2073</v>
      </c>
      <c r="H237">
        <v>0</v>
      </c>
      <c r="I237">
        <v>3165226</v>
      </c>
      <c r="J237">
        <v>2.1500001000000002</v>
      </c>
      <c r="K237">
        <v>5.3400002000000004</v>
      </c>
      <c r="L237">
        <v>150</v>
      </c>
      <c r="M237">
        <v>5.4499997999999996</v>
      </c>
      <c r="N237">
        <v>0.02</v>
      </c>
      <c r="O237">
        <v>1.77000021935</v>
      </c>
      <c r="P237">
        <v>0</v>
      </c>
      <c r="Q237">
        <v>345</v>
      </c>
      <c r="R237" t="s">
        <v>334</v>
      </c>
      <c r="S237">
        <v>26421</v>
      </c>
      <c r="T237">
        <v>21222</v>
      </c>
      <c r="U237">
        <v>942</v>
      </c>
      <c r="V237">
        <v>2184</v>
      </c>
      <c r="W237">
        <v>2073</v>
      </c>
      <c r="X237">
        <v>0</v>
      </c>
      <c r="Y237">
        <v>3107986</v>
      </c>
      <c r="Z237">
        <v>2.1300001000000002</v>
      </c>
      <c r="AA237">
        <v>3.5699999</v>
      </c>
      <c r="AB237">
        <v>150</v>
      </c>
      <c r="AC237">
        <v>5.7600002000000003</v>
      </c>
    </row>
    <row r="238" spans="1:29" x14ac:dyDescent="0.25">
      <c r="A238">
        <v>236</v>
      </c>
      <c r="B238" t="s">
        <v>335</v>
      </c>
      <c r="C238">
        <v>14416</v>
      </c>
      <c r="D238">
        <v>11929</v>
      </c>
      <c r="E238">
        <v>820</v>
      </c>
      <c r="F238">
        <v>516</v>
      </c>
      <c r="G238">
        <v>1084</v>
      </c>
      <c r="H238">
        <v>67</v>
      </c>
      <c r="I238">
        <v>2338941</v>
      </c>
      <c r="J238">
        <v>2.9300001</v>
      </c>
      <c r="K238">
        <v>5.6900000999999998</v>
      </c>
      <c r="L238">
        <v>76.199996900000002</v>
      </c>
      <c r="M238">
        <v>8.9399996000000002</v>
      </c>
      <c r="N238">
        <v>-0.01</v>
      </c>
      <c r="O238">
        <v>0</v>
      </c>
      <c r="P238">
        <v>0</v>
      </c>
      <c r="Q238">
        <v>322</v>
      </c>
      <c r="R238" t="s">
        <v>335</v>
      </c>
      <c r="S238">
        <v>14416</v>
      </c>
      <c r="T238">
        <v>11929</v>
      </c>
      <c r="U238">
        <v>820</v>
      </c>
      <c r="V238">
        <v>516</v>
      </c>
      <c r="W238">
        <v>1084</v>
      </c>
      <c r="X238">
        <v>67</v>
      </c>
      <c r="Y238">
        <v>2338941</v>
      </c>
      <c r="Z238">
        <v>2.9400000999999998</v>
      </c>
      <c r="AA238">
        <v>5.6900000999999998</v>
      </c>
      <c r="AB238">
        <v>76.199996900000002</v>
      </c>
      <c r="AC238">
        <v>8.9399996000000002</v>
      </c>
    </row>
    <row r="239" spans="1:29" x14ac:dyDescent="0.25">
      <c r="A239">
        <v>237</v>
      </c>
      <c r="B239" t="s">
        <v>336</v>
      </c>
      <c r="C239">
        <v>3172</v>
      </c>
      <c r="D239">
        <v>703</v>
      </c>
      <c r="E239">
        <v>69</v>
      </c>
      <c r="F239">
        <v>1</v>
      </c>
      <c r="G239">
        <v>2399</v>
      </c>
      <c r="H239">
        <v>0</v>
      </c>
      <c r="I239">
        <v>212842</v>
      </c>
      <c r="J239">
        <v>4.5799998999999998</v>
      </c>
      <c r="K239">
        <v>2.1800001</v>
      </c>
      <c r="L239">
        <v>62.680000300000003</v>
      </c>
      <c r="M239">
        <v>9.2299994999999999</v>
      </c>
      <c r="N239">
        <v>-1.0000200000000001E-2</v>
      </c>
      <c r="O239">
        <v>0</v>
      </c>
      <c r="P239">
        <v>0</v>
      </c>
      <c r="Q239">
        <v>880</v>
      </c>
      <c r="R239" t="s">
        <v>336</v>
      </c>
      <c r="S239">
        <v>3172</v>
      </c>
      <c r="T239">
        <v>703</v>
      </c>
      <c r="U239">
        <v>69</v>
      </c>
      <c r="V239">
        <v>1</v>
      </c>
      <c r="W239">
        <v>2399</v>
      </c>
      <c r="X239">
        <v>0</v>
      </c>
      <c r="Y239">
        <v>212842</v>
      </c>
      <c r="Z239">
        <v>4.5900002000000004</v>
      </c>
      <c r="AA239">
        <v>2.1800001</v>
      </c>
      <c r="AB239">
        <v>62.680000300000003</v>
      </c>
      <c r="AC239">
        <v>9.2299994999999999</v>
      </c>
    </row>
    <row r="240" spans="1:29" x14ac:dyDescent="0.25">
      <c r="A240">
        <v>238</v>
      </c>
      <c r="B240" t="s">
        <v>337</v>
      </c>
      <c r="C240">
        <v>6208</v>
      </c>
      <c r="D240">
        <v>5090</v>
      </c>
      <c r="E240">
        <v>106</v>
      </c>
      <c r="F240">
        <v>559</v>
      </c>
      <c r="G240">
        <v>453</v>
      </c>
      <c r="H240">
        <v>0</v>
      </c>
      <c r="I240">
        <v>789150</v>
      </c>
      <c r="J240">
        <v>2.2799999999999998</v>
      </c>
      <c r="K240">
        <v>1.71</v>
      </c>
      <c r="L240">
        <v>35</v>
      </c>
      <c r="M240">
        <v>5.4299998</v>
      </c>
      <c r="N240">
        <v>-2.6500001000000002</v>
      </c>
      <c r="O240">
        <v>-10.4799995422</v>
      </c>
      <c r="P240">
        <v>0</v>
      </c>
      <c r="Q240">
        <v>37</v>
      </c>
      <c r="R240" t="s">
        <v>337</v>
      </c>
      <c r="S240">
        <v>6208</v>
      </c>
      <c r="T240">
        <v>4698</v>
      </c>
      <c r="U240">
        <v>757</v>
      </c>
      <c r="V240">
        <v>299</v>
      </c>
      <c r="W240">
        <v>453</v>
      </c>
      <c r="X240">
        <v>1</v>
      </c>
      <c r="Y240">
        <v>1703490</v>
      </c>
      <c r="Z240">
        <v>4.9299998</v>
      </c>
      <c r="AA240">
        <v>12.1899996</v>
      </c>
      <c r="AB240">
        <v>75</v>
      </c>
      <c r="AC240">
        <v>7.46</v>
      </c>
    </row>
    <row r="241" spans="1:29" x14ac:dyDescent="0.25">
      <c r="A241">
        <v>239</v>
      </c>
      <c r="B241" t="s">
        <v>338</v>
      </c>
      <c r="C241">
        <v>44985</v>
      </c>
      <c r="D241">
        <v>36189</v>
      </c>
      <c r="E241">
        <v>3893</v>
      </c>
      <c r="F241">
        <v>1543</v>
      </c>
      <c r="G241">
        <v>3318</v>
      </c>
      <c r="H241">
        <v>42</v>
      </c>
      <c r="I241">
        <v>10486159</v>
      </c>
      <c r="J241">
        <v>4.1799998</v>
      </c>
      <c r="K241">
        <v>8.6499995999999992</v>
      </c>
      <c r="L241">
        <v>163</v>
      </c>
      <c r="M241">
        <v>8.9099997999999996</v>
      </c>
      <c r="N241">
        <v>-0.02</v>
      </c>
      <c r="O241">
        <v>0</v>
      </c>
      <c r="P241">
        <v>0</v>
      </c>
      <c r="Q241">
        <v>696</v>
      </c>
      <c r="R241" t="s">
        <v>338</v>
      </c>
      <c r="S241">
        <v>44985</v>
      </c>
      <c r="T241">
        <v>36189</v>
      </c>
      <c r="U241">
        <v>3893</v>
      </c>
      <c r="V241">
        <v>1543</v>
      </c>
      <c r="W241">
        <v>3318</v>
      </c>
      <c r="X241">
        <v>42</v>
      </c>
      <c r="Y241">
        <v>10486159</v>
      </c>
      <c r="Z241">
        <v>4.1999997999999996</v>
      </c>
      <c r="AA241">
        <v>8.6499995999999992</v>
      </c>
      <c r="AB241">
        <v>163</v>
      </c>
      <c r="AC241">
        <v>8.9099997999999996</v>
      </c>
    </row>
    <row r="242" spans="1:29" x14ac:dyDescent="0.25">
      <c r="A242">
        <v>240</v>
      </c>
      <c r="B242" t="s">
        <v>339</v>
      </c>
      <c r="C242">
        <v>18487</v>
      </c>
      <c r="D242">
        <v>15654</v>
      </c>
      <c r="E242">
        <v>808</v>
      </c>
      <c r="F242">
        <v>772</v>
      </c>
      <c r="G242">
        <v>1253</v>
      </c>
      <c r="H242">
        <v>0</v>
      </c>
      <c r="I242">
        <v>1177558</v>
      </c>
      <c r="J242">
        <v>1.1299999999999999</v>
      </c>
      <c r="K242">
        <v>4.3699998999999998</v>
      </c>
      <c r="L242">
        <v>69.269996599999999</v>
      </c>
      <c r="M242">
        <v>8.5900002000000004</v>
      </c>
      <c r="N242">
        <v>-1.86</v>
      </c>
      <c r="O242">
        <v>-0.94000005722000002</v>
      </c>
      <c r="P242">
        <v>0</v>
      </c>
      <c r="Q242">
        <v>209</v>
      </c>
      <c r="R242" t="s">
        <v>339</v>
      </c>
      <c r="S242">
        <v>18487</v>
      </c>
      <c r="T242">
        <v>15345</v>
      </c>
      <c r="U242">
        <v>981</v>
      </c>
      <c r="V242">
        <v>907</v>
      </c>
      <c r="W242">
        <v>1253</v>
      </c>
      <c r="X242">
        <v>1</v>
      </c>
      <c r="Y242">
        <v>3094132</v>
      </c>
      <c r="Z242">
        <v>2.99</v>
      </c>
      <c r="AA242">
        <v>5.3099999000000002</v>
      </c>
      <c r="AB242">
        <v>72.269996599999999</v>
      </c>
      <c r="AC242">
        <v>8.1300001000000002</v>
      </c>
    </row>
    <row r="243" spans="1:29" x14ac:dyDescent="0.25">
      <c r="A243">
        <v>241</v>
      </c>
      <c r="B243" t="s">
        <v>340</v>
      </c>
      <c r="C243">
        <v>732</v>
      </c>
      <c r="D243">
        <v>646</v>
      </c>
      <c r="E243">
        <v>11</v>
      </c>
      <c r="F243">
        <v>5</v>
      </c>
      <c r="G243">
        <v>66</v>
      </c>
      <c r="H243">
        <v>4</v>
      </c>
      <c r="I243">
        <v>95911</v>
      </c>
      <c r="J243">
        <v>2.4000001000000002</v>
      </c>
      <c r="K243">
        <v>1.5</v>
      </c>
      <c r="L243">
        <v>25.520000499999998</v>
      </c>
      <c r="M243">
        <v>3.72</v>
      </c>
      <c r="N243">
        <v>-0.01</v>
      </c>
      <c r="O243">
        <v>0</v>
      </c>
      <c r="P243">
        <v>0</v>
      </c>
      <c r="Q243">
        <v>961</v>
      </c>
      <c r="R243" t="s">
        <v>340</v>
      </c>
      <c r="S243">
        <v>732</v>
      </c>
      <c r="T243">
        <v>646</v>
      </c>
      <c r="U243">
        <v>11</v>
      </c>
      <c r="V243">
        <v>5</v>
      </c>
      <c r="W243">
        <v>66</v>
      </c>
      <c r="X243">
        <v>4</v>
      </c>
      <c r="Y243">
        <v>95911</v>
      </c>
      <c r="Z243">
        <v>2.4100001</v>
      </c>
      <c r="AA243">
        <v>1.5</v>
      </c>
      <c r="AB243">
        <v>25.520000499999998</v>
      </c>
      <c r="AC243">
        <v>3.72</v>
      </c>
    </row>
    <row r="244" spans="1:29" x14ac:dyDescent="0.25">
      <c r="A244">
        <v>242</v>
      </c>
      <c r="B244" t="s">
        <v>341</v>
      </c>
      <c r="C244">
        <v>366</v>
      </c>
      <c r="D244">
        <v>320</v>
      </c>
      <c r="E244">
        <v>11</v>
      </c>
      <c r="F244">
        <v>0</v>
      </c>
      <c r="G244">
        <v>35</v>
      </c>
      <c r="H244">
        <v>0</v>
      </c>
      <c r="I244">
        <v>61171</v>
      </c>
      <c r="J244">
        <v>3.0699999</v>
      </c>
      <c r="K244">
        <v>3.01</v>
      </c>
      <c r="L244">
        <v>63.549999200000002</v>
      </c>
      <c r="M244">
        <v>8.4099997999999996</v>
      </c>
      <c r="N244">
        <v>-0.01</v>
      </c>
      <c r="O244">
        <v>0</v>
      </c>
      <c r="P244">
        <v>0</v>
      </c>
      <c r="Q244">
        <v>919</v>
      </c>
      <c r="R244" t="s">
        <v>341</v>
      </c>
      <c r="S244">
        <v>366</v>
      </c>
      <c r="T244">
        <v>320</v>
      </c>
      <c r="U244">
        <v>11</v>
      </c>
      <c r="V244">
        <v>0</v>
      </c>
      <c r="W244">
        <v>35</v>
      </c>
      <c r="X244">
        <v>0</v>
      </c>
      <c r="Y244">
        <v>61171</v>
      </c>
      <c r="Z244">
        <v>3.0799998999999998</v>
      </c>
      <c r="AA244">
        <v>3.01</v>
      </c>
      <c r="AB244">
        <v>63.549999200000002</v>
      </c>
      <c r="AC244">
        <v>8.4099997999999996</v>
      </c>
    </row>
    <row r="245" spans="1:29" x14ac:dyDescent="0.25">
      <c r="A245">
        <v>243</v>
      </c>
      <c r="B245" t="s">
        <v>342</v>
      </c>
      <c r="C245">
        <v>366</v>
      </c>
      <c r="D245">
        <v>315</v>
      </c>
      <c r="E245">
        <v>2</v>
      </c>
      <c r="F245">
        <v>2</v>
      </c>
      <c r="G245">
        <v>32</v>
      </c>
      <c r="H245">
        <v>15</v>
      </c>
      <c r="I245">
        <v>29118</v>
      </c>
      <c r="J245">
        <v>1.52</v>
      </c>
      <c r="K245">
        <v>0.55000000000000004</v>
      </c>
      <c r="L245">
        <v>27.8700008</v>
      </c>
      <c r="M245">
        <v>3.4200001000000002</v>
      </c>
      <c r="N245">
        <v>0</v>
      </c>
      <c r="O245">
        <v>0</v>
      </c>
      <c r="P245">
        <v>0</v>
      </c>
      <c r="Q245">
        <v>890</v>
      </c>
      <c r="R245" t="s">
        <v>342</v>
      </c>
      <c r="S245">
        <v>366</v>
      </c>
      <c r="T245">
        <v>315</v>
      </c>
      <c r="U245">
        <v>2</v>
      </c>
      <c r="V245">
        <v>2</v>
      </c>
      <c r="W245">
        <v>32</v>
      </c>
      <c r="X245">
        <v>15</v>
      </c>
      <c r="Y245">
        <v>29118</v>
      </c>
      <c r="Z245">
        <v>1.52</v>
      </c>
      <c r="AA245">
        <v>0.55000000000000004</v>
      </c>
      <c r="AB245">
        <v>27.8700008</v>
      </c>
      <c r="AC245">
        <v>3.4200001000000002</v>
      </c>
    </row>
    <row r="246" spans="1:29" x14ac:dyDescent="0.25">
      <c r="A246">
        <v>244</v>
      </c>
      <c r="B246" t="s">
        <v>343</v>
      </c>
      <c r="C246">
        <v>366</v>
      </c>
      <c r="D246">
        <v>321</v>
      </c>
      <c r="E246">
        <v>5</v>
      </c>
      <c r="F246">
        <v>3</v>
      </c>
      <c r="G246">
        <v>36</v>
      </c>
      <c r="H246">
        <v>1</v>
      </c>
      <c r="I246">
        <v>57447</v>
      </c>
      <c r="J246">
        <v>2.9000001000000002</v>
      </c>
      <c r="K246">
        <v>1.37</v>
      </c>
      <c r="L246">
        <v>26.149999600000001</v>
      </c>
      <c r="M246">
        <v>3.24</v>
      </c>
      <c r="N246">
        <v>-0.01</v>
      </c>
      <c r="O246">
        <v>0</v>
      </c>
      <c r="P246">
        <v>0</v>
      </c>
      <c r="Q246">
        <v>839</v>
      </c>
      <c r="R246" t="s">
        <v>343</v>
      </c>
      <c r="S246">
        <v>366</v>
      </c>
      <c r="T246">
        <v>321</v>
      </c>
      <c r="U246">
        <v>5</v>
      </c>
      <c r="V246">
        <v>3</v>
      </c>
      <c r="W246">
        <v>36</v>
      </c>
      <c r="X246">
        <v>1</v>
      </c>
      <c r="Y246">
        <v>57447</v>
      </c>
      <c r="Z246">
        <v>2.9100001</v>
      </c>
      <c r="AA246">
        <v>1.37</v>
      </c>
      <c r="AB246">
        <v>26.149999600000001</v>
      </c>
      <c r="AC246">
        <v>3.24</v>
      </c>
    </row>
    <row r="247" spans="1:29" x14ac:dyDescent="0.25">
      <c r="A247">
        <v>245</v>
      </c>
      <c r="B247" t="s">
        <v>344</v>
      </c>
      <c r="C247">
        <v>671</v>
      </c>
      <c r="D247">
        <v>568</v>
      </c>
      <c r="E247">
        <v>15</v>
      </c>
      <c r="F247">
        <v>7</v>
      </c>
      <c r="G247">
        <v>60</v>
      </c>
      <c r="H247">
        <v>21</v>
      </c>
      <c r="I247">
        <v>47103</v>
      </c>
      <c r="J247">
        <v>1.3200000999999999</v>
      </c>
      <c r="K247">
        <v>2.2400000000000002</v>
      </c>
      <c r="L247">
        <v>61</v>
      </c>
      <c r="M247">
        <v>8</v>
      </c>
      <c r="N247">
        <v>-0.01</v>
      </c>
      <c r="O247">
        <v>0</v>
      </c>
      <c r="P247">
        <v>0</v>
      </c>
      <c r="Q247">
        <v>788</v>
      </c>
      <c r="R247" t="s">
        <v>344</v>
      </c>
      <c r="S247">
        <v>671</v>
      </c>
      <c r="T247">
        <v>568</v>
      </c>
      <c r="U247">
        <v>15</v>
      </c>
      <c r="V247">
        <v>7</v>
      </c>
      <c r="W247">
        <v>60</v>
      </c>
      <c r="X247">
        <v>21</v>
      </c>
      <c r="Y247">
        <v>47103</v>
      </c>
      <c r="Z247">
        <v>1.33</v>
      </c>
      <c r="AA247">
        <v>2.2400000000000002</v>
      </c>
      <c r="AB247">
        <v>61</v>
      </c>
      <c r="AC247">
        <v>8</v>
      </c>
    </row>
    <row r="248" spans="1:29" x14ac:dyDescent="0.25">
      <c r="A248">
        <v>246</v>
      </c>
      <c r="B248" t="s">
        <v>345</v>
      </c>
      <c r="C248">
        <v>31483</v>
      </c>
      <c r="D248">
        <v>24806</v>
      </c>
      <c r="E248">
        <v>3103</v>
      </c>
      <c r="F248">
        <v>1435</v>
      </c>
      <c r="G248">
        <v>2131</v>
      </c>
      <c r="H248">
        <v>8</v>
      </c>
      <c r="I248">
        <v>4739580</v>
      </c>
      <c r="J248">
        <v>2.6800001</v>
      </c>
      <c r="K248">
        <v>9.8599996999999995</v>
      </c>
      <c r="L248">
        <v>111</v>
      </c>
      <c r="M248">
        <v>7.98</v>
      </c>
      <c r="N248">
        <v>-0.05</v>
      </c>
      <c r="O248">
        <v>3.8499994277999998</v>
      </c>
      <c r="P248">
        <v>0</v>
      </c>
      <c r="Q248">
        <v>573</v>
      </c>
      <c r="R248" t="s">
        <v>345</v>
      </c>
      <c r="S248">
        <v>31483</v>
      </c>
      <c r="T248">
        <v>25057</v>
      </c>
      <c r="U248">
        <v>1892</v>
      </c>
      <c r="V248">
        <v>2394</v>
      </c>
      <c r="W248">
        <v>2131</v>
      </c>
      <c r="X248">
        <v>9</v>
      </c>
      <c r="Y248">
        <v>4798020</v>
      </c>
      <c r="Z248">
        <v>2.73</v>
      </c>
      <c r="AA248">
        <v>6.0100002000000003</v>
      </c>
      <c r="AB248">
        <v>111</v>
      </c>
      <c r="AC248">
        <v>7.5999999000000003</v>
      </c>
    </row>
    <row r="249" spans="1:29" x14ac:dyDescent="0.25">
      <c r="A249">
        <v>247</v>
      </c>
      <c r="B249" t="s">
        <v>346</v>
      </c>
      <c r="C249">
        <v>244</v>
      </c>
      <c r="D249">
        <v>215</v>
      </c>
      <c r="E249">
        <v>1</v>
      </c>
      <c r="F249">
        <v>0</v>
      </c>
      <c r="G249">
        <v>28</v>
      </c>
      <c r="H249">
        <v>0</v>
      </c>
      <c r="I249">
        <v>38070</v>
      </c>
      <c r="J249">
        <v>2.9300001</v>
      </c>
      <c r="K249">
        <v>0.41</v>
      </c>
      <c r="L249">
        <v>33.900001500000002</v>
      </c>
      <c r="M249">
        <v>3.8299998999999998</v>
      </c>
      <c r="N249">
        <v>-0.01</v>
      </c>
      <c r="O249">
        <v>0</v>
      </c>
      <c r="P249">
        <v>0</v>
      </c>
      <c r="Q249">
        <v>861</v>
      </c>
      <c r="R249" t="s">
        <v>346</v>
      </c>
      <c r="S249">
        <v>244</v>
      </c>
      <c r="T249">
        <v>215</v>
      </c>
      <c r="U249">
        <v>1</v>
      </c>
      <c r="V249">
        <v>0</v>
      </c>
      <c r="W249">
        <v>28</v>
      </c>
      <c r="X249">
        <v>0</v>
      </c>
      <c r="Y249">
        <v>38070</v>
      </c>
      <c r="Z249">
        <v>2.9400000999999998</v>
      </c>
      <c r="AA249">
        <v>0.41</v>
      </c>
      <c r="AB249">
        <v>33.900001500000002</v>
      </c>
      <c r="AC249">
        <v>3.8299998999999998</v>
      </c>
    </row>
    <row r="250" spans="1:29" x14ac:dyDescent="0.25">
      <c r="A250">
        <v>248</v>
      </c>
      <c r="B250" t="s">
        <v>347</v>
      </c>
      <c r="C250">
        <v>976</v>
      </c>
      <c r="D250">
        <v>745</v>
      </c>
      <c r="E250">
        <v>43</v>
      </c>
      <c r="F250">
        <v>52</v>
      </c>
      <c r="G250">
        <v>99</v>
      </c>
      <c r="H250">
        <v>37</v>
      </c>
      <c r="I250">
        <v>89287</v>
      </c>
      <c r="J250">
        <v>1.77</v>
      </c>
      <c r="K250">
        <v>4.4099997999999996</v>
      </c>
      <c r="L250">
        <v>61</v>
      </c>
      <c r="M250">
        <v>10.670000099999999</v>
      </c>
      <c r="N250">
        <v>0</v>
      </c>
      <c r="O250">
        <v>0</v>
      </c>
      <c r="P250">
        <v>0</v>
      </c>
      <c r="Q250">
        <v>744</v>
      </c>
      <c r="R250" t="s">
        <v>347</v>
      </c>
      <c r="S250">
        <v>976</v>
      </c>
      <c r="T250">
        <v>745</v>
      </c>
      <c r="U250">
        <v>43</v>
      </c>
      <c r="V250">
        <v>52</v>
      </c>
      <c r="W250">
        <v>99</v>
      </c>
      <c r="X250">
        <v>37</v>
      </c>
      <c r="Y250">
        <v>89287</v>
      </c>
      <c r="Z250">
        <v>1.77</v>
      </c>
      <c r="AA250">
        <v>4.4099997999999996</v>
      </c>
      <c r="AB250">
        <v>61</v>
      </c>
      <c r="AC250">
        <v>10.670000099999999</v>
      </c>
    </row>
    <row r="251" spans="1:29" x14ac:dyDescent="0.25">
      <c r="A251">
        <v>249</v>
      </c>
      <c r="B251" t="s">
        <v>348</v>
      </c>
      <c r="C251">
        <v>5930</v>
      </c>
      <c r="D251">
        <v>4929</v>
      </c>
      <c r="E251">
        <v>378</v>
      </c>
      <c r="F251">
        <v>180</v>
      </c>
      <c r="G251">
        <v>436</v>
      </c>
      <c r="H251">
        <v>7</v>
      </c>
      <c r="I251">
        <v>1220726</v>
      </c>
      <c r="J251">
        <v>3.7</v>
      </c>
      <c r="K251">
        <v>6.3699998999999998</v>
      </c>
      <c r="L251">
        <v>69</v>
      </c>
      <c r="M251">
        <v>9.1899996000000002</v>
      </c>
      <c r="N251">
        <v>-0.01</v>
      </c>
      <c r="O251">
        <v>0</v>
      </c>
      <c r="P251">
        <v>0</v>
      </c>
      <c r="Q251">
        <v>644</v>
      </c>
      <c r="R251" t="s">
        <v>348</v>
      </c>
      <c r="S251">
        <v>5930</v>
      </c>
      <c r="T251">
        <v>4929</v>
      </c>
      <c r="U251">
        <v>378</v>
      </c>
      <c r="V251">
        <v>180</v>
      </c>
      <c r="W251">
        <v>436</v>
      </c>
      <c r="X251">
        <v>7</v>
      </c>
      <c r="Y251">
        <v>1220726</v>
      </c>
      <c r="Z251">
        <v>3.71</v>
      </c>
      <c r="AA251">
        <v>6.3699998999999998</v>
      </c>
      <c r="AB251">
        <v>69</v>
      </c>
      <c r="AC251">
        <v>9.1899996000000002</v>
      </c>
    </row>
    <row r="252" spans="1:29" x14ac:dyDescent="0.25">
      <c r="A252">
        <v>250</v>
      </c>
      <c r="B252" t="s">
        <v>349</v>
      </c>
      <c r="C252">
        <v>4873</v>
      </c>
      <c r="D252">
        <v>4495</v>
      </c>
      <c r="E252">
        <v>68</v>
      </c>
      <c r="F252">
        <v>5</v>
      </c>
      <c r="G252">
        <v>305</v>
      </c>
      <c r="H252">
        <v>0</v>
      </c>
      <c r="I252">
        <v>497594</v>
      </c>
      <c r="J252">
        <v>1.8</v>
      </c>
      <c r="K252">
        <v>1.4</v>
      </c>
      <c r="L252">
        <v>65</v>
      </c>
      <c r="M252">
        <v>5.4000000999999997</v>
      </c>
      <c r="N252">
        <v>-2.25</v>
      </c>
      <c r="O252">
        <v>-1.9199999570799999</v>
      </c>
      <c r="P252">
        <v>0</v>
      </c>
      <c r="Q252">
        <v>39</v>
      </c>
      <c r="R252" t="s">
        <v>349</v>
      </c>
      <c r="S252">
        <v>4873</v>
      </c>
      <c r="T252">
        <v>4300</v>
      </c>
      <c r="U252">
        <v>162</v>
      </c>
      <c r="V252">
        <v>100</v>
      </c>
      <c r="W252">
        <v>305</v>
      </c>
      <c r="X252">
        <v>6</v>
      </c>
      <c r="Y252">
        <v>1107930</v>
      </c>
      <c r="Z252">
        <v>4.0500002000000004</v>
      </c>
      <c r="AA252">
        <v>3.3199999</v>
      </c>
      <c r="AB252">
        <v>106</v>
      </c>
      <c r="AC252">
        <v>11.54</v>
      </c>
    </row>
    <row r="253" spans="1:29" x14ac:dyDescent="0.25">
      <c r="A253">
        <v>251</v>
      </c>
      <c r="B253" t="s">
        <v>350</v>
      </c>
      <c r="C253">
        <v>4918</v>
      </c>
      <c r="D253">
        <v>4338</v>
      </c>
      <c r="E253">
        <v>282</v>
      </c>
      <c r="F253">
        <v>3</v>
      </c>
      <c r="G253">
        <v>295</v>
      </c>
      <c r="H253">
        <v>0</v>
      </c>
      <c r="I253">
        <v>928115</v>
      </c>
      <c r="J253">
        <v>3.3299998999999998</v>
      </c>
      <c r="K253">
        <v>5.73</v>
      </c>
      <c r="L253">
        <v>91</v>
      </c>
      <c r="M253">
        <v>7.9200001000000002</v>
      </c>
      <c r="N253">
        <v>-1.3099999</v>
      </c>
      <c r="O253">
        <v>0.969999790192</v>
      </c>
      <c r="P253">
        <v>0</v>
      </c>
      <c r="Q253">
        <v>704</v>
      </c>
      <c r="R253" t="s">
        <v>350</v>
      </c>
      <c r="S253">
        <v>4918</v>
      </c>
      <c r="T253">
        <v>4339</v>
      </c>
      <c r="U253">
        <v>234</v>
      </c>
      <c r="V253">
        <v>50</v>
      </c>
      <c r="W253">
        <v>295</v>
      </c>
      <c r="X253">
        <v>0</v>
      </c>
      <c r="Y253">
        <v>1286361</v>
      </c>
      <c r="Z253">
        <v>4.6399999000000003</v>
      </c>
      <c r="AA253">
        <v>4.7600002000000003</v>
      </c>
      <c r="AB253">
        <v>121</v>
      </c>
      <c r="AC253">
        <v>10.6899996</v>
      </c>
    </row>
    <row r="254" spans="1:29" x14ac:dyDescent="0.25">
      <c r="A254">
        <v>252</v>
      </c>
      <c r="B254" t="s">
        <v>351</v>
      </c>
      <c r="C254">
        <v>61</v>
      </c>
      <c r="D254">
        <v>55</v>
      </c>
      <c r="E254">
        <v>0</v>
      </c>
      <c r="F254">
        <v>0</v>
      </c>
      <c r="G254">
        <v>6</v>
      </c>
      <c r="H254">
        <v>0</v>
      </c>
      <c r="I254">
        <v>4980</v>
      </c>
      <c r="J254">
        <v>1.5</v>
      </c>
      <c r="K254">
        <v>0</v>
      </c>
      <c r="L254">
        <v>5</v>
      </c>
      <c r="M254">
        <v>1.34</v>
      </c>
      <c r="N254">
        <v>-0.01</v>
      </c>
      <c r="O254">
        <v>0</v>
      </c>
      <c r="P254">
        <v>0</v>
      </c>
      <c r="Q254">
        <v>955</v>
      </c>
      <c r="R254" t="s">
        <v>351</v>
      </c>
      <c r="S254">
        <v>61</v>
      </c>
      <c r="T254">
        <v>55</v>
      </c>
      <c r="U254">
        <v>0</v>
      </c>
      <c r="V254">
        <v>0</v>
      </c>
      <c r="W254">
        <v>6</v>
      </c>
      <c r="X254">
        <v>0</v>
      </c>
      <c r="Y254">
        <v>4980</v>
      </c>
      <c r="Z254">
        <v>1.51</v>
      </c>
      <c r="AA254">
        <v>0</v>
      </c>
      <c r="AB254">
        <v>5</v>
      </c>
      <c r="AC254">
        <v>1.34</v>
      </c>
    </row>
    <row r="255" spans="1:29" x14ac:dyDescent="0.25">
      <c r="A255">
        <v>253</v>
      </c>
      <c r="B255" t="s">
        <v>352</v>
      </c>
      <c r="C255">
        <v>15618</v>
      </c>
      <c r="D255">
        <v>13115</v>
      </c>
      <c r="E255">
        <v>702</v>
      </c>
      <c r="F255">
        <v>632</v>
      </c>
      <c r="G255">
        <v>1163</v>
      </c>
      <c r="H255">
        <v>6</v>
      </c>
      <c r="I255">
        <v>2943969</v>
      </c>
      <c r="J255">
        <v>3.3800001000000002</v>
      </c>
      <c r="K255">
        <v>4.4899997999999997</v>
      </c>
      <c r="L255">
        <v>67</v>
      </c>
      <c r="M255">
        <v>7.96</v>
      </c>
      <c r="N255">
        <v>-0.02</v>
      </c>
      <c r="O255">
        <v>0</v>
      </c>
      <c r="P255">
        <v>0</v>
      </c>
      <c r="Q255">
        <v>372</v>
      </c>
      <c r="R255" t="s">
        <v>352</v>
      </c>
      <c r="S255">
        <v>15618</v>
      </c>
      <c r="T255">
        <v>13115</v>
      </c>
      <c r="U255">
        <v>702</v>
      </c>
      <c r="V255">
        <v>632</v>
      </c>
      <c r="W255">
        <v>1163</v>
      </c>
      <c r="X255">
        <v>6</v>
      </c>
      <c r="Y255">
        <v>2943969</v>
      </c>
      <c r="Z255">
        <v>3.4000001000000002</v>
      </c>
      <c r="AA255">
        <v>4.4899997999999997</v>
      </c>
      <c r="AB255">
        <v>67</v>
      </c>
      <c r="AC255">
        <v>7.96</v>
      </c>
    </row>
    <row r="256" spans="1:29" x14ac:dyDescent="0.25">
      <c r="A256">
        <v>254</v>
      </c>
      <c r="B256" t="s">
        <v>353</v>
      </c>
      <c r="C256">
        <v>1388</v>
      </c>
      <c r="D256">
        <v>1108</v>
      </c>
      <c r="E256">
        <v>55</v>
      </c>
      <c r="F256">
        <v>126</v>
      </c>
      <c r="G256">
        <v>99</v>
      </c>
      <c r="H256">
        <v>0</v>
      </c>
      <c r="I256">
        <v>144495</v>
      </c>
      <c r="J256">
        <v>1.87</v>
      </c>
      <c r="K256">
        <v>3.96</v>
      </c>
      <c r="L256">
        <v>43</v>
      </c>
      <c r="M256">
        <v>5.5300001999999999</v>
      </c>
      <c r="N256">
        <v>0</v>
      </c>
      <c r="O256">
        <v>0</v>
      </c>
      <c r="P256">
        <v>0</v>
      </c>
      <c r="Q256">
        <v>619</v>
      </c>
      <c r="R256" t="s">
        <v>353</v>
      </c>
      <c r="S256">
        <v>1388</v>
      </c>
      <c r="T256">
        <v>1108</v>
      </c>
      <c r="U256">
        <v>55</v>
      </c>
      <c r="V256">
        <v>126</v>
      </c>
      <c r="W256">
        <v>99</v>
      </c>
      <c r="X256">
        <v>0</v>
      </c>
      <c r="Y256">
        <v>144495</v>
      </c>
      <c r="Z256">
        <v>1.87</v>
      </c>
      <c r="AA256">
        <v>3.96</v>
      </c>
      <c r="AB256">
        <v>43</v>
      </c>
      <c r="AC256">
        <v>5.5300001999999999</v>
      </c>
    </row>
    <row r="257" spans="1:29" x14ac:dyDescent="0.25">
      <c r="A257">
        <v>255</v>
      </c>
      <c r="B257" t="s">
        <v>354</v>
      </c>
      <c r="C257">
        <v>228</v>
      </c>
      <c r="D257">
        <v>185</v>
      </c>
      <c r="E257">
        <v>15</v>
      </c>
      <c r="F257">
        <v>14</v>
      </c>
      <c r="G257">
        <v>14</v>
      </c>
      <c r="H257">
        <v>0</v>
      </c>
      <c r="I257">
        <v>11703</v>
      </c>
      <c r="J257">
        <v>0.9</v>
      </c>
      <c r="K257">
        <v>6.5799998999999998</v>
      </c>
      <c r="L257">
        <v>20</v>
      </c>
      <c r="M257">
        <v>8.3500004000000008</v>
      </c>
      <c r="N257">
        <v>-1.1399999999999999</v>
      </c>
      <c r="O257">
        <v>4.82999992371</v>
      </c>
      <c r="P257">
        <v>0</v>
      </c>
      <c r="Q257">
        <v>997</v>
      </c>
      <c r="R257" t="s">
        <v>354</v>
      </c>
      <c r="S257">
        <v>228</v>
      </c>
      <c r="T257">
        <v>199</v>
      </c>
      <c r="U257">
        <v>4</v>
      </c>
      <c r="V257">
        <v>11</v>
      </c>
      <c r="W257">
        <v>14</v>
      </c>
      <c r="X257">
        <v>0</v>
      </c>
      <c r="Y257">
        <v>26160</v>
      </c>
      <c r="Z257">
        <v>2.04</v>
      </c>
      <c r="AA257">
        <v>1.75</v>
      </c>
      <c r="AB257">
        <v>32.650001500000002</v>
      </c>
      <c r="AC257">
        <v>6.8299998999999998</v>
      </c>
    </row>
    <row r="258" spans="1:29" x14ac:dyDescent="0.25">
      <c r="A258">
        <v>256</v>
      </c>
      <c r="B258" t="s">
        <v>355</v>
      </c>
      <c r="C258">
        <v>6607</v>
      </c>
      <c r="D258">
        <v>5123</v>
      </c>
      <c r="E258">
        <v>529</v>
      </c>
      <c r="F258">
        <v>493</v>
      </c>
      <c r="G258">
        <v>461</v>
      </c>
      <c r="H258">
        <v>1</v>
      </c>
      <c r="I258">
        <v>1558903</v>
      </c>
      <c r="J258">
        <v>4.2199998000000001</v>
      </c>
      <c r="K258">
        <v>8.0100002000000003</v>
      </c>
      <c r="L258">
        <v>132</v>
      </c>
      <c r="M258">
        <v>10.550000199999999</v>
      </c>
      <c r="N258">
        <v>-1.0000200000000001E-2</v>
      </c>
      <c r="O258">
        <v>0</v>
      </c>
      <c r="P258">
        <v>0</v>
      </c>
      <c r="Q258">
        <v>373</v>
      </c>
      <c r="R258" t="s">
        <v>355</v>
      </c>
      <c r="S258">
        <v>6607</v>
      </c>
      <c r="T258">
        <v>5123</v>
      </c>
      <c r="U258">
        <v>529</v>
      </c>
      <c r="V258">
        <v>493</v>
      </c>
      <c r="W258">
        <v>461</v>
      </c>
      <c r="X258">
        <v>1</v>
      </c>
      <c r="Y258">
        <v>1558903</v>
      </c>
      <c r="Z258">
        <v>4.2300000000000004</v>
      </c>
      <c r="AA258">
        <v>8.0100002000000003</v>
      </c>
      <c r="AB258">
        <v>132</v>
      </c>
      <c r="AC258">
        <v>10.550000199999999</v>
      </c>
    </row>
    <row r="259" spans="1:29" x14ac:dyDescent="0.25">
      <c r="A259">
        <v>257</v>
      </c>
      <c r="B259" t="s">
        <v>356</v>
      </c>
      <c r="C259">
        <v>9795</v>
      </c>
      <c r="D259">
        <v>8413</v>
      </c>
      <c r="E259">
        <v>347</v>
      </c>
      <c r="F259">
        <v>366</v>
      </c>
      <c r="G259">
        <v>669</v>
      </c>
      <c r="H259">
        <v>0</v>
      </c>
      <c r="I259">
        <v>1956035</v>
      </c>
      <c r="J259">
        <v>3.5699999</v>
      </c>
      <c r="K259">
        <v>3.54</v>
      </c>
      <c r="L259">
        <v>120</v>
      </c>
      <c r="M259">
        <v>8.8699998999999998</v>
      </c>
      <c r="N259">
        <v>0</v>
      </c>
      <c r="O259">
        <v>0</v>
      </c>
      <c r="P259">
        <v>0</v>
      </c>
      <c r="Q259">
        <v>40</v>
      </c>
      <c r="R259" t="s">
        <v>356</v>
      </c>
      <c r="S259">
        <v>9795</v>
      </c>
      <c r="T259">
        <v>8413</v>
      </c>
      <c r="U259">
        <v>347</v>
      </c>
      <c r="V259">
        <v>366</v>
      </c>
      <c r="W259">
        <v>669</v>
      </c>
      <c r="X259">
        <v>0</v>
      </c>
      <c r="Y259">
        <v>1956035</v>
      </c>
      <c r="Z259">
        <v>3.5699999</v>
      </c>
      <c r="AA259">
        <v>3.54</v>
      </c>
      <c r="AB259">
        <v>120</v>
      </c>
      <c r="AC259">
        <v>8.8699998999999998</v>
      </c>
    </row>
    <row r="260" spans="1:29" x14ac:dyDescent="0.25">
      <c r="A260">
        <v>258</v>
      </c>
      <c r="B260" t="s">
        <v>357</v>
      </c>
      <c r="C260">
        <v>192</v>
      </c>
      <c r="D260">
        <v>169</v>
      </c>
      <c r="E260">
        <v>4</v>
      </c>
      <c r="F260">
        <v>4</v>
      </c>
      <c r="G260">
        <v>15</v>
      </c>
      <c r="H260">
        <v>0</v>
      </c>
      <c r="I260">
        <v>20736</v>
      </c>
      <c r="J260">
        <v>1.95</v>
      </c>
      <c r="K260">
        <v>2.0799998999999998</v>
      </c>
      <c r="L260">
        <v>19.600000399999999</v>
      </c>
      <c r="M260">
        <v>5.1900000999999998</v>
      </c>
      <c r="N260">
        <v>-2.04</v>
      </c>
      <c r="O260">
        <v>-4.17000007629</v>
      </c>
      <c r="P260">
        <v>0</v>
      </c>
      <c r="Q260">
        <v>998</v>
      </c>
      <c r="R260" t="s">
        <v>357</v>
      </c>
      <c r="S260">
        <v>192</v>
      </c>
      <c r="T260">
        <v>152</v>
      </c>
      <c r="U260">
        <v>12</v>
      </c>
      <c r="V260">
        <v>13</v>
      </c>
      <c r="W260">
        <v>15</v>
      </c>
      <c r="X260">
        <v>0</v>
      </c>
      <c r="Y260">
        <v>42360</v>
      </c>
      <c r="Z260">
        <v>3.99</v>
      </c>
      <c r="AA260">
        <v>6.25</v>
      </c>
      <c r="AB260">
        <v>37</v>
      </c>
      <c r="AC260">
        <v>9.1899996000000002</v>
      </c>
    </row>
    <row r="261" spans="1:29" x14ac:dyDescent="0.25">
      <c r="A261">
        <v>259</v>
      </c>
      <c r="B261" t="s">
        <v>358</v>
      </c>
      <c r="C261">
        <v>76910</v>
      </c>
      <c r="D261">
        <v>64421</v>
      </c>
      <c r="E261">
        <v>4076</v>
      </c>
      <c r="F261">
        <v>2627</v>
      </c>
      <c r="G261">
        <v>5670</v>
      </c>
      <c r="H261">
        <v>116</v>
      </c>
      <c r="I261">
        <v>13547136</v>
      </c>
      <c r="J261">
        <v>3.1700001000000002</v>
      </c>
      <c r="K261">
        <v>5.3000002000000004</v>
      </c>
      <c r="L261">
        <v>146</v>
      </c>
      <c r="M261">
        <v>8.3800001000000002</v>
      </c>
      <c r="N261">
        <v>0</v>
      </c>
      <c r="O261">
        <v>0</v>
      </c>
      <c r="P261">
        <v>0</v>
      </c>
      <c r="Q261">
        <v>587</v>
      </c>
      <c r="R261" t="s">
        <v>358</v>
      </c>
      <c r="S261">
        <v>76910</v>
      </c>
      <c r="T261">
        <v>64421</v>
      </c>
      <c r="U261">
        <v>4076</v>
      </c>
      <c r="V261">
        <v>2627</v>
      </c>
      <c r="W261">
        <v>5670</v>
      </c>
      <c r="X261">
        <v>116</v>
      </c>
      <c r="Y261">
        <v>13547136</v>
      </c>
      <c r="Z261">
        <v>3.1700001000000002</v>
      </c>
      <c r="AA261">
        <v>5.3000002000000004</v>
      </c>
      <c r="AB261">
        <v>146</v>
      </c>
      <c r="AC261">
        <v>8.3800001000000002</v>
      </c>
    </row>
    <row r="262" spans="1:29" x14ac:dyDescent="0.25">
      <c r="A262">
        <v>260</v>
      </c>
      <c r="B262" t="s">
        <v>359</v>
      </c>
      <c r="C262">
        <v>4414</v>
      </c>
      <c r="D262">
        <v>3609</v>
      </c>
      <c r="E262">
        <v>409</v>
      </c>
      <c r="F262">
        <v>79</v>
      </c>
      <c r="G262">
        <v>317</v>
      </c>
      <c r="H262">
        <v>0</v>
      </c>
      <c r="I262">
        <v>1347090</v>
      </c>
      <c r="J262">
        <v>5.4699998000000001</v>
      </c>
      <c r="K262">
        <v>9.2700005000000001</v>
      </c>
      <c r="L262">
        <v>121</v>
      </c>
      <c r="M262">
        <v>11.75</v>
      </c>
      <c r="N262">
        <v>-1.0000200000000001E-2</v>
      </c>
      <c r="O262">
        <v>0</v>
      </c>
      <c r="P262">
        <v>0</v>
      </c>
      <c r="Q262">
        <v>635</v>
      </c>
      <c r="R262" t="s">
        <v>359</v>
      </c>
      <c r="S262">
        <v>4414</v>
      </c>
      <c r="T262">
        <v>3609</v>
      </c>
      <c r="U262">
        <v>409</v>
      </c>
      <c r="V262">
        <v>79</v>
      </c>
      <c r="W262">
        <v>317</v>
      </c>
      <c r="X262">
        <v>0</v>
      </c>
      <c r="Y262">
        <v>1347090</v>
      </c>
      <c r="Z262">
        <v>5.48</v>
      </c>
      <c r="AA262">
        <v>9.2700005000000001</v>
      </c>
      <c r="AB262">
        <v>121</v>
      </c>
      <c r="AC262">
        <v>11.75</v>
      </c>
    </row>
    <row r="263" spans="1:29" x14ac:dyDescent="0.25">
      <c r="A263">
        <v>261</v>
      </c>
      <c r="B263" t="s">
        <v>360</v>
      </c>
      <c r="C263">
        <v>5502</v>
      </c>
      <c r="D263">
        <v>4472</v>
      </c>
      <c r="E263">
        <v>142</v>
      </c>
      <c r="F263">
        <v>186</v>
      </c>
      <c r="G263">
        <v>699</v>
      </c>
      <c r="H263">
        <v>3</v>
      </c>
      <c r="I263">
        <v>755023</v>
      </c>
      <c r="J263">
        <v>2.6199998999999998</v>
      </c>
      <c r="K263">
        <v>2.5799998999999998</v>
      </c>
      <c r="L263">
        <v>94</v>
      </c>
      <c r="M263">
        <v>8.9399996000000002</v>
      </c>
      <c r="N263">
        <v>0</v>
      </c>
      <c r="O263">
        <v>0</v>
      </c>
      <c r="P263">
        <v>0</v>
      </c>
      <c r="Q263">
        <v>227</v>
      </c>
      <c r="R263" t="s">
        <v>360</v>
      </c>
      <c r="S263">
        <v>5502</v>
      </c>
      <c r="T263">
        <v>4472</v>
      </c>
      <c r="U263">
        <v>142</v>
      </c>
      <c r="V263">
        <v>186</v>
      </c>
      <c r="W263">
        <v>699</v>
      </c>
      <c r="X263">
        <v>3</v>
      </c>
      <c r="Y263">
        <v>755023</v>
      </c>
      <c r="Z263">
        <v>2.6199998999999998</v>
      </c>
      <c r="AA263">
        <v>2.5799998999999998</v>
      </c>
      <c r="AB263">
        <v>94</v>
      </c>
      <c r="AC263">
        <v>8.9399996000000002</v>
      </c>
    </row>
    <row r="264" spans="1:29" x14ac:dyDescent="0.25">
      <c r="A264">
        <v>262</v>
      </c>
      <c r="B264" t="s">
        <v>361</v>
      </c>
      <c r="C264">
        <v>5097</v>
      </c>
      <c r="D264">
        <v>4571</v>
      </c>
      <c r="E264">
        <v>16</v>
      </c>
      <c r="F264">
        <v>70</v>
      </c>
      <c r="G264">
        <v>440</v>
      </c>
      <c r="H264">
        <v>0</v>
      </c>
      <c r="I264">
        <v>652132</v>
      </c>
      <c r="J264">
        <v>2.3299998999999998</v>
      </c>
      <c r="K264">
        <v>0.31</v>
      </c>
      <c r="L264">
        <v>106</v>
      </c>
      <c r="M264">
        <v>5</v>
      </c>
      <c r="N264">
        <v>0</v>
      </c>
      <c r="O264">
        <v>0</v>
      </c>
      <c r="P264">
        <v>0</v>
      </c>
      <c r="Q264">
        <v>210</v>
      </c>
      <c r="R264" t="s">
        <v>361</v>
      </c>
      <c r="S264">
        <v>5097</v>
      </c>
      <c r="T264">
        <v>4571</v>
      </c>
      <c r="U264">
        <v>16</v>
      </c>
      <c r="V264">
        <v>70</v>
      </c>
      <c r="W264">
        <v>440</v>
      </c>
      <c r="X264">
        <v>0</v>
      </c>
      <c r="Y264">
        <v>652132</v>
      </c>
      <c r="Z264">
        <v>2.3299998999999998</v>
      </c>
      <c r="AA264">
        <v>0.31</v>
      </c>
      <c r="AB264">
        <v>106</v>
      </c>
      <c r="AC264">
        <v>5</v>
      </c>
    </row>
    <row r="265" spans="1:29" x14ac:dyDescent="0.25">
      <c r="A265">
        <v>263</v>
      </c>
      <c r="B265" t="s">
        <v>362</v>
      </c>
      <c r="C265">
        <v>9587</v>
      </c>
      <c r="D265">
        <v>8395</v>
      </c>
      <c r="E265">
        <v>364</v>
      </c>
      <c r="F265">
        <v>156</v>
      </c>
      <c r="G265">
        <v>668</v>
      </c>
      <c r="H265">
        <v>4</v>
      </c>
      <c r="I265">
        <v>2518830</v>
      </c>
      <c r="J265">
        <v>4.6999997999999996</v>
      </c>
      <c r="K265">
        <v>3.8</v>
      </c>
      <c r="L265">
        <v>123</v>
      </c>
      <c r="M265">
        <v>9.7200003000000006</v>
      </c>
      <c r="N265">
        <v>-1.0000200000000001E-2</v>
      </c>
      <c r="O265">
        <v>0</v>
      </c>
      <c r="P265">
        <v>0</v>
      </c>
      <c r="Q265">
        <v>47</v>
      </c>
      <c r="R265" t="s">
        <v>362</v>
      </c>
      <c r="S265">
        <v>9587</v>
      </c>
      <c r="T265">
        <v>8395</v>
      </c>
      <c r="U265">
        <v>364</v>
      </c>
      <c r="V265">
        <v>156</v>
      </c>
      <c r="W265">
        <v>668</v>
      </c>
      <c r="X265">
        <v>4</v>
      </c>
      <c r="Y265">
        <v>2518830</v>
      </c>
      <c r="Z265">
        <v>4.71</v>
      </c>
      <c r="AA265">
        <v>3.8</v>
      </c>
      <c r="AB265">
        <v>123</v>
      </c>
      <c r="AC265">
        <v>9.7200003000000006</v>
      </c>
    </row>
    <row r="266" spans="1:29" x14ac:dyDescent="0.25">
      <c r="A266">
        <v>264</v>
      </c>
      <c r="B266" t="s">
        <v>363</v>
      </c>
      <c r="C266">
        <v>190766</v>
      </c>
      <c r="D266">
        <v>153064</v>
      </c>
      <c r="E266">
        <v>3421</v>
      </c>
      <c r="F266">
        <v>13788</v>
      </c>
      <c r="G266">
        <v>20400</v>
      </c>
      <c r="H266">
        <v>93</v>
      </c>
      <c r="I266">
        <v>15128158</v>
      </c>
      <c r="J266">
        <v>1.47</v>
      </c>
      <c r="K266">
        <v>1.79</v>
      </c>
      <c r="L266">
        <v>518</v>
      </c>
      <c r="M266">
        <v>7.3600000999999997</v>
      </c>
      <c r="N266">
        <v>-1.03</v>
      </c>
      <c r="O266">
        <v>-2.2400002479599999</v>
      </c>
      <c r="P266">
        <v>0</v>
      </c>
      <c r="Q266">
        <v>41</v>
      </c>
      <c r="R266" t="s">
        <v>363</v>
      </c>
      <c r="S266">
        <v>190766</v>
      </c>
      <c r="T266">
        <v>152029</v>
      </c>
      <c r="U266">
        <v>7697</v>
      </c>
      <c r="V266">
        <v>10494</v>
      </c>
      <c r="W266">
        <v>20400</v>
      </c>
      <c r="X266">
        <v>146</v>
      </c>
      <c r="Y266">
        <v>25515598</v>
      </c>
      <c r="Z266">
        <v>2.5</v>
      </c>
      <c r="AA266">
        <v>4.0300001999999999</v>
      </c>
      <c r="AB266">
        <v>539.96997069999998</v>
      </c>
      <c r="AC266">
        <v>8.8500004000000008</v>
      </c>
    </row>
    <row r="267" spans="1:29" x14ac:dyDescent="0.25">
      <c r="A267">
        <v>265</v>
      </c>
      <c r="B267" t="s">
        <v>364</v>
      </c>
      <c r="C267">
        <v>67412</v>
      </c>
      <c r="D267">
        <v>53339</v>
      </c>
      <c r="E267">
        <v>4881</v>
      </c>
      <c r="F267">
        <v>4590</v>
      </c>
      <c r="G267">
        <v>4572</v>
      </c>
      <c r="H267">
        <v>30</v>
      </c>
      <c r="I267">
        <v>7781345</v>
      </c>
      <c r="J267">
        <v>2.0499999999999998</v>
      </c>
      <c r="K267">
        <v>7.2399997999999997</v>
      </c>
      <c r="L267">
        <v>102</v>
      </c>
      <c r="M267">
        <v>13.640000300000001</v>
      </c>
      <c r="N267">
        <v>-0.95</v>
      </c>
      <c r="O267">
        <v>0.31999969482399998</v>
      </c>
      <c r="P267">
        <v>0</v>
      </c>
      <c r="Q267">
        <v>991</v>
      </c>
      <c r="R267" t="s">
        <v>364</v>
      </c>
      <c r="S267">
        <v>67412</v>
      </c>
      <c r="T267">
        <v>53773</v>
      </c>
      <c r="U267">
        <v>4667</v>
      </c>
      <c r="V267">
        <v>4318</v>
      </c>
      <c r="W267">
        <v>4572</v>
      </c>
      <c r="X267">
        <v>82</v>
      </c>
      <c r="Y267">
        <v>11294500</v>
      </c>
      <c r="Z267">
        <v>3</v>
      </c>
      <c r="AA267">
        <v>6.9200001000000002</v>
      </c>
      <c r="AB267">
        <v>105</v>
      </c>
      <c r="AC267">
        <v>7.6799998</v>
      </c>
    </row>
    <row r="268" spans="1:29" x14ac:dyDescent="0.25">
      <c r="A268">
        <v>266</v>
      </c>
      <c r="B268" t="s">
        <v>365</v>
      </c>
      <c r="C268">
        <v>5678</v>
      </c>
      <c r="D268">
        <v>4115</v>
      </c>
      <c r="E268">
        <v>999</v>
      </c>
      <c r="F268">
        <v>161</v>
      </c>
      <c r="G268">
        <v>403</v>
      </c>
      <c r="H268">
        <v>0</v>
      </c>
      <c r="I268">
        <v>1198380</v>
      </c>
      <c r="J268">
        <v>3.78</v>
      </c>
      <c r="K268">
        <v>17.590000199999999</v>
      </c>
      <c r="L268">
        <v>65</v>
      </c>
      <c r="M268">
        <v>9.2100000000000009</v>
      </c>
      <c r="N268">
        <v>5.9999900000000002E-2</v>
      </c>
      <c r="O268">
        <v>7.7300004959099997</v>
      </c>
      <c r="P268">
        <v>0</v>
      </c>
      <c r="Q268">
        <v>575</v>
      </c>
      <c r="R268" t="s">
        <v>365</v>
      </c>
      <c r="S268">
        <v>5678</v>
      </c>
      <c r="T268">
        <v>4440</v>
      </c>
      <c r="U268">
        <v>560</v>
      </c>
      <c r="V268">
        <v>275</v>
      </c>
      <c r="W268">
        <v>403</v>
      </c>
      <c r="X268">
        <v>0</v>
      </c>
      <c r="Y268">
        <v>1176240</v>
      </c>
      <c r="Z268">
        <v>3.72</v>
      </c>
      <c r="AA268">
        <v>9.8599996999999995</v>
      </c>
      <c r="AB268">
        <v>65</v>
      </c>
      <c r="AC268">
        <v>8.9399996000000002</v>
      </c>
    </row>
    <row r="269" spans="1:29" x14ac:dyDescent="0.25">
      <c r="A269">
        <v>267</v>
      </c>
      <c r="B269" t="s">
        <v>366</v>
      </c>
      <c r="C269">
        <v>27450</v>
      </c>
      <c r="D269">
        <v>15735</v>
      </c>
      <c r="E269">
        <v>650</v>
      </c>
      <c r="F269">
        <v>1200</v>
      </c>
      <c r="G269">
        <v>9787</v>
      </c>
      <c r="H269">
        <v>78</v>
      </c>
      <c r="I269">
        <v>1427589</v>
      </c>
      <c r="J269">
        <v>1.35</v>
      </c>
      <c r="K269">
        <v>2.3699998999999998</v>
      </c>
      <c r="L269">
        <v>529</v>
      </c>
      <c r="M269">
        <v>8.4099997999999996</v>
      </c>
      <c r="N269">
        <v>-5.9999900000000002E-2</v>
      </c>
      <c r="O269">
        <v>6.9999933242800003E-2</v>
      </c>
      <c r="P269">
        <v>0</v>
      </c>
      <c r="Q269">
        <v>260</v>
      </c>
      <c r="R269" t="s">
        <v>366</v>
      </c>
      <c r="S269">
        <v>27450</v>
      </c>
      <c r="T269">
        <v>15132</v>
      </c>
      <c r="U269">
        <v>632</v>
      </c>
      <c r="V269">
        <v>1820</v>
      </c>
      <c r="W269">
        <v>9787</v>
      </c>
      <c r="X269">
        <v>79</v>
      </c>
      <c r="Y269">
        <v>1487116</v>
      </c>
      <c r="Z269">
        <v>1.41</v>
      </c>
      <c r="AA269">
        <v>2.2999999999999998</v>
      </c>
      <c r="AB269">
        <v>529</v>
      </c>
      <c r="AC269">
        <v>8.8000001999999995</v>
      </c>
    </row>
    <row r="270" spans="1:29" x14ac:dyDescent="0.25">
      <c r="A270">
        <v>268</v>
      </c>
      <c r="B270" t="s">
        <v>367</v>
      </c>
      <c r="C270">
        <v>366</v>
      </c>
      <c r="D270">
        <v>292</v>
      </c>
      <c r="E270">
        <v>6</v>
      </c>
      <c r="F270">
        <v>27</v>
      </c>
      <c r="G270">
        <v>41</v>
      </c>
      <c r="H270">
        <v>0</v>
      </c>
      <c r="I270">
        <v>32580</v>
      </c>
      <c r="J270">
        <v>1.67</v>
      </c>
      <c r="K270">
        <v>1.64</v>
      </c>
      <c r="L270">
        <v>21</v>
      </c>
      <c r="M270">
        <v>4.8000002000000004</v>
      </c>
      <c r="N270">
        <v>0</v>
      </c>
      <c r="O270">
        <v>0</v>
      </c>
      <c r="P270">
        <v>0</v>
      </c>
      <c r="Q270">
        <v>749</v>
      </c>
      <c r="R270" t="s">
        <v>367</v>
      </c>
      <c r="S270">
        <v>366</v>
      </c>
      <c r="T270">
        <v>292</v>
      </c>
      <c r="U270">
        <v>6</v>
      </c>
      <c r="V270">
        <v>27</v>
      </c>
      <c r="W270">
        <v>41</v>
      </c>
      <c r="X270">
        <v>0</v>
      </c>
      <c r="Y270">
        <v>32580</v>
      </c>
      <c r="Z270">
        <v>1.67</v>
      </c>
      <c r="AA270">
        <v>1.64</v>
      </c>
      <c r="AB270">
        <v>21</v>
      </c>
      <c r="AC270">
        <v>4.8000002000000004</v>
      </c>
    </row>
    <row r="271" spans="1:29" x14ac:dyDescent="0.25">
      <c r="A271">
        <v>269</v>
      </c>
      <c r="B271" t="s">
        <v>368</v>
      </c>
      <c r="C271">
        <v>610</v>
      </c>
      <c r="D271">
        <v>483</v>
      </c>
      <c r="E271">
        <v>2</v>
      </c>
      <c r="F271">
        <v>60</v>
      </c>
      <c r="G271">
        <v>53</v>
      </c>
      <c r="H271">
        <v>12</v>
      </c>
      <c r="I271">
        <v>30566</v>
      </c>
      <c r="J271">
        <v>0.93</v>
      </c>
      <c r="K271">
        <v>0.33</v>
      </c>
      <c r="L271">
        <v>27.6200008</v>
      </c>
      <c r="M271">
        <v>5.1700001000000002</v>
      </c>
      <c r="N271">
        <v>0</v>
      </c>
      <c r="O271">
        <v>0</v>
      </c>
      <c r="P271">
        <v>0</v>
      </c>
      <c r="Q271">
        <v>892</v>
      </c>
      <c r="R271" t="s">
        <v>368</v>
      </c>
      <c r="S271">
        <v>610</v>
      </c>
      <c r="T271">
        <v>483</v>
      </c>
      <c r="U271">
        <v>2</v>
      </c>
      <c r="V271">
        <v>60</v>
      </c>
      <c r="W271">
        <v>53</v>
      </c>
      <c r="X271">
        <v>12</v>
      </c>
      <c r="Y271">
        <v>30566</v>
      </c>
      <c r="Z271">
        <v>0.93</v>
      </c>
      <c r="AA271">
        <v>0.33</v>
      </c>
      <c r="AB271">
        <v>27.6200008</v>
      </c>
      <c r="AC271">
        <v>5.1700001000000002</v>
      </c>
    </row>
    <row r="272" spans="1:29" x14ac:dyDescent="0.25">
      <c r="A272">
        <v>270</v>
      </c>
      <c r="B272" t="s">
        <v>369</v>
      </c>
      <c r="C272">
        <v>11696</v>
      </c>
      <c r="D272">
        <v>8975</v>
      </c>
      <c r="E272">
        <v>1040</v>
      </c>
      <c r="F272">
        <v>983</v>
      </c>
      <c r="G272">
        <v>697</v>
      </c>
      <c r="H272">
        <v>1</v>
      </c>
      <c r="I272">
        <v>2419243</v>
      </c>
      <c r="J272">
        <v>3.6500001000000002</v>
      </c>
      <c r="K272">
        <v>8.8900003000000005</v>
      </c>
      <c r="L272">
        <v>63</v>
      </c>
      <c r="M272">
        <v>6.7399997999999997</v>
      </c>
      <c r="N272">
        <v>-0.02</v>
      </c>
      <c r="O272">
        <v>0</v>
      </c>
      <c r="P272">
        <v>0</v>
      </c>
      <c r="Q272">
        <v>229</v>
      </c>
      <c r="R272" t="s">
        <v>369</v>
      </c>
      <c r="S272">
        <v>11696</v>
      </c>
      <c r="T272">
        <v>8975</v>
      </c>
      <c r="U272">
        <v>1040</v>
      </c>
      <c r="V272">
        <v>983</v>
      </c>
      <c r="W272">
        <v>697</v>
      </c>
      <c r="X272">
        <v>1</v>
      </c>
      <c r="Y272">
        <v>2419243</v>
      </c>
      <c r="Z272">
        <v>3.6700001000000002</v>
      </c>
      <c r="AA272">
        <v>8.8900003000000005</v>
      </c>
      <c r="AB272">
        <v>63</v>
      </c>
      <c r="AC272">
        <v>6.7399997999999997</v>
      </c>
    </row>
    <row r="273" spans="1:29" x14ac:dyDescent="0.25">
      <c r="A273">
        <v>271</v>
      </c>
      <c r="B273" t="s">
        <v>370</v>
      </c>
      <c r="C273">
        <v>12140</v>
      </c>
      <c r="D273">
        <v>10489</v>
      </c>
      <c r="E273">
        <v>12</v>
      </c>
      <c r="F273">
        <v>495</v>
      </c>
      <c r="G273">
        <v>1144</v>
      </c>
      <c r="H273">
        <v>0</v>
      </c>
      <c r="I273">
        <v>1072980</v>
      </c>
      <c r="J273">
        <v>1.62</v>
      </c>
      <c r="K273">
        <v>0.1</v>
      </c>
      <c r="L273">
        <v>37</v>
      </c>
      <c r="M273">
        <v>5.8699998999999998</v>
      </c>
      <c r="N273">
        <v>-1.4400001</v>
      </c>
      <c r="O273">
        <v>-2.5</v>
      </c>
      <c r="P273">
        <v>0</v>
      </c>
      <c r="Q273">
        <v>48</v>
      </c>
      <c r="R273" t="s">
        <v>370</v>
      </c>
      <c r="S273">
        <v>12140</v>
      </c>
      <c r="T273">
        <v>10390</v>
      </c>
      <c r="U273">
        <v>316</v>
      </c>
      <c r="V273">
        <v>285</v>
      </c>
      <c r="W273">
        <v>1144</v>
      </c>
      <c r="X273">
        <v>5</v>
      </c>
      <c r="Y273">
        <v>2016660</v>
      </c>
      <c r="Z273">
        <v>3.0599999000000002</v>
      </c>
      <c r="AA273">
        <v>2.5999998999999998</v>
      </c>
      <c r="AB273">
        <v>90</v>
      </c>
      <c r="AC273">
        <v>7.1900000999999998</v>
      </c>
    </row>
    <row r="274" spans="1:29" x14ac:dyDescent="0.25">
      <c r="A274">
        <v>272</v>
      </c>
      <c r="B274" t="s">
        <v>371</v>
      </c>
      <c r="C274">
        <v>66232</v>
      </c>
      <c r="D274">
        <v>54790</v>
      </c>
      <c r="E274">
        <v>4139</v>
      </c>
      <c r="F274">
        <v>2960</v>
      </c>
      <c r="G274">
        <v>4341</v>
      </c>
      <c r="H274">
        <v>2</v>
      </c>
      <c r="I274">
        <v>9710397</v>
      </c>
      <c r="J274">
        <v>2.5999998999999998</v>
      </c>
      <c r="K274">
        <v>6.25</v>
      </c>
      <c r="L274">
        <v>508</v>
      </c>
      <c r="M274">
        <v>8.8199997000000003</v>
      </c>
      <c r="N274">
        <v>-1.08</v>
      </c>
      <c r="O274">
        <v>-0.61999988555899999</v>
      </c>
      <c r="P274">
        <v>0</v>
      </c>
      <c r="Q274">
        <v>346</v>
      </c>
      <c r="R274" t="s">
        <v>371</v>
      </c>
      <c r="S274">
        <v>66232</v>
      </c>
      <c r="T274">
        <v>53935</v>
      </c>
      <c r="U274">
        <v>4547</v>
      </c>
      <c r="V274">
        <v>3390</v>
      </c>
      <c r="W274">
        <v>4341</v>
      </c>
      <c r="X274">
        <v>19</v>
      </c>
      <c r="Y274">
        <v>13651092</v>
      </c>
      <c r="Z274">
        <v>3.6800001</v>
      </c>
      <c r="AA274">
        <v>6.8699998999999998</v>
      </c>
      <c r="AB274">
        <v>508</v>
      </c>
      <c r="AC274">
        <v>9.3599996999999995</v>
      </c>
    </row>
    <row r="275" spans="1:29" x14ac:dyDescent="0.25">
      <c r="A275">
        <v>273</v>
      </c>
      <c r="B275" t="s">
        <v>372</v>
      </c>
      <c r="C275">
        <v>684</v>
      </c>
      <c r="D275">
        <v>578</v>
      </c>
      <c r="E275">
        <v>52</v>
      </c>
      <c r="F275">
        <v>26</v>
      </c>
      <c r="G275">
        <v>28</v>
      </c>
      <c r="H275">
        <v>0</v>
      </c>
      <c r="I275">
        <v>194965</v>
      </c>
      <c r="J275">
        <v>4.9499997999999996</v>
      </c>
      <c r="K275">
        <v>7.5999999000000003</v>
      </c>
      <c r="L275">
        <v>64</v>
      </c>
      <c r="M275">
        <v>10.2399998</v>
      </c>
      <c r="N275">
        <v>0</v>
      </c>
      <c r="O275">
        <v>0</v>
      </c>
      <c r="P275">
        <v>0</v>
      </c>
      <c r="Q275">
        <v>1017</v>
      </c>
      <c r="R275" t="s">
        <v>372</v>
      </c>
      <c r="S275">
        <v>684</v>
      </c>
      <c r="T275">
        <v>578</v>
      </c>
      <c r="U275">
        <v>52</v>
      </c>
      <c r="V275">
        <v>26</v>
      </c>
      <c r="W275">
        <v>28</v>
      </c>
      <c r="X275">
        <v>0</v>
      </c>
      <c r="Y275">
        <v>194965</v>
      </c>
      <c r="Z275">
        <v>4.9499997999999996</v>
      </c>
      <c r="AA275">
        <v>7.5999999000000003</v>
      </c>
      <c r="AB275">
        <v>64</v>
      </c>
      <c r="AC275">
        <v>10.2399998</v>
      </c>
    </row>
    <row r="276" spans="1:29" x14ac:dyDescent="0.25">
      <c r="A276">
        <v>274</v>
      </c>
      <c r="B276" t="s">
        <v>373</v>
      </c>
      <c r="C276">
        <v>3144</v>
      </c>
      <c r="D276">
        <v>2704</v>
      </c>
      <c r="E276">
        <v>113</v>
      </c>
      <c r="F276">
        <v>49</v>
      </c>
      <c r="G276">
        <v>278</v>
      </c>
      <c r="H276">
        <v>0</v>
      </c>
      <c r="I276">
        <v>704364</v>
      </c>
      <c r="J276">
        <v>4.0799998999999998</v>
      </c>
      <c r="K276">
        <v>3.5899999</v>
      </c>
      <c r="L276">
        <v>179</v>
      </c>
      <c r="M276">
        <v>10.279999699999999</v>
      </c>
      <c r="N276">
        <v>-0.02</v>
      </c>
      <c r="O276">
        <v>0</v>
      </c>
      <c r="P276">
        <v>0</v>
      </c>
      <c r="Q276">
        <v>284</v>
      </c>
      <c r="R276" t="s">
        <v>373</v>
      </c>
      <c r="S276">
        <v>3144</v>
      </c>
      <c r="T276">
        <v>2704</v>
      </c>
      <c r="U276">
        <v>113</v>
      </c>
      <c r="V276">
        <v>49</v>
      </c>
      <c r="W276">
        <v>278</v>
      </c>
      <c r="X276">
        <v>0</v>
      </c>
      <c r="Y276">
        <v>704364</v>
      </c>
      <c r="Z276">
        <v>4.0999999000000003</v>
      </c>
      <c r="AA276">
        <v>3.5899999</v>
      </c>
      <c r="AB276">
        <v>179</v>
      </c>
      <c r="AC276">
        <v>10.2700005</v>
      </c>
    </row>
    <row r="277" spans="1:29" x14ac:dyDescent="0.25">
      <c r="A277">
        <v>275</v>
      </c>
      <c r="B277" t="s">
        <v>374</v>
      </c>
      <c r="C277">
        <v>376</v>
      </c>
      <c r="D277">
        <v>360</v>
      </c>
      <c r="E277">
        <v>1</v>
      </c>
      <c r="F277">
        <v>0</v>
      </c>
      <c r="G277">
        <v>15</v>
      </c>
      <c r="H277">
        <v>0</v>
      </c>
      <c r="I277">
        <v>52680</v>
      </c>
      <c r="J277">
        <v>2.4200001000000002</v>
      </c>
      <c r="K277">
        <v>0.27</v>
      </c>
      <c r="L277">
        <v>62</v>
      </c>
      <c r="M277">
        <v>3.78</v>
      </c>
      <c r="N277">
        <v>-0.01</v>
      </c>
      <c r="O277">
        <v>0</v>
      </c>
      <c r="P277">
        <v>0</v>
      </c>
      <c r="Q277">
        <v>394</v>
      </c>
      <c r="R277" t="s">
        <v>374</v>
      </c>
      <c r="S277">
        <v>376</v>
      </c>
      <c r="T277">
        <v>360</v>
      </c>
      <c r="U277">
        <v>1</v>
      </c>
      <c r="V277">
        <v>0</v>
      </c>
      <c r="W277">
        <v>15</v>
      </c>
      <c r="X277">
        <v>0</v>
      </c>
      <c r="Y277">
        <v>52680</v>
      </c>
      <c r="Z277">
        <v>2.4300001</v>
      </c>
      <c r="AA277">
        <v>0.27</v>
      </c>
      <c r="AB277">
        <v>62</v>
      </c>
      <c r="AC277">
        <v>3.78</v>
      </c>
    </row>
    <row r="278" spans="1:29" x14ac:dyDescent="0.25">
      <c r="A278">
        <v>276</v>
      </c>
      <c r="B278" t="s">
        <v>375</v>
      </c>
      <c r="C278">
        <v>200420</v>
      </c>
      <c r="D278">
        <v>153452</v>
      </c>
      <c r="E278">
        <v>12571</v>
      </c>
      <c r="F278">
        <v>16189</v>
      </c>
      <c r="G278">
        <v>17908</v>
      </c>
      <c r="H278">
        <v>300</v>
      </c>
      <c r="I278">
        <v>26271240</v>
      </c>
      <c r="J278">
        <v>2.4000001000000002</v>
      </c>
      <c r="K278">
        <v>6.27</v>
      </c>
      <c r="L278">
        <v>572</v>
      </c>
      <c r="M278">
        <v>14.1199999</v>
      </c>
      <c r="N278">
        <v>-0.41</v>
      </c>
      <c r="O278">
        <v>9.9997520446799999E-3</v>
      </c>
      <c r="P278">
        <v>0</v>
      </c>
      <c r="Q278">
        <v>212</v>
      </c>
      <c r="R278" t="s">
        <v>375</v>
      </c>
      <c r="S278">
        <v>200420</v>
      </c>
      <c r="T278">
        <v>154663</v>
      </c>
      <c r="U278">
        <v>12550</v>
      </c>
      <c r="V278">
        <v>14937</v>
      </c>
      <c r="W278">
        <v>17908</v>
      </c>
      <c r="X278">
        <v>362</v>
      </c>
      <c r="Y278">
        <v>30720900</v>
      </c>
      <c r="Z278">
        <v>2.8099999000000002</v>
      </c>
      <c r="AA278">
        <v>6.2600002000000003</v>
      </c>
      <c r="AB278">
        <v>572</v>
      </c>
      <c r="AC278">
        <v>14.3699999</v>
      </c>
    </row>
    <row r="279" spans="1:29" x14ac:dyDescent="0.25">
      <c r="A279">
        <v>277</v>
      </c>
      <c r="B279" t="s">
        <v>376</v>
      </c>
      <c r="C279">
        <v>11688</v>
      </c>
      <c r="D279">
        <v>9530</v>
      </c>
      <c r="E279">
        <v>1109</v>
      </c>
      <c r="F279">
        <v>180</v>
      </c>
      <c r="G279">
        <v>867</v>
      </c>
      <c r="H279">
        <v>2</v>
      </c>
      <c r="I279">
        <v>1919580</v>
      </c>
      <c r="J279">
        <v>2.95</v>
      </c>
      <c r="K279">
        <v>9.4899997999999997</v>
      </c>
      <c r="L279">
        <v>72</v>
      </c>
      <c r="M279">
        <v>9.9499998000000005</v>
      </c>
      <c r="N279">
        <v>-0.38</v>
      </c>
      <c r="O279">
        <v>3.5</v>
      </c>
      <c r="P279">
        <v>0</v>
      </c>
      <c r="Q279">
        <v>578</v>
      </c>
      <c r="R279" t="s">
        <v>376</v>
      </c>
      <c r="S279">
        <v>11688</v>
      </c>
      <c r="T279">
        <v>9517</v>
      </c>
      <c r="U279">
        <v>700</v>
      </c>
      <c r="V279">
        <v>600</v>
      </c>
      <c r="W279">
        <v>867</v>
      </c>
      <c r="X279">
        <v>4</v>
      </c>
      <c r="Y279">
        <v>2159580</v>
      </c>
      <c r="Z279">
        <v>3.3299998999999998</v>
      </c>
      <c r="AA279">
        <v>5.9899997999999997</v>
      </c>
      <c r="AB279">
        <v>124</v>
      </c>
      <c r="AC279">
        <v>7.8000002000000004</v>
      </c>
    </row>
    <row r="280" spans="1:29" x14ac:dyDescent="0.25">
      <c r="A280">
        <v>278</v>
      </c>
      <c r="B280" t="s">
        <v>377</v>
      </c>
      <c r="C280">
        <v>1037</v>
      </c>
      <c r="D280">
        <v>882</v>
      </c>
      <c r="E280">
        <v>43</v>
      </c>
      <c r="F280">
        <v>2</v>
      </c>
      <c r="G280">
        <v>110</v>
      </c>
      <c r="H280">
        <v>0</v>
      </c>
      <c r="I280">
        <v>192999</v>
      </c>
      <c r="J280">
        <v>3.47</v>
      </c>
      <c r="K280">
        <v>4.1500000999999997</v>
      </c>
      <c r="L280">
        <v>65</v>
      </c>
      <c r="M280">
        <v>10.0900002</v>
      </c>
      <c r="N280">
        <v>0</v>
      </c>
      <c r="O280">
        <v>0</v>
      </c>
      <c r="P280">
        <v>0</v>
      </c>
      <c r="Q280">
        <v>974</v>
      </c>
      <c r="R280" t="s">
        <v>377</v>
      </c>
      <c r="S280">
        <v>1037</v>
      </c>
      <c r="T280">
        <v>882</v>
      </c>
      <c r="U280">
        <v>43</v>
      </c>
      <c r="V280">
        <v>2</v>
      </c>
      <c r="W280">
        <v>110</v>
      </c>
      <c r="X280">
        <v>0</v>
      </c>
      <c r="Y280">
        <v>192999</v>
      </c>
      <c r="Z280">
        <v>3.47</v>
      </c>
      <c r="AA280">
        <v>4.1500000999999997</v>
      </c>
      <c r="AB280">
        <v>65</v>
      </c>
      <c r="AC280">
        <v>10.0900002</v>
      </c>
    </row>
    <row r="281" spans="1:29" x14ac:dyDescent="0.25">
      <c r="A281">
        <v>279</v>
      </c>
      <c r="B281" t="s">
        <v>378</v>
      </c>
      <c r="C281">
        <v>141587</v>
      </c>
      <c r="D281">
        <v>119749</v>
      </c>
      <c r="E281">
        <v>4592</v>
      </c>
      <c r="F281">
        <v>6208</v>
      </c>
      <c r="G281">
        <v>10970</v>
      </c>
      <c r="H281">
        <v>68</v>
      </c>
      <c r="I281">
        <v>13747920</v>
      </c>
      <c r="J281">
        <v>1.75</v>
      </c>
      <c r="K281">
        <v>3.24</v>
      </c>
      <c r="L281">
        <v>644</v>
      </c>
      <c r="M281">
        <v>9.8900003000000005</v>
      </c>
      <c r="N281">
        <v>-0.01</v>
      </c>
      <c r="O281">
        <v>0</v>
      </c>
      <c r="P281">
        <v>0</v>
      </c>
      <c r="Q281">
        <v>579</v>
      </c>
      <c r="R281" t="s">
        <v>378</v>
      </c>
      <c r="S281">
        <v>141587</v>
      </c>
      <c r="T281">
        <v>119749</v>
      </c>
      <c r="U281">
        <v>4592</v>
      </c>
      <c r="V281">
        <v>6208</v>
      </c>
      <c r="W281">
        <v>10970</v>
      </c>
      <c r="X281">
        <v>68</v>
      </c>
      <c r="Y281">
        <v>13747920</v>
      </c>
      <c r="Z281">
        <v>1.76</v>
      </c>
      <c r="AA281">
        <v>3.24</v>
      </c>
      <c r="AB281">
        <v>644</v>
      </c>
      <c r="AC281">
        <v>9.8900003000000005</v>
      </c>
    </row>
    <row r="282" spans="1:29" x14ac:dyDescent="0.25">
      <c r="A282">
        <v>280</v>
      </c>
      <c r="B282" t="s">
        <v>379</v>
      </c>
      <c r="C282">
        <v>915</v>
      </c>
      <c r="D282">
        <v>724</v>
      </c>
      <c r="E282">
        <v>63</v>
      </c>
      <c r="F282">
        <v>62</v>
      </c>
      <c r="G282">
        <v>65</v>
      </c>
      <c r="H282">
        <v>1</v>
      </c>
      <c r="I282">
        <v>181320</v>
      </c>
      <c r="J282">
        <v>3.55</v>
      </c>
      <c r="K282">
        <v>6.8899999000000003</v>
      </c>
      <c r="L282">
        <v>52</v>
      </c>
      <c r="M282">
        <v>9.9399996000000002</v>
      </c>
      <c r="N282">
        <v>-0.01</v>
      </c>
      <c r="O282">
        <v>0</v>
      </c>
      <c r="P282">
        <v>0</v>
      </c>
      <c r="Q282">
        <v>898</v>
      </c>
      <c r="R282" t="s">
        <v>379</v>
      </c>
      <c r="S282">
        <v>915</v>
      </c>
      <c r="T282">
        <v>724</v>
      </c>
      <c r="U282">
        <v>63</v>
      </c>
      <c r="V282">
        <v>62</v>
      </c>
      <c r="W282">
        <v>65</v>
      </c>
      <c r="X282">
        <v>1</v>
      </c>
      <c r="Y282">
        <v>181320</v>
      </c>
      <c r="Z282">
        <v>3.5599999000000002</v>
      </c>
      <c r="AA282">
        <v>6.8899999000000003</v>
      </c>
      <c r="AB282">
        <v>52</v>
      </c>
      <c r="AC282">
        <v>9.9399996000000002</v>
      </c>
    </row>
    <row r="283" spans="1:29" x14ac:dyDescent="0.25">
      <c r="A283">
        <v>281</v>
      </c>
      <c r="B283" t="s">
        <v>380</v>
      </c>
      <c r="C283">
        <v>3373</v>
      </c>
      <c r="D283">
        <v>2984</v>
      </c>
      <c r="E283">
        <v>103</v>
      </c>
      <c r="F283">
        <v>5</v>
      </c>
      <c r="G283">
        <v>279</v>
      </c>
      <c r="H283">
        <v>2</v>
      </c>
      <c r="I283">
        <v>746063</v>
      </c>
      <c r="J283">
        <v>4.0199999999999996</v>
      </c>
      <c r="K283">
        <v>3.05</v>
      </c>
      <c r="L283">
        <v>87</v>
      </c>
      <c r="M283">
        <v>10.350000400000001</v>
      </c>
      <c r="N283">
        <v>0</v>
      </c>
      <c r="O283">
        <v>0</v>
      </c>
      <c r="P283">
        <v>0</v>
      </c>
      <c r="Q283">
        <v>49</v>
      </c>
      <c r="R283" t="s">
        <v>380</v>
      </c>
      <c r="S283">
        <v>3373</v>
      </c>
      <c r="T283">
        <v>2984</v>
      </c>
      <c r="U283">
        <v>103</v>
      </c>
      <c r="V283">
        <v>5</v>
      </c>
      <c r="W283">
        <v>279</v>
      </c>
      <c r="X283">
        <v>2</v>
      </c>
      <c r="Y283">
        <v>746063</v>
      </c>
      <c r="Z283">
        <v>4.0199999999999996</v>
      </c>
      <c r="AA283">
        <v>3.05</v>
      </c>
      <c r="AB283">
        <v>87</v>
      </c>
      <c r="AC283">
        <v>10.350000400000001</v>
      </c>
    </row>
    <row r="284" spans="1:29" x14ac:dyDescent="0.25">
      <c r="A284">
        <v>282</v>
      </c>
      <c r="B284" t="s">
        <v>381</v>
      </c>
      <c r="C284">
        <v>11926</v>
      </c>
      <c r="D284">
        <v>10234</v>
      </c>
      <c r="E284">
        <v>8</v>
      </c>
      <c r="F284">
        <v>660</v>
      </c>
      <c r="G284">
        <v>1024</v>
      </c>
      <c r="H284">
        <v>0</v>
      </c>
      <c r="I284">
        <v>822240</v>
      </c>
      <c r="J284">
        <v>1.25</v>
      </c>
      <c r="K284">
        <v>7.0000000000000007E-2</v>
      </c>
      <c r="L284">
        <v>37</v>
      </c>
      <c r="M284">
        <v>6.6799998</v>
      </c>
      <c r="N284">
        <v>-1.73</v>
      </c>
      <c r="O284">
        <v>-3.1200001239800002</v>
      </c>
      <c r="P284">
        <v>0</v>
      </c>
      <c r="Q284">
        <v>50</v>
      </c>
      <c r="R284" t="s">
        <v>381</v>
      </c>
      <c r="S284">
        <v>11926</v>
      </c>
      <c r="T284">
        <v>10088</v>
      </c>
      <c r="U284">
        <v>381</v>
      </c>
      <c r="V284">
        <v>432</v>
      </c>
      <c r="W284">
        <v>1024</v>
      </c>
      <c r="X284">
        <v>1</v>
      </c>
      <c r="Y284">
        <v>1946520</v>
      </c>
      <c r="Z284">
        <v>2.98</v>
      </c>
      <c r="AA284">
        <v>3.1900000999999998</v>
      </c>
      <c r="AB284">
        <v>95</v>
      </c>
      <c r="AC284">
        <v>8.3400002000000004</v>
      </c>
    </row>
    <row r="285" spans="1:29" x14ac:dyDescent="0.25">
      <c r="A285">
        <v>283</v>
      </c>
      <c r="B285" t="s">
        <v>382</v>
      </c>
      <c r="C285">
        <v>59440</v>
      </c>
      <c r="D285">
        <v>47986</v>
      </c>
      <c r="E285">
        <v>1618</v>
      </c>
      <c r="F285">
        <v>4399</v>
      </c>
      <c r="G285">
        <v>5422</v>
      </c>
      <c r="H285">
        <v>15</v>
      </c>
      <c r="I285">
        <v>3650160</v>
      </c>
      <c r="J285">
        <v>1.1200000000000001</v>
      </c>
      <c r="K285">
        <v>2.72</v>
      </c>
      <c r="L285">
        <v>644</v>
      </c>
      <c r="M285">
        <v>8.8199997000000003</v>
      </c>
      <c r="N285">
        <v>-0.01</v>
      </c>
      <c r="O285">
        <v>0</v>
      </c>
      <c r="P285">
        <v>0</v>
      </c>
      <c r="Q285">
        <v>581</v>
      </c>
      <c r="R285" t="s">
        <v>382</v>
      </c>
      <c r="S285">
        <v>59440</v>
      </c>
      <c r="T285">
        <v>47986</v>
      </c>
      <c r="U285">
        <v>1618</v>
      </c>
      <c r="V285">
        <v>4399</v>
      </c>
      <c r="W285">
        <v>5422</v>
      </c>
      <c r="X285">
        <v>15</v>
      </c>
      <c r="Y285">
        <v>3650160</v>
      </c>
      <c r="Z285">
        <v>1.1299999999999999</v>
      </c>
      <c r="AA285">
        <v>2.72</v>
      </c>
      <c r="AB285">
        <v>644</v>
      </c>
      <c r="AC285">
        <v>8.8199997000000003</v>
      </c>
    </row>
    <row r="286" spans="1:29" x14ac:dyDescent="0.25">
      <c r="A286">
        <v>284</v>
      </c>
      <c r="B286" t="s">
        <v>383</v>
      </c>
      <c r="C286">
        <v>1213</v>
      </c>
      <c r="D286">
        <v>1020</v>
      </c>
      <c r="E286">
        <v>58</v>
      </c>
      <c r="F286">
        <v>2</v>
      </c>
      <c r="G286">
        <v>133</v>
      </c>
      <c r="H286">
        <v>0</v>
      </c>
      <c r="I286">
        <v>396960</v>
      </c>
      <c r="J286">
        <v>6.1199998999999998</v>
      </c>
      <c r="K286">
        <v>4.7800001999999999</v>
      </c>
      <c r="L286">
        <v>74</v>
      </c>
      <c r="M286">
        <v>14.29</v>
      </c>
      <c r="N286">
        <v>-1.0000200000000001E-2</v>
      </c>
      <c r="O286">
        <v>0</v>
      </c>
      <c r="P286">
        <v>0</v>
      </c>
      <c r="Q286">
        <v>305</v>
      </c>
      <c r="R286" t="s">
        <v>383</v>
      </c>
      <c r="S286">
        <v>1213</v>
      </c>
      <c r="T286">
        <v>1020</v>
      </c>
      <c r="U286">
        <v>58</v>
      </c>
      <c r="V286">
        <v>2</v>
      </c>
      <c r="W286">
        <v>133</v>
      </c>
      <c r="X286">
        <v>0</v>
      </c>
      <c r="Y286">
        <v>396960</v>
      </c>
      <c r="Z286">
        <v>6.1300001000000002</v>
      </c>
      <c r="AA286">
        <v>4.7800001999999999</v>
      </c>
      <c r="AB286">
        <v>74</v>
      </c>
      <c r="AC286">
        <v>14.29</v>
      </c>
    </row>
    <row r="287" spans="1:29" x14ac:dyDescent="0.25">
      <c r="A287">
        <v>285</v>
      </c>
      <c r="B287" t="s">
        <v>384</v>
      </c>
      <c r="C287">
        <v>77890</v>
      </c>
      <c r="D287">
        <v>64843</v>
      </c>
      <c r="E287">
        <v>1717</v>
      </c>
      <c r="F287">
        <v>5164</v>
      </c>
      <c r="G287">
        <v>6149</v>
      </c>
      <c r="H287">
        <v>17</v>
      </c>
      <c r="I287">
        <v>4393020</v>
      </c>
      <c r="J287">
        <v>1.02</v>
      </c>
      <c r="K287">
        <v>2.2000000000000002</v>
      </c>
      <c r="L287">
        <v>479</v>
      </c>
      <c r="M287">
        <v>8.8900003000000005</v>
      </c>
      <c r="N287">
        <v>0</v>
      </c>
      <c r="O287">
        <v>0</v>
      </c>
      <c r="P287">
        <v>0</v>
      </c>
      <c r="Q287">
        <v>583</v>
      </c>
      <c r="R287" t="s">
        <v>384</v>
      </c>
      <c r="S287">
        <v>77890</v>
      </c>
      <c r="T287">
        <v>64843</v>
      </c>
      <c r="U287">
        <v>1717</v>
      </c>
      <c r="V287">
        <v>5164</v>
      </c>
      <c r="W287">
        <v>6149</v>
      </c>
      <c r="X287">
        <v>17</v>
      </c>
      <c r="Y287">
        <v>4393020</v>
      </c>
      <c r="Z287">
        <v>1.02</v>
      </c>
      <c r="AA287">
        <v>2.2000000000000002</v>
      </c>
      <c r="AB287">
        <v>479</v>
      </c>
      <c r="AC287">
        <v>8.8900003000000005</v>
      </c>
    </row>
    <row r="288" spans="1:29" x14ac:dyDescent="0.25">
      <c r="A288">
        <v>286</v>
      </c>
      <c r="B288" t="s">
        <v>385</v>
      </c>
      <c r="C288">
        <v>2850</v>
      </c>
      <c r="D288">
        <v>2540</v>
      </c>
      <c r="E288">
        <v>31</v>
      </c>
      <c r="F288">
        <v>77</v>
      </c>
      <c r="G288">
        <v>202</v>
      </c>
      <c r="H288">
        <v>0</v>
      </c>
      <c r="I288">
        <v>358727</v>
      </c>
      <c r="J288">
        <v>2.25</v>
      </c>
      <c r="K288">
        <v>1.0900000000000001</v>
      </c>
      <c r="L288">
        <v>64</v>
      </c>
      <c r="M288">
        <v>6.52</v>
      </c>
      <c r="N288">
        <v>-0.01</v>
      </c>
      <c r="O288">
        <v>0</v>
      </c>
      <c r="P288">
        <v>0</v>
      </c>
      <c r="Q288">
        <v>51</v>
      </c>
      <c r="R288" t="s">
        <v>385</v>
      </c>
      <c r="S288">
        <v>2850</v>
      </c>
      <c r="T288">
        <v>2540</v>
      </c>
      <c r="U288">
        <v>31</v>
      </c>
      <c r="V288">
        <v>77</v>
      </c>
      <c r="W288">
        <v>202</v>
      </c>
      <c r="X288">
        <v>0</v>
      </c>
      <c r="Y288">
        <v>358727</v>
      </c>
      <c r="Z288">
        <v>2.2599999999999998</v>
      </c>
      <c r="AA288">
        <v>1.0900000000000001</v>
      </c>
      <c r="AB288">
        <v>64</v>
      </c>
      <c r="AC288">
        <v>6.52</v>
      </c>
    </row>
    <row r="289" spans="1:29" x14ac:dyDescent="0.25">
      <c r="A289">
        <v>287</v>
      </c>
      <c r="B289" t="s">
        <v>386</v>
      </c>
      <c r="C289">
        <v>2133</v>
      </c>
      <c r="D289">
        <v>1699</v>
      </c>
      <c r="E289">
        <v>37</v>
      </c>
      <c r="F289">
        <v>146</v>
      </c>
      <c r="G289">
        <v>248</v>
      </c>
      <c r="H289">
        <v>3</v>
      </c>
      <c r="I289">
        <v>219560</v>
      </c>
      <c r="J289">
        <v>1.9299999000000001</v>
      </c>
      <c r="K289">
        <v>1.73</v>
      </c>
      <c r="L289">
        <v>91.279998800000001</v>
      </c>
      <c r="M289">
        <v>8.9499998000000005</v>
      </c>
      <c r="N289">
        <v>-1.00001E-2</v>
      </c>
      <c r="O289">
        <v>0</v>
      </c>
      <c r="P289">
        <v>0</v>
      </c>
      <c r="Q289">
        <v>308</v>
      </c>
      <c r="R289" t="s">
        <v>386</v>
      </c>
      <c r="S289">
        <v>2133</v>
      </c>
      <c r="T289">
        <v>1699</v>
      </c>
      <c r="U289">
        <v>37</v>
      </c>
      <c r="V289">
        <v>146</v>
      </c>
      <c r="W289">
        <v>248</v>
      </c>
      <c r="X289">
        <v>3</v>
      </c>
      <c r="Y289">
        <v>219560</v>
      </c>
      <c r="Z289">
        <v>1.9400001</v>
      </c>
      <c r="AA289">
        <v>1.73</v>
      </c>
      <c r="AB289">
        <v>91.279998800000001</v>
      </c>
      <c r="AC289">
        <v>8.9499998000000005</v>
      </c>
    </row>
    <row r="290" spans="1:29" x14ac:dyDescent="0.25">
      <c r="A290">
        <v>288</v>
      </c>
      <c r="B290" t="s">
        <v>387</v>
      </c>
      <c r="C290">
        <v>42204</v>
      </c>
      <c r="D290">
        <v>34492</v>
      </c>
      <c r="E290">
        <v>2680</v>
      </c>
      <c r="F290">
        <v>1816</v>
      </c>
      <c r="G290">
        <v>3209</v>
      </c>
      <c r="H290">
        <v>7</v>
      </c>
      <c r="I290">
        <v>8438677</v>
      </c>
      <c r="J290">
        <v>3.5999998999999998</v>
      </c>
      <c r="K290">
        <v>6.3499999000000003</v>
      </c>
      <c r="L290">
        <v>80</v>
      </c>
      <c r="M290">
        <v>8.5299996999999994</v>
      </c>
      <c r="N290">
        <v>-0.01</v>
      </c>
      <c r="O290">
        <v>0</v>
      </c>
      <c r="P290">
        <v>0</v>
      </c>
      <c r="Q290">
        <v>698</v>
      </c>
      <c r="R290" t="s">
        <v>387</v>
      </c>
      <c r="S290">
        <v>42204</v>
      </c>
      <c r="T290">
        <v>34492</v>
      </c>
      <c r="U290">
        <v>2680</v>
      </c>
      <c r="V290">
        <v>1816</v>
      </c>
      <c r="W290">
        <v>3209</v>
      </c>
      <c r="X290">
        <v>7</v>
      </c>
      <c r="Y290">
        <v>8438677</v>
      </c>
      <c r="Z290">
        <v>3.6099999</v>
      </c>
      <c r="AA290">
        <v>6.3499999000000003</v>
      </c>
      <c r="AB290">
        <v>80</v>
      </c>
      <c r="AC290">
        <v>8.5299996999999994</v>
      </c>
    </row>
    <row r="291" spans="1:29" x14ac:dyDescent="0.25">
      <c r="A291">
        <v>289</v>
      </c>
      <c r="B291" t="s">
        <v>388</v>
      </c>
      <c r="C291">
        <v>16687</v>
      </c>
      <c r="D291">
        <v>14130</v>
      </c>
      <c r="E291">
        <v>833</v>
      </c>
      <c r="F291">
        <v>698</v>
      </c>
      <c r="G291">
        <v>1021</v>
      </c>
      <c r="H291">
        <v>5</v>
      </c>
      <c r="I291">
        <v>2505843</v>
      </c>
      <c r="J291">
        <v>2.6700001000000002</v>
      </c>
      <c r="K291">
        <v>4.9899997999999997</v>
      </c>
      <c r="L291">
        <v>91</v>
      </c>
      <c r="M291">
        <v>7.9400000999999998</v>
      </c>
      <c r="N291">
        <v>0</v>
      </c>
      <c r="O291">
        <v>0</v>
      </c>
      <c r="P291">
        <v>0</v>
      </c>
      <c r="Q291">
        <v>311</v>
      </c>
      <c r="R291" t="s">
        <v>388</v>
      </c>
      <c r="S291">
        <v>16687</v>
      </c>
      <c r="T291">
        <v>14130</v>
      </c>
      <c r="U291">
        <v>833</v>
      </c>
      <c r="V291">
        <v>698</v>
      </c>
      <c r="W291">
        <v>1021</v>
      </c>
      <c r="X291">
        <v>5</v>
      </c>
      <c r="Y291">
        <v>2505843</v>
      </c>
      <c r="Z291">
        <v>2.6700001000000002</v>
      </c>
      <c r="AA291">
        <v>4.9899997999999997</v>
      </c>
      <c r="AB291">
        <v>91</v>
      </c>
      <c r="AC291">
        <v>7.9400000999999998</v>
      </c>
    </row>
    <row r="292" spans="1:29" x14ac:dyDescent="0.25">
      <c r="A292">
        <v>290</v>
      </c>
      <c r="B292" t="s">
        <v>389</v>
      </c>
      <c r="C292">
        <v>16723</v>
      </c>
      <c r="D292">
        <v>13569</v>
      </c>
      <c r="E292">
        <v>1077</v>
      </c>
      <c r="F292">
        <v>1022</v>
      </c>
      <c r="G292">
        <v>1054</v>
      </c>
      <c r="H292">
        <v>1</v>
      </c>
      <c r="I292">
        <v>2704168</v>
      </c>
      <c r="J292">
        <v>2.8699998999999998</v>
      </c>
      <c r="K292">
        <v>6.4400000999999998</v>
      </c>
      <c r="L292">
        <v>84</v>
      </c>
      <c r="M292">
        <v>8.7600002000000003</v>
      </c>
      <c r="N292">
        <v>-1.0000200000000001E-2</v>
      </c>
      <c r="O292">
        <v>0</v>
      </c>
      <c r="P292">
        <v>0</v>
      </c>
      <c r="Q292">
        <v>313</v>
      </c>
      <c r="R292" t="s">
        <v>389</v>
      </c>
      <c r="S292">
        <v>16723</v>
      </c>
      <c r="T292">
        <v>13569</v>
      </c>
      <c r="U292">
        <v>1077</v>
      </c>
      <c r="V292">
        <v>1022</v>
      </c>
      <c r="W292">
        <v>1054</v>
      </c>
      <c r="X292">
        <v>1</v>
      </c>
      <c r="Y292">
        <v>2704168</v>
      </c>
      <c r="Z292">
        <v>2.8800001000000002</v>
      </c>
      <c r="AA292">
        <v>6.4400000999999998</v>
      </c>
      <c r="AB292">
        <v>84</v>
      </c>
      <c r="AC292">
        <v>8.7600002000000003</v>
      </c>
    </row>
    <row r="293" spans="1:29" x14ac:dyDescent="0.25">
      <c r="A293">
        <v>291</v>
      </c>
      <c r="B293" t="s">
        <v>390</v>
      </c>
      <c r="C293">
        <v>130406</v>
      </c>
      <c r="D293">
        <v>108497</v>
      </c>
      <c r="E293">
        <v>5104</v>
      </c>
      <c r="F293">
        <v>5980</v>
      </c>
      <c r="G293">
        <v>10822</v>
      </c>
      <c r="H293">
        <v>3</v>
      </c>
      <c r="I293">
        <v>11348948</v>
      </c>
      <c r="J293">
        <v>1.5700000999999999</v>
      </c>
      <c r="K293">
        <v>3.9100001</v>
      </c>
      <c r="L293">
        <v>299</v>
      </c>
      <c r="M293">
        <v>10.7600002</v>
      </c>
      <c r="N293">
        <v>-0.6</v>
      </c>
      <c r="O293">
        <v>-6.9999933242800003E-2</v>
      </c>
      <c r="P293">
        <v>0</v>
      </c>
      <c r="Q293">
        <v>42</v>
      </c>
      <c r="R293" t="s">
        <v>390</v>
      </c>
      <c r="S293">
        <v>130406</v>
      </c>
      <c r="T293">
        <v>107215</v>
      </c>
      <c r="U293">
        <v>5189</v>
      </c>
      <c r="V293">
        <v>7161</v>
      </c>
      <c r="W293">
        <v>10822</v>
      </c>
      <c r="X293">
        <v>19</v>
      </c>
      <c r="Y293">
        <v>15560330</v>
      </c>
      <c r="Z293">
        <v>2.1700001000000002</v>
      </c>
      <c r="AA293">
        <v>3.98</v>
      </c>
      <c r="AB293">
        <v>299</v>
      </c>
      <c r="AC293">
        <v>7.96</v>
      </c>
    </row>
    <row r="294" spans="1:29" x14ac:dyDescent="0.25">
      <c r="A294">
        <v>292</v>
      </c>
      <c r="B294" t="s">
        <v>391</v>
      </c>
      <c r="C294">
        <v>198931</v>
      </c>
      <c r="D294">
        <v>162070</v>
      </c>
      <c r="E294">
        <v>12670</v>
      </c>
      <c r="F294">
        <v>9324</v>
      </c>
      <c r="G294">
        <v>14640</v>
      </c>
      <c r="H294">
        <v>227</v>
      </c>
      <c r="I294">
        <v>40786512</v>
      </c>
      <c r="J294">
        <v>3.6800001</v>
      </c>
      <c r="K294">
        <v>6.3699998999999998</v>
      </c>
      <c r="L294">
        <v>434.23001099999999</v>
      </c>
      <c r="M294">
        <v>10.699999800000001</v>
      </c>
      <c r="N294">
        <v>-0.01</v>
      </c>
      <c r="O294">
        <v>0</v>
      </c>
      <c r="P294">
        <v>0</v>
      </c>
      <c r="Q294">
        <v>590</v>
      </c>
      <c r="R294" t="s">
        <v>391</v>
      </c>
      <c r="S294">
        <v>198931</v>
      </c>
      <c r="T294">
        <v>162070</v>
      </c>
      <c r="U294">
        <v>12670</v>
      </c>
      <c r="V294">
        <v>9324</v>
      </c>
      <c r="W294">
        <v>14640</v>
      </c>
      <c r="X294">
        <v>227</v>
      </c>
      <c r="Y294">
        <v>40786512</v>
      </c>
      <c r="Z294">
        <v>3.6900000999999998</v>
      </c>
      <c r="AA294">
        <v>6.3699998999999998</v>
      </c>
      <c r="AB294">
        <v>434.23001099999999</v>
      </c>
      <c r="AC294">
        <v>10.699999800000001</v>
      </c>
    </row>
    <row r="295" spans="1:29" x14ac:dyDescent="0.25">
      <c r="A295">
        <v>293</v>
      </c>
      <c r="B295" t="s">
        <v>392</v>
      </c>
      <c r="C295">
        <v>23220</v>
      </c>
      <c r="D295">
        <v>16826</v>
      </c>
      <c r="E295">
        <v>3569</v>
      </c>
      <c r="F295">
        <v>1400</v>
      </c>
      <c r="G295">
        <v>1422</v>
      </c>
      <c r="H295">
        <v>3</v>
      </c>
      <c r="I295">
        <v>5691738</v>
      </c>
      <c r="J295">
        <v>4.3499999000000003</v>
      </c>
      <c r="K295">
        <v>15.3699999</v>
      </c>
      <c r="L295">
        <v>63</v>
      </c>
      <c r="M295">
        <v>7.25</v>
      </c>
      <c r="N295">
        <v>0</v>
      </c>
      <c r="O295">
        <v>0</v>
      </c>
      <c r="P295">
        <v>0</v>
      </c>
      <c r="Q295">
        <v>230</v>
      </c>
      <c r="R295" t="s">
        <v>392</v>
      </c>
      <c r="S295">
        <v>23220</v>
      </c>
      <c r="T295">
        <v>16826</v>
      </c>
      <c r="U295">
        <v>3569</v>
      </c>
      <c r="V295">
        <v>1400</v>
      </c>
      <c r="W295">
        <v>1422</v>
      </c>
      <c r="X295">
        <v>3</v>
      </c>
      <c r="Y295">
        <v>5691738</v>
      </c>
      <c r="Z295">
        <v>4.3499999000000003</v>
      </c>
      <c r="AA295">
        <v>15.3699999</v>
      </c>
      <c r="AB295">
        <v>63</v>
      </c>
      <c r="AC295">
        <v>7.25</v>
      </c>
    </row>
    <row r="296" spans="1:29" x14ac:dyDescent="0.25">
      <c r="A296">
        <v>294</v>
      </c>
      <c r="B296" t="s">
        <v>393</v>
      </c>
      <c r="C296">
        <v>4866</v>
      </c>
      <c r="D296">
        <v>4333</v>
      </c>
      <c r="E296">
        <v>135</v>
      </c>
      <c r="F296">
        <v>33</v>
      </c>
      <c r="G296">
        <v>365</v>
      </c>
      <c r="H296">
        <v>0</v>
      </c>
      <c r="I296">
        <v>798155</v>
      </c>
      <c r="J296">
        <v>2.95</v>
      </c>
      <c r="K296">
        <v>2.77</v>
      </c>
      <c r="L296">
        <v>65.400001500000002</v>
      </c>
      <c r="M296">
        <v>7.1599997999999996</v>
      </c>
      <c r="N296">
        <v>-0.01</v>
      </c>
      <c r="O296">
        <v>0</v>
      </c>
      <c r="P296">
        <v>0</v>
      </c>
      <c r="Q296">
        <v>52</v>
      </c>
      <c r="R296" t="s">
        <v>393</v>
      </c>
      <c r="S296">
        <v>4866</v>
      </c>
      <c r="T296">
        <v>4333</v>
      </c>
      <c r="U296">
        <v>135</v>
      </c>
      <c r="V296">
        <v>33</v>
      </c>
      <c r="W296">
        <v>365</v>
      </c>
      <c r="X296">
        <v>0</v>
      </c>
      <c r="Y296">
        <v>798155</v>
      </c>
      <c r="Z296">
        <v>2.96</v>
      </c>
      <c r="AA296">
        <v>2.77</v>
      </c>
      <c r="AB296">
        <v>65.400001500000002</v>
      </c>
      <c r="AC296">
        <v>7.1599997999999996</v>
      </c>
    </row>
    <row r="297" spans="1:29" x14ac:dyDescent="0.25">
      <c r="A297">
        <v>295</v>
      </c>
      <c r="B297" t="s">
        <v>394</v>
      </c>
      <c r="C297">
        <v>12274</v>
      </c>
      <c r="D297">
        <v>9985</v>
      </c>
      <c r="E297">
        <v>942</v>
      </c>
      <c r="F297">
        <v>531</v>
      </c>
      <c r="G297">
        <v>812</v>
      </c>
      <c r="H297">
        <v>4</v>
      </c>
      <c r="I297">
        <v>923743</v>
      </c>
      <c r="J297">
        <v>1.33</v>
      </c>
      <c r="K297">
        <v>7.6700001000000002</v>
      </c>
      <c r="L297">
        <v>61</v>
      </c>
      <c r="M297">
        <v>9.6700000999999993</v>
      </c>
      <c r="N297">
        <v>-1.62</v>
      </c>
      <c r="O297">
        <v>2.17000007629</v>
      </c>
      <c r="P297">
        <v>0</v>
      </c>
      <c r="Q297">
        <v>213</v>
      </c>
      <c r="R297" t="s">
        <v>394</v>
      </c>
      <c r="S297">
        <v>12274</v>
      </c>
      <c r="T297">
        <v>10254</v>
      </c>
      <c r="U297">
        <v>675</v>
      </c>
      <c r="V297">
        <v>514</v>
      </c>
      <c r="W297">
        <v>812</v>
      </c>
      <c r="X297">
        <v>19</v>
      </c>
      <c r="Y297">
        <v>2023111</v>
      </c>
      <c r="Z297">
        <v>2.95</v>
      </c>
      <c r="AA297">
        <v>5.5</v>
      </c>
      <c r="AB297">
        <v>71</v>
      </c>
      <c r="AC297">
        <v>7.77</v>
      </c>
    </row>
    <row r="298" spans="1:29" x14ac:dyDescent="0.25">
      <c r="A298">
        <v>296</v>
      </c>
      <c r="B298" t="s">
        <v>395</v>
      </c>
      <c r="C298">
        <v>5809</v>
      </c>
      <c r="D298">
        <v>3888</v>
      </c>
      <c r="E298">
        <v>1535</v>
      </c>
      <c r="F298">
        <v>42</v>
      </c>
      <c r="G298">
        <v>344</v>
      </c>
      <c r="H298">
        <v>0</v>
      </c>
      <c r="I298">
        <v>-442689</v>
      </c>
      <c r="J298">
        <v>-1.37</v>
      </c>
      <c r="K298">
        <v>26.420000099999999</v>
      </c>
      <c r="L298">
        <v>60</v>
      </c>
      <c r="M298">
        <v>73.75</v>
      </c>
      <c r="N298">
        <v>-5.5599999000000002</v>
      </c>
      <c r="O298">
        <v>9.9300003051800001</v>
      </c>
      <c r="P298">
        <v>0</v>
      </c>
      <c r="Q298">
        <v>231</v>
      </c>
      <c r="R298" t="s">
        <v>395</v>
      </c>
      <c r="S298">
        <v>5809</v>
      </c>
      <c r="T298">
        <v>3906</v>
      </c>
      <c r="U298">
        <v>958</v>
      </c>
      <c r="V298">
        <v>574</v>
      </c>
      <c r="W298">
        <v>344</v>
      </c>
      <c r="X298">
        <v>27</v>
      </c>
      <c r="Y298">
        <v>1367441</v>
      </c>
      <c r="Z298">
        <v>4.1900000999999998</v>
      </c>
      <c r="AA298">
        <v>16.4899998</v>
      </c>
      <c r="AB298">
        <v>156</v>
      </c>
      <c r="AC298">
        <v>9.1499995999999992</v>
      </c>
    </row>
    <row r="299" spans="1:29" x14ac:dyDescent="0.25">
      <c r="A299">
        <v>297</v>
      </c>
      <c r="B299" t="s">
        <v>396</v>
      </c>
      <c r="C299">
        <v>610</v>
      </c>
      <c r="D299">
        <v>485</v>
      </c>
      <c r="E299">
        <v>29</v>
      </c>
      <c r="F299">
        <v>44</v>
      </c>
      <c r="G299">
        <v>52</v>
      </c>
      <c r="H299">
        <v>0</v>
      </c>
      <c r="I299">
        <v>81588</v>
      </c>
      <c r="J299">
        <v>2.4300001</v>
      </c>
      <c r="K299">
        <v>4.75</v>
      </c>
      <c r="L299">
        <v>123.4000015</v>
      </c>
      <c r="M299">
        <v>17.549999199999998</v>
      </c>
      <c r="N299">
        <v>-0.01</v>
      </c>
      <c r="O299">
        <v>0</v>
      </c>
      <c r="P299">
        <v>0</v>
      </c>
      <c r="Q299">
        <v>825</v>
      </c>
      <c r="R299" t="s">
        <v>396</v>
      </c>
      <c r="S299">
        <v>610</v>
      </c>
      <c r="T299">
        <v>485</v>
      </c>
      <c r="U299">
        <v>29</v>
      </c>
      <c r="V299">
        <v>44</v>
      </c>
      <c r="W299">
        <v>52</v>
      </c>
      <c r="X299">
        <v>0</v>
      </c>
      <c r="Y299">
        <v>81588</v>
      </c>
      <c r="Z299">
        <v>2.4400000999999998</v>
      </c>
      <c r="AA299">
        <v>4.75</v>
      </c>
      <c r="AB299">
        <v>123.4000015</v>
      </c>
      <c r="AC299">
        <v>17.549999199999998</v>
      </c>
    </row>
    <row r="300" spans="1:29" x14ac:dyDescent="0.25">
      <c r="A300">
        <v>298</v>
      </c>
      <c r="B300" t="s">
        <v>397</v>
      </c>
      <c r="C300">
        <v>16480</v>
      </c>
      <c r="D300">
        <v>14110</v>
      </c>
      <c r="E300">
        <v>798</v>
      </c>
      <c r="F300">
        <v>552</v>
      </c>
      <c r="G300">
        <v>1002</v>
      </c>
      <c r="H300">
        <v>18</v>
      </c>
      <c r="I300">
        <v>2610685</v>
      </c>
      <c r="J300">
        <v>2.8</v>
      </c>
      <c r="K300">
        <v>4.8400002000000004</v>
      </c>
      <c r="L300">
        <v>110</v>
      </c>
      <c r="M300">
        <v>7.98</v>
      </c>
      <c r="N300">
        <v>-0.01</v>
      </c>
      <c r="O300">
        <v>0</v>
      </c>
      <c r="P300">
        <v>0</v>
      </c>
      <c r="Q300">
        <v>397</v>
      </c>
      <c r="R300" t="s">
        <v>397</v>
      </c>
      <c r="S300">
        <v>16480</v>
      </c>
      <c r="T300">
        <v>14110</v>
      </c>
      <c r="U300">
        <v>798</v>
      </c>
      <c r="V300">
        <v>552</v>
      </c>
      <c r="W300">
        <v>1002</v>
      </c>
      <c r="X300">
        <v>18</v>
      </c>
      <c r="Y300">
        <v>2610685</v>
      </c>
      <c r="Z300">
        <v>2.8099999000000002</v>
      </c>
      <c r="AA300">
        <v>4.8400002000000004</v>
      </c>
      <c r="AB300">
        <v>110</v>
      </c>
      <c r="AC300">
        <v>7.98</v>
      </c>
    </row>
    <row r="301" spans="1:29" x14ac:dyDescent="0.25">
      <c r="A301">
        <v>299</v>
      </c>
      <c r="B301" t="s">
        <v>398</v>
      </c>
      <c r="C301">
        <v>16736</v>
      </c>
      <c r="D301">
        <v>13469</v>
      </c>
      <c r="E301">
        <v>1162</v>
      </c>
      <c r="F301">
        <v>1053</v>
      </c>
      <c r="G301">
        <v>1051</v>
      </c>
      <c r="H301">
        <v>1</v>
      </c>
      <c r="I301">
        <v>2918700</v>
      </c>
      <c r="J301">
        <v>3.0999998999999998</v>
      </c>
      <c r="K301">
        <v>6.9400000999999998</v>
      </c>
      <c r="L301">
        <v>84</v>
      </c>
      <c r="M301">
        <v>9.1999998000000005</v>
      </c>
      <c r="N301">
        <v>0</v>
      </c>
      <c r="O301">
        <v>0</v>
      </c>
      <c r="P301">
        <v>0</v>
      </c>
      <c r="Q301">
        <v>53</v>
      </c>
      <c r="R301" t="s">
        <v>398</v>
      </c>
      <c r="S301">
        <v>16736</v>
      </c>
      <c r="T301">
        <v>13469</v>
      </c>
      <c r="U301">
        <v>1162</v>
      </c>
      <c r="V301">
        <v>1053</v>
      </c>
      <c r="W301">
        <v>1051</v>
      </c>
      <c r="X301">
        <v>1</v>
      </c>
      <c r="Y301">
        <v>2918700</v>
      </c>
      <c r="Z301">
        <v>3.0999998999999998</v>
      </c>
      <c r="AA301">
        <v>6.9400000999999998</v>
      </c>
      <c r="AB301">
        <v>84</v>
      </c>
      <c r="AC301">
        <v>9.1999998000000005</v>
      </c>
    </row>
    <row r="302" spans="1:29" x14ac:dyDescent="0.25">
      <c r="A302">
        <v>300</v>
      </c>
      <c r="B302" t="s">
        <v>399</v>
      </c>
      <c r="C302">
        <v>16297</v>
      </c>
      <c r="D302">
        <v>13941</v>
      </c>
      <c r="E302">
        <v>745</v>
      </c>
      <c r="F302">
        <v>615</v>
      </c>
      <c r="G302">
        <v>988</v>
      </c>
      <c r="H302">
        <v>8</v>
      </c>
      <c r="I302">
        <v>2430828</v>
      </c>
      <c r="J302">
        <v>2.6300001000000002</v>
      </c>
      <c r="K302">
        <v>4.5700002</v>
      </c>
      <c r="L302">
        <v>91</v>
      </c>
      <c r="M302">
        <v>8.1099996999999995</v>
      </c>
      <c r="N302">
        <v>-0.02</v>
      </c>
      <c r="O302">
        <v>0</v>
      </c>
      <c r="P302">
        <v>0</v>
      </c>
      <c r="Q302">
        <v>609</v>
      </c>
      <c r="R302" t="s">
        <v>399</v>
      </c>
      <c r="S302">
        <v>16297</v>
      </c>
      <c r="T302">
        <v>13941</v>
      </c>
      <c r="U302">
        <v>745</v>
      </c>
      <c r="V302">
        <v>615</v>
      </c>
      <c r="W302">
        <v>988</v>
      </c>
      <c r="X302">
        <v>8</v>
      </c>
      <c r="Y302">
        <v>2430828</v>
      </c>
      <c r="Z302">
        <v>2.6500001000000002</v>
      </c>
      <c r="AA302">
        <v>4.5700002</v>
      </c>
      <c r="AB302">
        <v>91</v>
      </c>
      <c r="AC302">
        <v>8.1099996999999995</v>
      </c>
    </row>
    <row r="303" spans="1:29" x14ac:dyDescent="0.25">
      <c r="A303">
        <v>301</v>
      </c>
      <c r="B303" t="s">
        <v>400</v>
      </c>
      <c r="C303">
        <v>6410</v>
      </c>
      <c r="D303">
        <v>5375</v>
      </c>
      <c r="E303">
        <v>392</v>
      </c>
      <c r="F303">
        <v>232</v>
      </c>
      <c r="G303">
        <v>410</v>
      </c>
      <c r="H303">
        <v>1</v>
      </c>
      <c r="I303">
        <v>1433347</v>
      </c>
      <c r="J303">
        <v>3.97</v>
      </c>
      <c r="K303">
        <v>6.1199998999999998</v>
      </c>
      <c r="L303">
        <v>124</v>
      </c>
      <c r="M303">
        <v>9.4099997999999996</v>
      </c>
      <c r="N303">
        <v>-0.01</v>
      </c>
      <c r="O303">
        <v>0</v>
      </c>
      <c r="P303">
        <v>0</v>
      </c>
      <c r="Q303">
        <v>398</v>
      </c>
      <c r="R303" t="s">
        <v>400</v>
      </c>
      <c r="S303">
        <v>6410</v>
      </c>
      <c r="T303">
        <v>5375</v>
      </c>
      <c r="U303">
        <v>392</v>
      </c>
      <c r="V303">
        <v>232</v>
      </c>
      <c r="W303">
        <v>410</v>
      </c>
      <c r="X303">
        <v>1</v>
      </c>
      <c r="Y303">
        <v>1433347</v>
      </c>
      <c r="Z303">
        <v>3.98</v>
      </c>
      <c r="AA303">
        <v>6.1199998999999998</v>
      </c>
      <c r="AB303">
        <v>124</v>
      </c>
      <c r="AC303">
        <v>9.4099997999999996</v>
      </c>
    </row>
    <row r="304" spans="1:29" x14ac:dyDescent="0.25">
      <c r="A304">
        <v>302</v>
      </c>
      <c r="B304" t="s">
        <v>401</v>
      </c>
      <c r="C304">
        <v>23578</v>
      </c>
      <c r="D304">
        <v>17654</v>
      </c>
      <c r="E304">
        <v>1218</v>
      </c>
      <c r="F304">
        <v>3180</v>
      </c>
      <c r="G304">
        <v>1521</v>
      </c>
      <c r="H304">
        <v>5</v>
      </c>
      <c r="I304">
        <v>2196477</v>
      </c>
      <c r="J304">
        <v>1.65</v>
      </c>
      <c r="K304">
        <v>5.1700001000000002</v>
      </c>
      <c r="L304">
        <v>67.230003400000001</v>
      </c>
      <c r="M304">
        <v>6.5500002000000004</v>
      </c>
      <c r="N304">
        <v>-0.01</v>
      </c>
      <c r="O304">
        <v>0</v>
      </c>
      <c r="P304">
        <v>0</v>
      </c>
      <c r="Q304">
        <v>232</v>
      </c>
      <c r="R304" t="s">
        <v>401</v>
      </c>
      <c r="S304">
        <v>23578</v>
      </c>
      <c r="T304">
        <v>17654</v>
      </c>
      <c r="U304">
        <v>1218</v>
      </c>
      <c r="V304">
        <v>3180</v>
      </c>
      <c r="W304">
        <v>1521</v>
      </c>
      <c r="X304">
        <v>5</v>
      </c>
      <c r="Y304">
        <v>2196477</v>
      </c>
      <c r="Z304">
        <v>1.66</v>
      </c>
      <c r="AA304">
        <v>5.1700001000000002</v>
      </c>
      <c r="AB304">
        <v>67.230003400000001</v>
      </c>
      <c r="AC304">
        <v>6.5500002000000004</v>
      </c>
    </row>
    <row r="305" spans="1:29" x14ac:dyDescent="0.25">
      <c r="A305">
        <v>303</v>
      </c>
      <c r="B305" t="s">
        <v>402</v>
      </c>
      <c r="C305">
        <v>854</v>
      </c>
      <c r="D305">
        <v>641</v>
      </c>
      <c r="E305">
        <v>107</v>
      </c>
      <c r="F305">
        <v>22</v>
      </c>
      <c r="G305">
        <v>84</v>
      </c>
      <c r="H305">
        <v>0</v>
      </c>
      <c r="I305">
        <v>360930</v>
      </c>
      <c r="J305">
        <v>7.8000002000000004</v>
      </c>
      <c r="K305">
        <v>12.529999699999999</v>
      </c>
      <c r="L305">
        <v>61</v>
      </c>
      <c r="M305">
        <v>14.279999699999999</v>
      </c>
      <c r="N305">
        <v>-9.9997999999999997E-3</v>
      </c>
      <c r="O305">
        <v>0</v>
      </c>
      <c r="P305">
        <v>0</v>
      </c>
      <c r="Q305">
        <v>969</v>
      </c>
      <c r="R305" t="s">
        <v>402</v>
      </c>
      <c r="S305">
        <v>854</v>
      </c>
      <c r="T305">
        <v>641</v>
      </c>
      <c r="U305">
        <v>107</v>
      </c>
      <c r="V305">
        <v>22</v>
      </c>
      <c r="W305">
        <v>84</v>
      </c>
      <c r="X305">
        <v>0</v>
      </c>
      <c r="Y305">
        <v>360930</v>
      </c>
      <c r="Z305">
        <v>7.8099999000000002</v>
      </c>
      <c r="AA305">
        <v>12.529999699999999</v>
      </c>
      <c r="AB305">
        <v>61</v>
      </c>
      <c r="AC305">
        <v>14.279999699999999</v>
      </c>
    </row>
    <row r="306" spans="1:29" x14ac:dyDescent="0.25">
      <c r="A306">
        <v>304</v>
      </c>
      <c r="B306" t="s">
        <v>403</v>
      </c>
      <c r="C306">
        <v>3020</v>
      </c>
      <c r="D306">
        <v>2592</v>
      </c>
      <c r="E306">
        <v>126</v>
      </c>
      <c r="F306">
        <v>140</v>
      </c>
      <c r="G306">
        <v>157</v>
      </c>
      <c r="H306">
        <v>5</v>
      </c>
      <c r="I306">
        <v>558567</v>
      </c>
      <c r="J306">
        <v>3.25</v>
      </c>
      <c r="K306">
        <v>4.1700001000000002</v>
      </c>
      <c r="L306">
        <v>79.650001500000002</v>
      </c>
      <c r="M306">
        <v>9.6000004000000008</v>
      </c>
      <c r="N306">
        <v>-0.01</v>
      </c>
      <c r="O306">
        <v>0</v>
      </c>
      <c r="P306">
        <v>0</v>
      </c>
      <c r="Q306">
        <v>399</v>
      </c>
      <c r="R306" t="s">
        <v>403</v>
      </c>
      <c r="S306">
        <v>3020</v>
      </c>
      <c r="T306">
        <v>2592</v>
      </c>
      <c r="U306">
        <v>126</v>
      </c>
      <c r="V306">
        <v>140</v>
      </c>
      <c r="W306">
        <v>157</v>
      </c>
      <c r="X306">
        <v>5</v>
      </c>
      <c r="Y306">
        <v>558567</v>
      </c>
      <c r="Z306">
        <v>3.26</v>
      </c>
      <c r="AA306">
        <v>4.1700001000000002</v>
      </c>
      <c r="AB306">
        <v>79.650001500000002</v>
      </c>
      <c r="AC306">
        <v>9.6000004000000008</v>
      </c>
    </row>
    <row r="307" spans="1:29" x14ac:dyDescent="0.25">
      <c r="A307">
        <v>305</v>
      </c>
      <c r="B307" t="s">
        <v>404</v>
      </c>
      <c r="C307">
        <v>2998</v>
      </c>
      <c r="D307">
        <v>2657</v>
      </c>
      <c r="E307">
        <v>50</v>
      </c>
      <c r="F307">
        <v>8</v>
      </c>
      <c r="G307">
        <v>283</v>
      </c>
      <c r="H307">
        <v>0</v>
      </c>
      <c r="I307">
        <v>580782</v>
      </c>
      <c r="J307">
        <v>3.55</v>
      </c>
      <c r="K307">
        <v>1.67</v>
      </c>
      <c r="L307">
        <v>69</v>
      </c>
      <c r="M307">
        <v>9.1300001000000002</v>
      </c>
      <c r="N307">
        <v>-0.02</v>
      </c>
      <c r="O307">
        <v>0</v>
      </c>
      <c r="P307">
        <v>0</v>
      </c>
      <c r="Q307">
        <v>610</v>
      </c>
      <c r="R307" t="s">
        <v>404</v>
      </c>
      <c r="S307">
        <v>2998</v>
      </c>
      <c r="T307">
        <v>2657</v>
      </c>
      <c r="U307">
        <v>50</v>
      </c>
      <c r="V307">
        <v>8</v>
      </c>
      <c r="W307">
        <v>283</v>
      </c>
      <c r="X307">
        <v>0</v>
      </c>
      <c r="Y307">
        <v>580782</v>
      </c>
      <c r="Z307">
        <v>3.5699999</v>
      </c>
      <c r="AA307">
        <v>1.67</v>
      </c>
      <c r="AB307">
        <v>69</v>
      </c>
      <c r="AC307">
        <v>9.1300001000000002</v>
      </c>
    </row>
    <row r="308" spans="1:29" x14ac:dyDescent="0.25">
      <c r="A308">
        <v>306</v>
      </c>
      <c r="B308" t="s">
        <v>405</v>
      </c>
      <c r="C308">
        <v>30864</v>
      </c>
      <c r="D308">
        <v>25856</v>
      </c>
      <c r="E308">
        <v>817</v>
      </c>
      <c r="F308">
        <v>1551</v>
      </c>
      <c r="G308">
        <v>2563</v>
      </c>
      <c r="H308">
        <v>77</v>
      </c>
      <c r="I308">
        <v>4564260</v>
      </c>
      <c r="J308">
        <v>2.6800001</v>
      </c>
      <c r="K308">
        <v>2.6500001000000002</v>
      </c>
      <c r="L308">
        <v>556</v>
      </c>
      <c r="M308">
        <v>15.46</v>
      </c>
      <c r="N308">
        <v>-0.02</v>
      </c>
      <c r="O308">
        <v>0</v>
      </c>
      <c r="P308">
        <v>0</v>
      </c>
      <c r="Q308">
        <v>294</v>
      </c>
      <c r="R308" t="s">
        <v>405</v>
      </c>
      <c r="S308">
        <v>30864</v>
      </c>
      <c r="T308">
        <v>25856</v>
      </c>
      <c r="U308">
        <v>817</v>
      </c>
      <c r="V308">
        <v>1551</v>
      </c>
      <c r="W308">
        <v>2563</v>
      </c>
      <c r="X308">
        <v>77</v>
      </c>
      <c r="Y308">
        <v>4564260</v>
      </c>
      <c r="Z308">
        <v>2.7</v>
      </c>
      <c r="AA308">
        <v>2.6500001000000002</v>
      </c>
      <c r="AB308">
        <v>556</v>
      </c>
      <c r="AC308">
        <v>15.46</v>
      </c>
    </row>
    <row r="309" spans="1:29" x14ac:dyDescent="0.25">
      <c r="A309">
        <v>307</v>
      </c>
      <c r="B309" t="s">
        <v>406</v>
      </c>
      <c r="C309">
        <v>9202</v>
      </c>
      <c r="D309">
        <v>7602</v>
      </c>
      <c r="E309">
        <v>782</v>
      </c>
      <c r="F309">
        <v>167</v>
      </c>
      <c r="G309">
        <v>596</v>
      </c>
      <c r="H309">
        <v>55</v>
      </c>
      <c r="I309">
        <v>2587803</v>
      </c>
      <c r="J309">
        <v>5.0300001999999999</v>
      </c>
      <c r="K309">
        <v>8.5</v>
      </c>
      <c r="L309">
        <v>82</v>
      </c>
      <c r="M309">
        <v>9.7600002000000003</v>
      </c>
      <c r="N309">
        <v>-9.9997999999999997E-3</v>
      </c>
      <c r="O309">
        <v>0</v>
      </c>
      <c r="P309">
        <v>0</v>
      </c>
      <c r="Q309">
        <v>375</v>
      </c>
      <c r="R309" t="s">
        <v>406</v>
      </c>
      <c r="S309">
        <v>9202</v>
      </c>
      <c r="T309">
        <v>7602</v>
      </c>
      <c r="U309">
        <v>782</v>
      </c>
      <c r="V309">
        <v>167</v>
      </c>
      <c r="W309">
        <v>596</v>
      </c>
      <c r="X309">
        <v>55</v>
      </c>
      <c r="Y309">
        <v>2587803</v>
      </c>
      <c r="Z309">
        <v>5.04</v>
      </c>
      <c r="AA309">
        <v>8.5</v>
      </c>
      <c r="AB309">
        <v>82</v>
      </c>
      <c r="AC309">
        <v>9.7600002000000003</v>
      </c>
    </row>
    <row r="310" spans="1:29" x14ac:dyDescent="0.25">
      <c r="A310">
        <v>308</v>
      </c>
      <c r="B310" t="s">
        <v>407</v>
      </c>
      <c r="C310">
        <v>42319</v>
      </c>
      <c r="D310">
        <v>34824</v>
      </c>
      <c r="E310">
        <v>1861</v>
      </c>
      <c r="F310">
        <v>2568</v>
      </c>
      <c r="G310">
        <v>3057</v>
      </c>
      <c r="H310">
        <v>9</v>
      </c>
      <c r="I310">
        <v>6324431</v>
      </c>
      <c r="J310">
        <v>2.6800001</v>
      </c>
      <c r="K310">
        <v>4.4000000999999997</v>
      </c>
      <c r="L310">
        <v>435</v>
      </c>
      <c r="M310">
        <v>9.0500001999999995</v>
      </c>
      <c r="N310">
        <v>-0.01</v>
      </c>
      <c r="O310">
        <v>0</v>
      </c>
      <c r="P310">
        <v>0</v>
      </c>
      <c r="Q310">
        <v>591</v>
      </c>
      <c r="R310" t="s">
        <v>407</v>
      </c>
      <c r="S310">
        <v>42319</v>
      </c>
      <c r="T310">
        <v>34824</v>
      </c>
      <c r="U310">
        <v>1861</v>
      </c>
      <c r="V310">
        <v>2568</v>
      </c>
      <c r="W310">
        <v>3057</v>
      </c>
      <c r="X310">
        <v>9</v>
      </c>
      <c r="Y310">
        <v>6324431</v>
      </c>
      <c r="Z310">
        <v>2.6900000999999998</v>
      </c>
      <c r="AA310">
        <v>4.4000000999999997</v>
      </c>
      <c r="AB310">
        <v>435</v>
      </c>
      <c r="AC310">
        <v>9.0500001999999995</v>
      </c>
    </row>
    <row r="311" spans="1:29" x14ac:dyDescent="0.25">
      <c r="A311">
        <v>309</v>
      </c>
      <c r="B311" t="s">
        <v>408</v>
      </c>
      <c r="C311">
        <v>671</v>
      </c>
      <c r="D311">
        <v>481</v>
      </c>
      <c r="E311">
        <v>65</v>
      </c>
      <c r="F311">
        <v>23</v>
      </c>
      <c r="G311">
        <v>69</v>
      </c>
      <c r="H311">
        <v>33</v>
      </c>
      <c r="I311">
        <v>181591</v>
      </c>
      <c r="J311">
        <v>5.3200002</v>
      </c>
      <c r="K311">
        <v>9.6899996000000002</v>
      </c>
      <c r="L311">
        <v>64</v>
      </c>
      <c r="M311">
        <v>12.6899996</v>
      </c>
      <c r="N311">
        <v>0</v>
      </c>
      <c r="O311">
        <v>0</v>
      </c>
      <c r="P311">
        <v>0</v>
      </c>
      <c r="Q311">
        <v>899</v>
      </c>
      <c r="R311" t="s">
        <v>408</v>
      </c>
      <c r="S311">
        <v>671</v>
      </c>
      <c r="T311">
        <v>481</v>
      </c>
      <c r="U311">
        <v>65</v>
      </c>
      <c r="V311">
        <v>23</v>
      </c>
      <c r="W311">
        <v>69</v>
      </c>
      <c r="X311">
        <v>33</v>
      </c>
      <c r="Y311">
        <v>181591</v>
      </c>
      <c r="Z311">
        <v>5.3200002</v>
      </c>
      <c r="AA311">
        <v>9.6899996000000002</v>
      </c>
      <c r="AB311">
        <v>64</v>
      </c>
      <c r="AC311">
        <v>12.6899996</v>
      </c>
    </row>
    <row r="312" spans="1:29" x14ac:dyDescent="0.25">
      <c r="A312">
        <v>310</v>
      </c>
      <c r="B312" t="s">
        <v>409</v>
      </c>
      <c r="C312">
        <v>32551</v>
      </c>
      <c r="D312">
        <v>27146</v>
      </c>
      <c r="E312">
        <v>1247</v>
      </c>
      <c r="F312">
        <v>1248</v>
      </c>
      <c r="G312">
        <v>2805</v>
      </c>
      <c r="H312">
        <v>105</v>
      </c>
      <c r="I312">
        <v>5310900</v>
      </c>
      <c r="J312">
        <v>2.98</v>
      </c>
      <c r="K312">
        <v>3.8299998999999998</v>
      </c>
      <c r="L312">
        <v>501</v>
      </c>
      <c r="M312">
        <v>14.4399996</v>
      </c>
      <c r="N312">
        <v>-0.01</v>
      </c>
      <c r="O312">
        <v>0</v>
      </c>
      <c r="P312">
        <v>0</v>
      </c>
      <c r="Q312">
        <v>43</v>
      </c>
      <c r="R312" t="s">
        <v>409</v>
      </c>
      <c r="S312">
        <v>32551</v>
      </c>
      <c r="T312">
        <v>27146</v>
      </c>
      <c r="U312">
        <v>1247</v>
      </c>
      <c r="V312">
        <v>1248</v>
      </c>
      <c r="W312">
        <v>2805</v>
      </c>
      <c r="X312">
        <v>105</v>
      </c>
      <c r="Y312">
        <v>5310900</v>
      </c>
      <c r="Z312">
        <v>2.99</v>
      </c>
      <c r="AA312">
        <v>3.8299998999999998</v>
      </c>
      <c r="AB312">
        <v>501</v>
      </c>
      <c r="AC312">
        <v>14.4399996</v>
      </c>
    </row>
    <row r="313" spans="1:29" x14ac:dyDescent="0.25">
      <c r="A313">
        <v>311</v>
      </c>
      <c r="B313" t="s">
        <v>410</v>
      </c>
      <c r="C313">
        <v>12168</v>
      </c>
      <c r="D313">
        <v>9918</v>
      </c>
      <c r="E313">
        <v>391</v>
      </c>
      <c r="F313">
        <v>575</v>
      </c>
      <c r="G313">
        <v>1284</v>
      </c>
      <c r="H313">
        <v>0</v>
      </c>
      <c r="I313">
        <v>1809240</v>
      </c>
      <c r="J313">
        <v>2.77</v>
      </c>
      <c r="K313">
        <v>3.21</v>
      </c>
      <c r="L313">
        <v>91</v>
      </c>
      <c r="M313">
        <v>8.9300002999999997</v>
      </c>
      <c r="N313">
        <v>0</v>
      </c>
      <c r="O313">
        <v>0</v>
      </c>
      <c r="P313">
        <v>0</v>
      </c>
      <c r="Q313">
        <v>234</v>
      </c>
      <c r="R313" t="s">
        <v>410</v>
      </c>
      <c r="S313">
        <v>12168</v>
      </c>
      <c r="T313">
        <v>9918</v>
      </c>
      <c r="U313">
        <v>391</v>
      </c>
      <c r="V313">
        <v>575</v>
      </c>
      <c r="W313">
        <v>1284</v>
      </c>
      <c r="X313">
        <v>0</v>
      </c>
      <c r="Y313">
        <v>1809240</v>
      </c>
      <c r="Z313">
        <v>2.77</v>
      </c>
      <c r="AA313">
        <v>3.21</v>
      </c>
      <c r="AB313">
        <v>91</v>
      </c>
      <c r="AC313">
        <v>8.9300002999999997</v>
      </c>
    </row>
    <row r="314" spans="1:29" x14ac:dyDescent="0.25">
      <c r="A314">
        <v>312</v>
      </c>
      <c r="B314" t="s">
        <v>411</v>
      </c>
      <c r="C314">
        <v>12340</v>
      </c>
      <c r="D314">
        <v>10561</v>
      </c>
      <c r="E314">
        <v>198</v>
      </c>
      <c r="F314">
        <v>603</v>
      </c>
      <c r="G314">
        <v>975</v>
      </c>
      <c r="H314">
        <v>3</v>
      </c>
      <c r="I314">
        <v>1356646</v>
      </c>
      <c r="J314">
        <v>1.98</v>
      </c>
      <c r="K314">
        <v>1.6</v>
      </c>
      <c r="L314">
        <v>71</v>
      </c>
      <c r="M314">
        <v>7.1100000999999997</v>
      </c>
      <c r="N314">
        <v>-0.01</v>
      </c>
      <c r="O314">
        <v>0</v>
      </c>
      <c r="P314">
        <v>0</v>
      </c>
      <c r="Q314">
        <v>54</v>
      </c>
      <c r="R314" t="s">
        <v>411</v>
      </c>
      <c r="S314">
        <v>12340</v>
      </c>
      <c r="T314">
        <v>10561</v>
      </c>
      <c r="U314">
        <v>198</v>
      </c>
      <c r="V314">
        <v>603</v>
      </c>
      <c r="W314">
        <v>975</v>
      </c>
      <c r="X314">
        <v>3</v>
      </c>
      <c r="Y314">
        <v>1356646</v>
      </c>
      <c r="Z314">
        <v>1.99</v>
      </c>
      <c r="AA314">
        <v>1.6</v>
      </c>
      <c r="AB314">
        <v>71</v>
      </c>
      <c r="AC314">
        <v>7.1100000999999997</v>
      </c>
    </row>
    <row r="315" spans="1:29" x14ac:dyDescent="0.25">
      <c r="A315">
        <v>313</v>
      </c>
      <c r="B315" t="s">
        <v>412</v>
      </c>
      <c r="C315">
        <v>40412</v>
      </c>
      <c r="D315">
        <v>30547</v>
      </c>
      <c r="E315">
        <v>2674</v>
      </c>
      <c r="F315">
        <v>4413</v>
      </c>
      <c r="G315">
        <v>2770</v>
      </c>
      <c r="H315">
        <v>8</v>
      </c>
      <c r="I315">
        <v>6833413</v>
      </c>
      <c r="J315">
        <v>3.02</v>
      </c>
      <c r="K315">
        <v>6.6199998999999998</v>
      </c>
      <c r="L315">
        <v>89</v>
      </c>
      <c r="M315">
        <v>10.29</v>
      </c>
      <c r="N315">
        <v>-0.01</v>
      </c>
      <c r="O315">
        <v>0</v>
      </c>
      <c r="P315">
        <v>0</v>
      </c>
      <c r="Q315">
        <v>235</v>
      </c>
      <c r="R315" t="s">
        <v>412</v>
      </c>
      <c r="S315">
        <v>40412</v>
      </c>
      <c r="T315">
        <v>30547</v>
      </c>
      <c r="U315">
        <v>2674</v>
      </c>
      <c r="V315">
        <v>4413</v>
      </c>
      <c r="W315">
        <v>2770</v>
      </c>
      <c r="X315">
        <v>8</v>
      </c>
      <c r="Y315">
        <v>6833413</v>
      </c>
      <c r="Z315">
        <v>3.03</v>
      </c>
      <c r="AA315">
        <v>6.6199998999999998</v>
      </c>
      <c r="AB315">
        <v>89</v>
      </c>
      <c r="AC315">
        <v>10.29</v>
      </c>
    </row>
    <row r="316" spans="1:29" x14ac:dyDescent="0.25">
      <c r="A316">
        <v>314</v>
      </c>
      <c r="B316" t="s">
        <v>413</v>
      </c>
      <c r="C316">
        <v>3434</v>
      </c>
      <c r="D316">
        <v>2835</v>
      </c>
      <c r="E316">
        <v>331</v>
      </c>
      <c r="F316">
        <v>11</v>
      </c>
      <c r="G316">
        <v>246</v>
      </c>
      <c r="H316">
        <v>11</v>
      </c>
      <c r="I316">
        <v>1227752</v>
      </c>
      <c r="J316">
        <v>6.4299998</v>
      </c>
      <c r="K316">
        <v>9.6400003000000005</v>
      </c>
      <c r="L316">
        <v>121</v>
      </c>
      <c r="M316">
        <v>11.449999800000001</v>
      </c>
      <c r="N316">
        <v>-1.0000200000000001E-2</v>
      </c>
      <c r="O316">
        <v>0</v>
      </c>
      <c r="P316">
        <v>0</v>
      </c>
      <c r="Q316">
        <v>611</v>
      </c>
      <c r="R316" t="s">
        <v>413</v>
      </c>
      <c r="S316">
        <v>3434</v>
      </c>
      <c r="T316">
        <v>2835</v>
      </c>
      <c r="U316">
        <v>331</v>
      </c>
      <c r="V316">
        <v>11</v>
      </c>
      <c r="W316">
        <v>246</v>
      </c>
      <c r="X316">
        <v>11</v>
      </c>
      <c r="Y316">
        <v>1227752</v>
      </c>
      <c r="Z316">
        <v>6.4400000999999998</v>
      </c>
      <c r="AA316">
        <v>9.6400003000000005</v>
      </c>
      <c r="AB316">
        <v>121</v>
      </c>
      <c r="AC316">
        <v>11.449999800000001</v>
      </c>
    </row>
    <row r="317" spans="1:29" x14ac:dyDescent="0.25">
      <c r="A317">
        <v>315</v>
      </c>
      <c r="B317" t="s">
        <v>414</v>
      </c>
      <c r="C317">
        <v>88613</v>
      </c>
      <c r="D317">
        <v>74680</v>
      </c>
      <c r="E317">
        <v>3927</v>
      </c>
      <c r="F317">
        <v>3218</v>
      </c>
      <c r="G317">
        <v>6775</v>
      </c>
      <c r="H317">
        <v>13</v>
      </c>
      <c r="I317">
        <v>15497067</v>
      </c>
      <c r="J317">
        <v>3.1500001000000002</v>
      </c>
      <c r="K317">
        <v>4.4299998</v>
      </c>
      <c r="L317">
        <v>132.6000061</v>
      </c>
      <c r="M317">
        <v>7.8000002000000004</v>
      </c>
      <c r="N317">
        <v>-0.01</v>
      </c>
      <c r="O317">
        <v>0</v>
      </c>
      <c r="P317">
        <v>0</v>
      </c>
      <c r="Q317">
        <v>377</v>
      </c>
      <c r="R317" t="s">
        <v>414</v>
      </c>
      <c r="S317">
        <v>88613</v>
      </c>
      <c r="T317">
        <v>74680</v>
      </c>
      <c r="U317">
        <v>3927</v>
      </c>
      <c r="V317">
        <v>3218</v>
      </c>
      <c r="W317">
        <v>6775</v>
      </c>
      <c r="X317">
        <v>13</v>
      </c>
      <c r="Y317">
        <v>15497067</v>
      </c>
      <c r="Z317">
        <v>3.1600001</v>
      </c>
      <c r="AA317">
        <v>4.4299998</v>
      </c>
      <c r="AB317">
        <v>132.6000061</v>
      </c>
      <c r="AC317">
        <v>7.8000002000000004</v>
      </c>
    </row>
    <row r="318" spans="1:29" x14ac:dyDescent="0.25">
      <c r="A318">
        <v>316</v>
      </c>
      <c r="B318" t="s">
        <v>415</v>
      </c>
      <c r="C318">
        <v>8619</v>
      </c>
      <c r="D318">
        <v>7430</v>
      </c>
      <c r="E318">
        <v>417</v>
      </c>
      <c r="F318">
        <v>236</v>
      </c>
      <c r="G318">
        <v>527</v>
      </c>
      <c r="H318">
        <v>9</v>
      </c>
      <c r="I318">
        <v>2083377</v>
      </c>
      <c r="J318">
        <v>4.2800001999999999</v>
      </c>
      <c r="K318">
        <v>4.8400002000000004</v>
      </c>
      <c r="L318">
        <v>98.970001199999999</v>
      </c>
      <c r="M318">
        <v>10.100000400000001</v>
      </c>
      <c r="N318">
        <v>-0.02</v>
      </c>
      <c r="O318">
        <v>0</v>
      </c>
      <c r="P318">
        <v>0</v>
      </c>
      <c r="Q318">
        <v>612</v>
      </c>
      <c r="R318" t="s">
        <v>415</v>
      </c>
      <c r="S318">
        <v>8619</v>
      </c>
      <c r="T318">
        <v>7430</v>
      </c>
      <c r="U318">
        <v>417</v>
      </c>
      <c r="V318">
        <v>236</v>
      </c>
      <c r="W318">
        <v>527</v>
      </c>
      <c r="X318">
        <v>9</v>
      </c>
      <c r="Y318">
        <v>2083377</v>
      </c>
      <c r="Z318">
        <v>4.3000002000000004</v>
      </c>
      <c r="AA318">
        <v>4.8400002000000004</v>
      </c>
      <c r="AB318">
        <v>98.970001199999999</v>
      </c>
      <c r="AC318">
        <v>10.100000400000001</v>
      </c>
    </row>
    <row r="319" spans="1:29" x14ac:dyDescent="0.25">
      <c r="A319">
        <v>317</v>
      </c>
      <c r="B319" t="s">
        <v>416</v>
      </c>
      <c r="C319">
        <v>6051</v>
      </c>
      <c r="D319">
        <v>5184</v>
      </c>
      <c r="E319">
        <v>62</v>
      </c>
      <c r="F319">
        <v>284</v>
      </c>
      <c r="G319">
        <v>485</v>
      </c>
      <c r="H319">
        <v>36</v>
      </c>
      <c r="I319">
        <v>512563</v>
      </c>
      <c r="J319">
        <v>1.53</v>
      </c>
      <c r="K319">
        <v>1.02</v>
      </c>
      <c r="L319">
        <v>61</v>
      </c>
      <c r="M319">
        <v>6.2199998000000001</v>
      </c>
      <c r="N319">
        <v>-0.01</v>
      </c>
      <c r="O319">
        <v>0</v>
      </c>
      <c r="P319">
        <v>0</v>
      </c>
      <c r="Q319">
        <v>55</v>
      </c>
      <c r="R319" t="s">
        <v>416</v>
      </c>
      <c r="S319">
        <v>6051</v>
      </c>
      <c r="T319">
        <v>5184</v>
      </c>
      <c r="U319">
        <v>62</v>
      </c>
      <c r="V319">
        <v>284</v>
      </c>
      <c r="W319">
        <v>485</v>
      </c>
      <c r="X319">
        <v>36</v>
      </c>
      <c r="Y319">
        <v>512563</v>
      </c>
      <c r="Z319">
        <v>1.54</v>
      </c>
      <c r="AA319">
        <v>1.02</v>
      </c>
      <c r="AB319">
        <v>61</v>
      </c>
      <c r="AC319">
        <v>6.2199998000000001</v>
      </c>
    </row>
    <row r="320" spans="1:29" x14ac:dyDescent="0.25">
      <c r="A320">
        <v>318</v>
      </c>
      <c r="B320" t="s">
        <v>417</v>
      </c>
      <c r="C320">
        <v>5243</v>
      </c>
      <c r="D320">
        <v>4313</v>
      </c>
      <c r="E320">
        <v>284</v>
      </c>
      <c r="F320">
        <v>306</v>
      </c>
      <c r="G320">
        <v>340</v>
      </c>
      <c r="H320">
        <v>0</v>
      </c>
      <c r="I320">
        <v>897450</v>
      </c>
      <c r="J320">
        <v>3.05</v>
      </c>
      <c r="K320">
        <v>5.4200001000000002</v>
      </c>
      <c r="L320">
        <v>90</v>
      </c>
      <c r="M320">
        <v>8.25</v>
      </c>
      <c r="N320">
        <v>0</v>
      </c>
      <c r="O320">
        <v>0</v>
      </c>
      <c r="P320">
        <v>0</v>
      </c>
      <c r="Q320">
        <v>613</v>
      </c>
      <c r="R320" t="s">
        <v>417</v>
      </c>
      <c r="S320">
        <v>5243</v>
      </c>
      <c r="T320">
        <v>4313</v>
      </c>
      <c r="U320">
        <v>284</v>
      </c>
      <c r="V320">
        <v>306</v>
      </c>
      <c r="W320">
        <v>340</v>
      </c>
      <c r="X320">
        <v>0</v>
      </c>
      <c r="Y320">
        <v>897450</v>
      </c>
      <c r="Z320">
        <v>3.05</v>
      </c>
      <c r="AA320">
        <v>5.4200001000000002</v>
      </c>
      <c r="AB320">
        <v>90</v>
      </c>
      <c r="AC320">
        <v>8.25</v>
      </c>
    </row>
    <row r="321" spans="1:29" x14ac:dyDescent="0.25">
      <c r="A321">
        <v>319</v>
      </c>
      <c r="B321" t="s">
        <v>418</v>
      </c>
      <c r="C321">
        <v>1656</v>
      </c>
      <c r="D321">
        <v>1460</v>
      </c>
      <c r="E321">
        <v>55</v>
      </c>
      <c r="F321">
        <v>3</v>
      </c>
      <c r="G321">
        <v>137</v>
      </c>
      <c r="H321">
        <v>1</v>
      </c>
      <c r="I321">
        <v>393903</v>
      </c>
      <c r="J321">
        <v>4.3200002</v>
      </c>
      <c r="K321">
        <v>3.3199999</v>
      </c>
      <c r="L321">
        <v>87</v>
      </c>
      <c r="M321">
        <v>11.7399998</v>
      </c>
      <c r="N321">
        <v>0</v>
      </c>
      <c r="O321">
        <v>0</v>
      </c>
      <c r="P321">
        <v>0</v>
      </c>
      <c r="Q321">
        <v>614</v>
      </c>
      <c r="R321" t="s">
        <v>418</v>
      </c>
      <c r="S321">
        <v>1656</v>
      </c>
      <c r="T321">
        <v>1460</v>
      </c>
      <c r="U321">
        <v>55</v>
      </c>
      <c r="V321">
        <v>3</v>
      </c>
      <c r="W321">
        <v>137</v>
      </c>
      <c r="X321">
        <v>1</v>
      </c>
      <c r="Y321">
        <v>393903</v>
      </c>
      <c r="Z321">
        <v>4.3200002</v>
      </c>
      <c r="AA321">
        <v>3.3199999</v>
      </c>
      <c r="AB321">
        <v>87</v>
      </c>
      <c r="AC321">
        <v>11.7399998</v>
      </c>
    </row>
    <row r="322" spans="1:29" x14ac:dyDescent="0.25">
      <c r="A322">
        <v>320</v>
      </c>
      <c r="B322" t="s">
        <v>419</v>
      </c>
      <c r="C322">
        <v>82421</v>
      </c>
      <c r="D322">
        <v>68141</v>
      </c>
      <c r="E322">
        <v>4351</v>
      </c>
      <c r="F322">
        <v>3676</v>
      </c>
      <c r="G322">
        <v>6236</v>
      </c>
      <c r="H322">
        <v>17</v>
      </c>
      <c r="I322">
        <v>10366209</v>
      </c>
      <c r="J322">
        <v>2.27</v>
      </c>
      <c r="K322">
        <v>5.2800001999999999</v>
      </c>
      <c r="L322">
        <v>120</v>
      </c>
      <c r="M322">
        <v>7.5</v>
      </c>
      <c r="N322">
        <v>-1.04</v>
      </c>
      <c r="O322">
        <v>-0.82999992370599995</v>
      </c>
      <c r="P322">
        <v>0</v>
      </c>
      <c r="Q322">
        <v>44</v>
      </c>
      <c r="R322" t="s">
        <v>419</v>
      </c>
      <c r="S322">
        <v>82421</v>
      </c>
      <c r="T322">
        <v>67738</v>
      </c>
      <c r="U322">
        <v>5036</v>
      </c>
      <c r="V322">
        <v>3369</v>
      </c>
      <c r="W322">
        <v>6236</v>
      </c>
      <c r="X322">
        <v>42</v>
      </c>
      <c r="Y322">
        <v>15125297</v>
      </c>
      <c r="Z322">
        <v>3.3099999000000002</v>
      </c>
      <c r="AA322">
        <v>6.1100000999999997</v>
      </c>
      <c r="AB322">
        <v>144.83000179999999</v>
      </c>
      <c r="AC322">
        <v>8.4600000000000009</v>
      </c>
    </row>
    <row r="323" spans="1:29" x14ac:dyDescent="0.25">
      <c r="A323">
        <v>321</v>
      </c>
      <c r="B323" t="s">
        <v>420</v>
      </c>
      <c r="C323">
        <v>6126</v>
      </c>
      <c r="D323">
        <v>5131</v>
      </c>
      <c r="E323">
        <v>314</v>
      </c>
      <c r="F323">
        <v>166</v>
      </c>
      <c r="G323">
        <v>513</v>
      </c>
      <c r="H323">
        <v>2</v>
      </c>
      <c r="I323">
        <v>1012919</v>
      </c>
      <c r="J323">
        <v>3</v>
      </c>
      <c r="K323">
        <v>5.1300001000000002</v>
      </c>
      <c r="L323">
        <v>87</v>
      </c>
      <c r="M323">
        <v>9.0600003999999998</v>
      </c>
      <c r="N323">
        <v>-0.01</v>
      </c>
      <c r="O323">
        <v>0</v>
      </c>
      <c r="P323">
        <v>0</v>
      </c>
      <c r="Q323">
        <v>615</v>
      </c>
      <c r="R323" t="s">
        <v>420</v>
      </c>
      <c r="S323">
        <v>6126</v>
      </c>
      <c r="T323">
        <v>5131</v>
      </c>
      <c r="U323">
        <v>314</v>
      </c>
      <c r="V323">
        <v>166</v>
      </c>
      <c r="W323">
        <v>513</v>
      </c>
      <c r="X323">
        <v>2</v>
      </c>
      <c r="Y323">
        <v>1012919</v>
      </c>
      <c r="Z323">
        <v>3.01</v>
      </c>
      <c r="AA323">
        <v>5.1300001000000002</v>
      </c>
      <c r="AB323">
        <v>87</v>
      </c>
      <c r="AC323">
        <v>9.0600003999999998</v>
      </c>
    </row>
    <row r="324" spans="1:29" x14ac:dyDescent="0.25">
      <c r="A324">
        <v>322</v>
      </c>
      <c r="B324" t="s">
        <v>421</v>
      </c>
      <c r="C324">
        <v>61</v>
      </c>
      <c r="D324">
        <v>55</v>
      </c>
      <c r="E324">
        <v>0</v>
      </c>
      <c r="F324">
        <v>0</v>
      </c>
      <c r="G324">
        <v>6</v>
      </c>
      <c r="H324">
        <v>0</v>
      </c>
      <c r="I324">
        <v>3960</v>
      </c>
      <c r="J324">
        <v>1.2</v>
      </c>
      <c r="K324">
        <v>0</v>
      </c>
      <c r="L324">
        <v>3</v>
      </c>
      <c r="M324">
        <v>0.87</v>
      </c>
      <c r="N324">
        <v>0</v>
      </c>
      <c r="O324">
        <v>0</v>
      </c>
      <c r="P324">
        <v>0</v>
      </c>
      <c r="Q324">
        <v>889</v>
      </c>
      <c r="R324" t="s">
        <v>421</v>
      </c>
      <c r="S324">
        <v>61</v>
      </c>
      <c r="T324">
        <v>55</v>
      </c>
      <c r="U324">
        <v>0</v>
      </c>
      <c r="V324">
        <v>0</v>
      </c>
      <c r="W324">
        <v>6</v>
      </c>
      <c r="X324">
        <v>0</v>
      </c>
      <c r="Y324">
        <v>3960</v>
      </c>
      <c r="Z324">
        <v>1.2</v>
      </c>
      <c r="AA324">
        <v>0</v>
      </c>
      <c r="AB324">
        <v>3</v>
      </c>
      <c r="AC324">
        <v>0.87</v>
      </c>
    </row>
    <row r="325" spans="1:29" x14ac:dyDescent="0.25">
      <c r="A325">
        <v>323</v>
      </c>
      <c r="B325" t="s">
        <v>422</v>
      </c>
      <c r="C325">
        <v>427</v>
      </c>
      <c r="D325">
        <v>368</v>
      </c>
      <c r="E325">
        <v>5</v>
      </c>
      <c r="F325">
        <v>1</v>
      </c>
      <c r="G325">
        <v>46</v>
      </c>
      <c r="H325">
        <v>7</v>
      </c>
      <c r="I325">
        <v>66130</v>
      </c>
      <c r="J325">
        <v>2.9300001</v>
      </c>
      <c r="K325">
        <v>1.17</v>
      </c>
      <c r="L325">
        <v>41</v>
      </c>
      <c r="M325">
        <v>5.3800001000000002</v>
      </c>
      <c r="N325">
        <v>-0.02</v>
      </c>
      <c r="O325">
        <v>0</v>
      </c>
      <c r="P325">
        <v>0</v>
      </c>
      <c r="Q325">
        <v>900</v>
      </c>
      <c r="R325" t="s">
        <v>422</v>
      </c>
      <c r="S325">
        <v>427</v>
      </c>
      <c r="T325">
        <v>368</v>
      </c>
      <c r="U325">
        <v>5</v>
      </c>
      <c r="V325">
        <v>1</v>
      </c>
      <c r="W325">
        <v>46</v>
      </c>
      <c r="X325">
        <v>7</v>
      </c>
      <c r="Y325">
        <v>66130</v>
      </c>
      <c r="Z325">
        <v>2.95</v>
      </c>
      <c r="AA325">
        <v>1.17</v>
      </c>
      <c r="AB325">
        <v>41</v>
      </c>
      <c r="AC325">
        <v>5.3800001000000002</v>
      </c>
    </row>
    <row r="326" spans="1:29" x14ac:dyDescent="0.25">
      <c r="A326">
        <v>324</v>
      </c>
      <c r="B326" t="s">
        <v>423</v>
      </c>
      <c r="C326">
        <v>9735</v>
      </c>
      <c r="D326">
        <v>8061</v>
      </c>
      <c r="E326">
        <v>430</v>
      </c>
      <c r="F326">
        <v>489</v>
      </c>
      <c r="G326">
        <v>754</v>
      </c>
      <c r="H326">
        <v>1</v>
      </c>
      <c r="I326">
        <v>1739082</v>
      </c>
      <c r="J326">
        <v>3.22</v>
      </c>
      <c r="K326">
        <v>4.4200001000000002</v>
      </c>
      <c r="L326">
        <v>138</v>
      </c>
      <c r="M326">
        <v>9.4399996000000002</v>
      </c>
      <c r="N326">
        <v>-0.01</v>
      </c>
      <c r="O326">
        <v>0</v>
      </c>
      <c r="P326">
        <v>0</v>
      </c>
      <c r="Q326">
        <v>378</v>
      </c>
      <c r="R326" t="s">
        <v>423</v>
      </c>
      <c r="S326">
        <v>9735</v>
      </c>
      <c r="T326">
        <v>8061</v>
      </c>
      <c r="U326">
        <v>430</v>
      </c>
      <c r="V326">
        <v>489</v>
      </c>
      <c r="W326">
        <v>754</v>
      </c>
      <c r="X326">
        <v>1</v>
      </c>
      <c r="Y326">
        <v>1739082</v>
      </c>
      <c r="Z326">
        <v>3.23</v>
      </c>
      <c r="AA326">
        <v>4.4200001000000002</v>
      </c>
      <c r="AB326">
        <v>138</v>
      </c>
      <c r="AC326">
        <v>9.4399996000000002</v>
      </c>
    </row>
    <row r="327" spans="1:29" x14ac:dyDescent="0.25">
      <c r="A327">
        <v>325</v>
      </c>
      <c r="B327" t="s">
        <v>424</v>
      </c>
      <c r="C327">
        <v>22644</v>
      </c>
      <c r="D327">
        <v>18680</v>
      </c>
      <c r="E327">
        <v>1345</v>
      </c>
      <c r="F327">
        <v>1177</v>
      </c>
      <c r="G327">
        <v>1434</v>
      </c>
      <c r="H327">
        <v>8</v>
      </c>
      <c r="I327">
        <v>3292322</v>
      </c>
      <c r="J327">
        <v>2.5799998999999998</v>
      </c>
      <c r="K327">
        <v>5.9400000999999998</v>
      </c>
      <c r="L327">
        <v>65.449996900000002</v>
      </c>
      <c r="M327">
        <v>9.0299996999999994</v>
      </c>
      <c r="N327">
        <v>-0.01</v>
      </c>
      <c r="O327">
        <v>0</v>
      </c>
      <c r="P327">
        <v>0</v>
      </c>
      <c r="Q327">
        <v>57</v>
      </c>
      <c r="R327" t="s">
        <v>424</v>
      </c>
      <c r="S327">
        <v>22644</v>
      </c>
      <c r="T327">
        <v>18680</v>
      </c>
      <c r="U327">
        <v>1345</v>
      </c>
      <c r="V327">
        <v>1177</v>
      </c>
      <c r="W327">
        <v>1434</v>
      </c>
      <c r="X327">
        <v>8</v>
      </c>
      <c r="Y327">
        <v>3292322</v>
      </c>
      <c r="Z327">
        <v>2.5899999</v>
      </c>
      <c r="AA327">
        <v>5.9400000999999998</v>
      </c>
      <c r="AB327">
        <v>65.449996900000002</v>
      </c>
      <c r="AC327">
        <v>9.0299996999999994</v>
      </c>
    </row>
    <row r="328" spans="1:29" x14ac:dyDescent="0.25">
      <c r="A328">
        <v>326</v>
      </c>
      <c r="B328" t="s">
        <v>425</v>
      </c>
      <c r="C328">
        <v>108125</v>
      </c>
      <c r="D328">
        <v>89323</v>
      </c>
      <c r="E328">
        <v>6722</v>
      </c>
      <c r="F328">
        <v>4658</v>
      </c>
      <c r="G328">
        <v>7419</v>
      </c>
      <c r="H328">
        <v>3</v>
      </c>
      <c r="I328">
        <v>14675463</v>
      </c>
      <c r="J328">
        <v>2.4200001000000002</v>
      </c>
      <c r="K328">
        <v>6.2199998000000001</v>
      </c>
      <c r="L328">
        <v>155</v>
      </c>
      <c r="M328">
        <v>8.4200000999999993</v>
      </c>
      <c r="N328">
        <v>-0.93</v>
      </c>
      <c r="O328">
        <v>1.9999980926499999E-2</v>
      </c>
      <c r="P328">
        <v>0</v>
      </c>
      <c r="Q328">
        <v>331</v>
      </c>
      <c r="R328" t="s">
        <v>425</v>
      </c>
      <c r="S328">
        <v>108125</v>
      </c>
      <c r="T328">
        <v>88565</v>
      </c>
      <c r="U328">
        <v>6703</v>
      </c>
      <c r="V328">
        <v>5426</v>
      </c>
      <c r="W328">
        <v>7419</v>
      </c>
      <c r="X328">
        <v>12</v>
      </c>
      <c r="Y328">
        <v>20234164</v>
      </c>
      <c r="Z328">
        <v>3.3499998999999998</v>
      </c>
      <c r="AA328">
        <v>6.1999997999999996</v>
      </c>
      <c r="AB328">
        <v>155</v>
      </c>
      <c r="AC328">
        <v>8.8599996999999995</v>
      </c>
    </row>
    <row r="329" spans="1:29" x14ac:dyDescent="0.25">
      <c r="A329">
        <v>327</v>
      </c>
      <c r="B329" t="s">
        <v>426</v>
      </c>
      <c r="C329">
        <v>305</v>
      </c>
      <c r="D329">
        <v>248</v>
      </c>
      <c r="E329">
        <v>18</v>
      </c>
      <c r="F329">
        <v>0</v>
      </c>
      <c r="G329">
        <v>30</v>
      </c>
      <c r="H329">
        <v>9</v>
      </c>
      <c r="I329">
        <v>120546</v>
      </c>
      <c r="J329">
        <v>7.5500002000000004</v>
      </c>
      <c r="K329">
        <v>5.9000000999999997</v>
      </c>
      <c r="L329">
        <v>67</v>
      </c>
      <c r="M329">
        <v>12.8400002</v>
      </c>
      <c r="N329">
        <v>0</v>
      </c>
      <c r="O329">
        <v>0</v>
      </c>
      <c r="P329">
        <v>0</v>
      </c>
      <c r="Q329">
        <v>901</v>
      </c>
      <c r="R329" t="s">
        <v>426</v>
      </c>
      <c r="S329">
        <v>305</v>
      </c>
      <c r="T329">
        <v>248</v>
      </c>
      <c r="U329">
        <v>18</v>
      </c>
      <c r="V329">
        <v>0</v>
      </c>
      <c r="W329">
        <v>30</v>
      </c>
      <c r="X329">
        <v>9</v>
      </c>
      <c r="Y329">
        <v>120546</v>
      </c>
      <c r="Z329">
        <v>7.5500002000000004</v>
      </c>
      <c r="AA329">
        <v>5.9000000999999997</v>
      </c>
      <c r="AB329">
        <v>67</v>
      </c>
      <c r="AC329">
        <v>12.8400002</v>
      </c>
    </row>
    <row r="330" spans="1:29" x14ac:dyDescent="0.25">
      <c r="A330">
        <v>328</v>
      </c>
      <c r="B330" t="s">
        <v>427</v>
      </c>
      <c r="C330">
        <v>1720</v>
      </c>
      <c r="D330">
        <v>1508</v>
      </c>
      <c r="E330">
        <v>14</v>
      </c>
      <c r="F330">
        <v>74</v>
      </c>
      <c r="G330">
        <v>124</v>
      </c>
      <c r="H330">
        <v>0</v>
      </c>
      <c r="I330">
        <v>211321</v>
      </c>
      <c r="J330">
        <v>2.2000000000000002</v>
      </c>
      <c r="K330">
        <v>0.81</v>
      </c>
      <c r="L330">
        <v>35</v>
      </c>
      <c r="M330">
        <v>3.49</v>
      </c>
      <c r="N330">
        <v>-0.01</v>
      </c>
      <c r="O330">
        <v>0</v>
      </c>
      <c r="P330">
        <v>0</v>
      </c>
      <c r="Q330">
        <v>45</v>
      </c>
      <c r="R330" t="s">
        <v>427</v>
      </c>
      <c r="S330">
        <v>1720</v>
      </c>
      <c r="T330">
        <v>1508</v>
      </c>
      <c r="U330">
        <v>14</v>
      </c>
      <c r="V330">
        <v>74</v>
      </c>
      <c r="W330">
        <v>124</v>
      </c>
      <c r="X330">
        <v>0</v>
      </c>
      <c r="Y330">
        <v>211321</v>
      </c>
      <c r="Z330">
        <v>2.21</v>
      </c>
      <c r="AA330">
        <v>0.81</v>
      </c>
      <c r="AB330">
        <v>35</v>
      </c>
      <c r="AC330">
        <v>3.49</v>
      </c>
    </row>
    <row r="331" spans="1:29" x14ac:dyDescent="0.25">
      <c r="A331">
        <v>329</v>
      </c>
      <c r="B331" t="s">
        <v>428</v>
      </c>
      <c r="C331">
        <v>5476</v>
      </c>
      <c r="D331">
        <v>4543</v>
      </c>
      <c r="E331">
        <v>277</v>
      </c>
      <c r="F331">
        <v>269</v>
      </c>
      <c r="G331">
        <v>378</v>
      </c>
      <c r="H331">
        <v>9</v>
      </c>
      <c r="I331">
        <v>976486</v>
      </c>
      <c r="J331">
        <v>3.1800001</v>
      </c>
      <c r="K331">
        <v>5.0599999000000002</v>
      </c>
      <c r="L331">
        <v>65</v>
      </c>
      <c r="M331">
        <v>8.3999995999999992</v>
      </c>
      <c r="N331">
        <v>-0.02</v>
      </c>
      <c r="O331">
        <v>0</v>
      </c>
      <c r="P331">
        <v>0</v>
      </c>
      <c r="Q331">
        <v>23</v>
      </c>
      <c r="R331" t="s">
        <v>428</v>
      </c>
      <c r="S331">
        <v>5476</v>
      </c>
      <c r="T331">
        <v>4543</v>
      </c>
      <c r="U331">
        <v>277</v>
      </c>
      <c r="V331">
        <v>269</v>
      </c>
      <c r="W331">
        <v>378</v>
      </c>
      <c r="X331">
        <v>9</v>
      </c>
      <c r="Y331">
        <v>976486</v>
      </c>
      <c r="Z331">
        <v>3.2</v>
      </c>
      <c r="AA331">
        <v>5.0599999000000002</v>
      </c>
      <c r="AB331">
        <v>65</v>
      </c>
      <c r="AC331">
        <v>8.3999995999999992</v>
      </c>
    </row>
    <row r="332" spans="1:29" x14ac:dyDescent="0.25">
      <c r="A332">
        <v>330</v>
      </c>
      <c r="B332" t="s">
        <v>429</v>
      </c>
      <c r="C332">
        <v>12108</v>
      </c>
      <c r="D332">
        <v>10794</v>
      </c>
      <c r="E332">
        <v>356</v>
      </c>
      <c r="F332">
        <v>122</v>
      </c>
      <c r="G332">
        <v>830</v>
      </c>
      <c r="H332">
        <v>6</v>
      </c>
      <c r="I332">
        <v>3146732</v>
      </c>
      <c r="J332">
        <v>4.6500000999999997</v>
      </c>
      <c r="K332">
        <v>2.9400000999999998</v>
      </c>
      <c r="L332">
        <v>124</v>
      </c>
      <c r="M332">
        <v>9.4600000000000009</v>
      </c>
      <c r="N332">
        <v>0</v>
      </c>
      <c r="O332">
        <v>0</v>
      </c>
      <c r="P332">
        <v>0</v>
      </c>
      <c r="Q332">
        <v>400</v>
      </c>
      <c r="R332" t="s">
        <v>429</v>
      </c>
      <c r="S332">
        <v>12108</v>
      </c>
      <c r="T332">
        <v>10794</v>
      </c>
      <c r="U332">
        <v>356</v>
      </c>
      <c r="V332">
        <v>122</v>
      </c>
      <c r="W332">
        <v>830</v>
      </c>
      <c r="X332">
        <v>6</v>
      </c>
      <c r="Y332">
        <v>3146732</v>
      </c>
      <c r="Z332">
        <v>4.6500000999999997</v>
      </c>
      <c r="AA332">
        <v>2.9400000999999998</v>
      </c>
      <c r="AB332">
        <v>124</v>
      </c>
      <c r="AC332">
        <v>9.4600000000000009</v>
      </c>
    </row>
    <row r="333" spans="1:29" x14ac:dyDescent="0.25">
      <c r="A333">
        <v>331</v>
      </c>
      <c r="B333" t="s">
        <v>430</v>
      </c>
      <c r="C333">
        <v>14444</v>
      </c>
      <c r="D333">
        <v>12034</v>
      </c>
      <c r="E333">
        <v>502</v>
      </c>
      <c r="F333">
        <v>633</v>
      </c>
      <c r="G333">
        <v>1270</v>
      </c>
      <c r="H333">
        <v>5</v>
      </c>
      <c r="I333">
        <v>2160008</v>
      </c>
      <c r="J333">
        <v>2.73</v>
      </c>
      <c r="K333">
        <v>3.48</v>
      </c>
      <c r="L333">
        <v>78</v>
      </c>
      <c r="M333">
        <v>8.2299994999999999</v>
      </c>
      <c r="N333">
        <v>0</v>
      </c>
      <c r="O333">
        <v>0</v>
      </c>
      <c r="P333">
        <v>0</v>
      </c>
      <c r="Q333">
        <v>58</v>
      </c>
      <c r="R333" t="s">
        <v>430</v>
      </c>
      <c r="S333">
        <v>14444</v>
      </c>
      <c r="T333">
        <v>12034</v>
      </c>
      <c r="U333">
        <v>502</v>
      </c>
      <c r="V333">
        <v>633</v>
      </c>
      <c r="W333">
        <v>1270</v>
      </c>
      <c r="X333">
        <v>5</v>
      </c>
      <c r="Y333">
        <v>2160008</v>
      </c>
      <c r="Z333">
        <v>2.73</v>
      </c>
      <c r="AA333">
        <v>3.48</v>
      </c>
      <c r="AB333">
        <v>78</v>
      </c>
      <c r="AC333">
        <v>8.2200003000000006</v>
      </c>
    </row>
    <row r="334" spans="1:29" x14ac:dyDescent="0.25">
      <c r="A334">
        <v>332</v>
      </c>
      <c r="B334" t="s">
        <v>431</v>
      </c>
      <c r="C334">
        <v>1695</v>
      </c>
      <c r="D334">
        <v>1525</v>
      </c>
      <c r="E334">
        <v>29</v>
      </c>
      <c r="F334">
        <v>0</v>
      </c>
      <c r="G334">
        <v>141</v>
      </c>
      <c r="H334">
        <v>0</v>
      </c>
      <c r="I334">
        <v>296220</v>
      </c>
      <c r="J334">
        <v>3.1700001000000002</v>
      </c>
      <c r="K334">
        <v>1.71</v>
      </c>
      <c r="L334">
        <v>84</v>
      </c>
      <c r="M334">
        <v>8.7799996999999994</v>
      </c>
      <c r="N334">
        <v>-0.01</v>
      </c>
      <c r="O334">
        <v>0</v>
      </c>
      <c r="P334">
        <v>0</v>
      </c>
      <c r="Q334">
        <v>38</v>
      </c>
      <c r="R334" t="s">
        <v>431</v>
      </c>
      <c r="S334">
        <v>1695</v>
      </c>
      <c r="T334">
        <v>1525</v>
      </c>
      <c r="U334">
        <v>29</v>
      </c>
      <c r="V334">
        <v>0</v>
      </c>
      <c r="W334">
        <v>141</v>
      </c>
      <c r="X334">
        <v>0</v>
      </c>
      <c r="Y334">
        <v>296220</v>
      </c>
      <c r="Z334">
        <v>3.1800001</v>
      </c>
      <c r="AA334">
        <v>1.71</v>
      </c>
      <c r="AB334">
        <v>84</v>
      </c>
      <c r="AC334">
        <v>8.7799996999999994</v>
      </c>
    </row>
    <row r="335" spans="1:29" x14ac:dyDescent="0.25">
      <c r="A335">
        <v>333</v>
      </c>
      <c r="B335" t="s">
        <v>432</v>
      </c>
      <c r="C335">
        <v>5870</v>
      </c>
      <c r="D335">
        <v>4188</v>
      </c>
      <c r="E335">
        <v>1124</v>
      </c>
      <c r="F335">
        <v>181</v>
      </c>
      <c r="G335">
        <v>341</v>
      </c>
      <c r="H335">
        <v>36</v>
      </c>
      <c r="I335">
        <v>1752243</v>
      </c>
      <c r="J335">
        <v>5.3000002000000004</v>
      </c>
      <c r="K335">
        <v>19.149999600000001</v>
      </c>
      <c r="L335">
        <v>65</v>
      </c>
      <c r="M335">
        <v>8.0600003999999998</v>
      </c>
      <c r="N335">
        <v>-0.02</v>
      </c>
      <c r="O335">
        <v>0</v>
      </c>
      <c r="P335">
        <v>0</v>
      </c>
      <c r="Q335">
        <v>59</v>
      </c>
      <c r="R335" t="s">
        <v>432</v>
      </c>
      <c r="S335">
        <v>5870</v>
      </c>
      <c r="T335">
        <v>4188</v>
      </c>
      <c r="U335">
        <v>1124</v>
      </c>
      <c r="V335">
        <v>181</v>
      </c>
      <c r="W335">
        <v>341</v>
      </c>
      <c r="X335">
        <v>36</v>
      </c>
      <c r="Y335">
        <v>1752243</v>
      </c>
      <c r="Z335">
        <v>5.3200002</v>
      </c>
      <c r="AA335">
        <v>19.149999600000001</v>
      </c>
      <c r="AB335">
        <v>65</v>
      </c>
      <c r="AC335">
        <v>8.0600003999999998</v>
      </c>
    </row>
    <row r="336" spans="1:29" x14ac:dyDescent="0.25">
      <c r="A336">
        <v>334</v>
      </c>
      <c r="B336" t="s">
        <v>433</v>
      </c>
      <c r="C336">
        <v>122</v>
      </c>
      <c r="D336">
        <v>102</v>
      </c>
      <c r="E336">
        <v>8</v>
      </c>
      <c r="F336">
        <v>0</v>
      </c>
      <c r="G336">
        <v>12</v>
      </c>
      <c r="H336">
        <v>0</v>
      </c>
      <c r="I336">
        <v>40995</v>
      </c>
      <c r="J336">
        <v>6.1999997999999996</v>
      </c>
      <c r="K336">
        <v>6.5599999000000002</v>
      </c>
      <c r="L336">
        <v>65.830001800000005</v>
      </c>
      <c r="M336">
        <v>15.8199997</v>
      </c>
      <c r="N336">
        <v>-1.0000200000000001E-2</v>
      </c>
      <c r="O336">
        <v>0</v>
      </c>
      <c r="P336">
        <v>0</v>
      </c>
      <c r="Q336">
        <v>826</v>
      </c>
      <c r="R336" t="s">
        <v>433</v>
      </c>
      <c r="S336">
        <v>122</v>
      </c>
      <c r="T336">
        <v>102</v>
      </c>
      <c r="U336">
        <v>8</v>
      </c>
      <c r="V336">
        <v>0</v>
      </c>
      <c r="W336">
        <v>12</v>
      </c>
      <c r="X336">
        <v>0</v>
      </c>
      <c r="Y336">
        <v>40995</v>
      </c>
      <c r="Z336">
        <v>6.21</v>
      </c>
      <c r="AA336">
        <v>6.5599999000000002</v>
      </c>
      <c r="AB336">
        <v>65.830001800000005</v>
      </c>
      <c r="AC336">
        <v>15.8199997</v>
      </c>
    </row>
    <row r="337" spans="1:29" x14ac:dyDescent="0.25">
      <c r="A337">
        <v>335</v>
      </c>
      <c r="B337" t="s">
        <v>434</v>
      </c>
      <c r="C337">
        <v>366</v>
      </c>
      <c r="D337">
        <v>212</v>
      </c>
      <c r="E337">
        <v>72</v>
      </c>
      <c r="F337">
        <v>51</v>
      </c>
      <c r="G337">
        <v>31</v>
      </c>
      <c r="H337">
        <v>0</v>
      </c>
      <c r="I337">
        <v>104820</v>
      </c>
      <c r="J337">
        <v>5.1999997999999996</v>
      </c>
      <c r="K337">
        <v>19.670000099999999</v>
      </c>
      <c r="L337">
        <v>48</v>
      </c>
      <c r="M337">
        <v>11.579999900000001</v>
      </c>
      <c r="N337">
        <v>-1.0000200000000001E-2</v>
      </c>
      <c r="O337">
        <v>0</v>
      </c>
      <c r="P337">
        <v>0</v>
      </c>
      <c r="Q337">
        <v>748</v>
      </c>
      <c r="R337" t="s">
        <v>434</v>
      </c>
      <c r="S337">
        <v>366</v>
      </c>
      <c r="T337">
        <v>212</v>
      </c>
      <c r="U337">
        <v>72</v>
      </c>
      <c r="V337">
        <v>51</v>
      </c>
      <c r="W337">
        <v>31</v>
      </c>
      <c r="X337">
        <v>0</v>
      </c>
      <c r="Y337">
        <v>104820</v>
      </c>
      <c r="Z337">
        <v>5.21</v>
      </c>
      <c r="AA337">
        <v>19.670000099999999</v>
      </c>
      <c r="AB337">
        <v>48</v>
      </c>
      <c r="AC337">
        <v>11.579999900000001</v>
      </c>
    </row>
    <row r="338" spans="1:29" x14ac:dyDescent="0.25">
      <c r="A338">
        <v>336</v>
      </c>
      <c r="B338" t="s">
        <v>435</v>
      </c>
      <c r="C338">
        <v>45778</v>
      </c>
      <c r="D338">
        <v>39480</v>
      </c>
      <c r="E338">
        <v>1495</v>
      </c>
      <c r="F338">
        <v>1641</v>
      </c>
      <c r="G338">
        <v>3161</v>
      </c>
      <c r="H338">
        <v>1</v>
      </c>
      <c r="I338">
        <v>3428130</v>
      </c>
      <c r="J338">
        <v>1.33</v>
      </c>
      <c r="K338">
        <v>3.27</v>
      </c>
      <c r="L338">
        <v>80.669998199999995</v>
      </c>
      <c r="M338">
        <v>7</v>
      </c>
      <c r="N338">
        <v>-1.37</v>
      </c>
      <c r="O338">
        <v>-1.2800002098100001</v>
      </c>
      <c r="P338">
        <v>0</v>
      </c>
      <c r="Q338">
        <v>214</v>
      </c>
      <c r="R338" t="s">
        <v>435</v>
      </c>
      <c r="S338">
        <v>45778</v>
      </c>
      <c r="T338">
        <v>38227</v>
      </c>
      <c r="U338">
        <v>2083</v>
      </c>
      <c r="V338">
        <v>2297</v>
      </c>
      <c r="W338">
        <v>3161</v>
      </c>
      <c r="X338">
        <v>10</v>
      </c>
      <c r="Y338">
        <v>6910075</v>
      </c>
      <c r="Z338">
        <v>2.7</v>
      </c>
      <c r="AA338">
        <v>4.5500002000000004</v>
      </c>
      <c r="AB338">
        <v>92</v>
      </c>
      <c r="AC338">
        <v>8.1099996999999995</v>
      </c>
    </row>
    <row r="339" spans="1:29" x14ac:dyDescent="0.25">
      <c r="A339">
        <v>337</v>
      </c>
      <c r="B339" t="s">
        <v>436</v>
      </c>
      <c r="C339">
        <v>1265</v>
      </c>
      <c r="D339">
        <v>1134</v>
      </c>
      <c r="E339">
        <v>19</v>
      </c>
      <c r="F339">
        <v>1</v>
      </c>
      <c r="G339">
        <v>110</v>
      </c>
      <c r="H339">
        <v>1</v>
      </c>
      <c r="I339">
        <v>307070</v>
      </c>
      <c r="J339">
        <v>4.4299998</v>
      </c>
      <c r="K339">
        <v>1.5</v>
      </c>
      <c r="L339">
        <v>68</v>
      </c>
      <c r="M339">
        <v>8.6800002999999997</v>
      </c>
      <c r="N339">
        <v>0</v>
      </c>
      <c r="O339">
        <v>0</v>
      </c>
      <c r="P339">
        <v>0</v>
      </c>
      <c r="Q339">
        <v>237</v>
      </c>
      <c r="R339" t="s">
        <v>436</v>
      </c>
      <c r="S339">
        <v>1265</v>
      </c>
      <c r="T339">
        <v>1134</v>
      </c>
      <c r="U339">
        <v>19</v>
      </c>
      <c r="V339">
        <v>1</v>
      </c>
      <c r="W339">
        <v>110</v>
      </c>
      <c r="X339">
        <v>1</v>
      </c>
      <c r="Y339">
        <v>307070</v>
      </c>
      <c r="Z339">
        <v>4.4299998</v>
      </c>
      <c r="AA339">
        <v>1.5</v>
      </c>
      <c r="AB339">
        <v>68</v>
      </c>
      <c r="AC339">
        <v>8.6800002999999997</v>
      </c>
    </row>
    <row r="340" spans="1:29" x14ac:dyDescent="0.25">
      <c r="A340">
        <v>338</v>
      </c>
      <c r="B340" t="s">
        <v>437</v>
      </c>
      <c r="C340">
        <v>109976</v>
      </c>
      <c r="D340">
        <v>88811</v>
      </c>
      <c r="E340">
        <v>5564</v>
      </c>
      <c r="F340">
        <v>6830</v>
      </c>
      <c r="G340">
        <v>8628</v>
      </c>
      <c r="H340">
        <v>143</v>
      </c>
      <c r="I340">
        <v>15963694</v>
      </c>
      <c r="J340">
        <v>2.6199998999999998</v>
      </c>
      <c r="K340">
        <v>5.0599999000000002</v>
      </c>
      <c r="L340">
        <v>301</v>
      </c>
      <c r="M340">
        <v>8.9399996000000002</v>
      </c>
      <c r="N340">
        <v>-1.0000200000000001E-2</v>
      </c>
      <c r="O340">
        <v>0</v>
      </c>
      <c r="P340">
        <v>0</v>
      </c>
      <c r="Q340">
        <v>181</v>
      </c>
      <c r="R340" t="s">
        <v>437</v>
      </c>
      <c r="S340">
        <v>109976</v>
      </c>
      <c r="T340">
        <v>88811</v>
      </c>
      <c r="U340">
        <v>5564</v>
      </c>
      <c r="V340">
        <v>6830</v>
      </c>
      <c r="W340">
        <v>8628</v>
      </c>
      <c r="X340">
        <v>143</v>
      </c>
      <c r="Y340">
        <v>15963694</v>
      </c>
      <c r="Z340">
        <v>2.6300001000000002</v>
      </c>
      <c r="AA340">
        <v>5.0599999000000002</v>
      </c>
      <c r="AB340">
        <v>301</v>
      </c>
      <c r="AC340">
        <v>8.9399996000000002</v>
      </c>
    </row>
    <row r="341" spans="1:29" x14ac:dyDescent="0.25">
      <c r="A341">
        <v>339</v>
      </c>
      <c r="B341" t="s">
        <v>438</v>
      </c>
      <c r="C341">
        <v>5057</v>
      </c>
      <c r="D341">
        <v>4337</v>
      </c>
      <c r="E341">
        <v>273</v>
      </c>
      <c r="F341">
        <v>45</v>
      </c>
      <c r="G341">
        <v>401</v>
      </c>
      <c r="H341">
        <v>1</v>
      </c>
      <c r="I341">
        <v>1030905</v>
      </c>
      <c r="J341">
        <v>3.6800001</v>
      </c>
      <c r="K341">
        <v>5.4000000999999997</v>
      </c>
      <c r="L341">
        <v>91</v>
      </c>
      <c r="M341">
        <v>7.6799998</v>
      </c>
      <c r="N341">
        <v>-0.01</v>
      </c>
      <c r="O341">
        <v>0</v>
      </c>
      <c r="P341">
        <v>0</v>
      </c>
      <c r="Q341">
        <v>383</v>
      </c>
      <c r="R341" t="s">
        <v>438</v>
      </c>
      <c r="S341">
        <v>5057</v>
      </c>
      <c r="T341">
        <v>4337</v>
      </c>
      <c r="U341">
        <v>273</v>
      </c>
      <c r="V341">
        <v>45</v>
      </c>
      <c r="W341">
        <v>401</v>
      </c>
      <c r="X341">
        <v>1</v>
      </c>
      <c r="Y341">
        <v>1030905</v>
      </c>
      <c r="Z341">
        <v>3.6900000999999998</v>
      </c>
      <c r="AA341">
        <v>5.4000000999999997</v>
      </c>
      <c r="AB341">
        <v>91</v>
      </c>
      <c r="AC341">
        <v>7.6799998</v>
      </c>
    </row>
    <row r="342" spans="1:29" x14ac:dyDescent="0.25">
      <c r="A342">
        <v>340</v>
      </c>
      <c r="B342" t="s">
        <v>439</v>
      </c>
      <c r="C342">
        <v>6097</v>
      </c>
      <c r="D342">
        <v>5375</v>
      </c>
      <c r="E342">
        <v>179</v>
      </c>
      <c r="F342">
        <v>177</v>
      </c>
      <c r="G342">
        <v>366</v>
      </c>
      <c r="H342">
        <v>0</v>
      </c>
      <c r="I342">
        <v>1031100</v>
      </c>
      <c r="J342">
        <v>2.98</v>
      </c>
      <c r="K342">
        <v>2.9400000999999998</v>
      </c>
      <c r="L342">
        <v>102</v>
      </c>
      <c r="M342">
        <v>7.7399997999999997</v>
      </c>
      <c r="N342">
        <v>-0.02</v>
      </c>
      <c r="O342">
        <v>0</v>
      </c>
      <c r="P342">
        <v>0</v>
      </c>
      <c r="Q342">
        <v>60</v>
      </c>
      <c r="R342" t="s">
        <v>439</v>
      </c>
      <c r="S342">
        <v>6097</v>
      </c>
      <c r="T342">
        <v>5375</v>
      </c>
      <c r="U342">
        <v>179</v>
      </c>
      <c r="V342">
        <v>177</v>
      </c>
      <c r="W342">
        <v>366</v>
      </c>
      <c r="X342">
        <v>0</v>
      </c>
      <c r="Y342">
        <v>1031100</v>
      </c>
      <c r="Z342">
        <v>3</v>
      </c>
      <c r="AA342">
        <v>2.9400000999999998</v>
      </c>
      <c r="AB342">
        <v>102</v>
      </c>
      <c r="AC342">
        <v>7.7399997999999997</v>
      </c>
    </row>
    <row r="343" spans="1:29" x14ac:dyDescent="0.25">
      <c r="A343">
        <v>341</v>
      </c>
      <c r="B343" t="s">
        <v>440</v>
      </c>
      <c r="C343">
        <v>14910</v>
      </c>
      <c r="D343">
        <v>12137</v>
      </c>
      <c r="E343">
        <v>946</v>
      </c>
      <c r="F343">
        <v>641</v>
      </c>
      <c r="G343">
        <v>1178</v>
      </c>
      <c r="H343">
        <v>8</v>
      </c>
      <c r="I343">
        <v>3110132</v>
      </c>
      <c r="J343">
        <v>3.77</v>
      </c>
      <c r="K343">
        <v>6.3400002000000004</v>
      </c>
      <c r="L343">
        <v>74.269996599999999</v>
      </c>
      <c r="M343">
        <v>9.8999995999999992</v>
      </c>
      <c r="N343">
        <v>-0.01</v>
      </c>
      <c r="O343">
        <v>0</v>
      </c>
      <c r="P343">
        <v>0</v>
      </c>
      <c r="Q343">
        <v>61</v>
      </c>
      <c r="R343" t="s">
        <v>440</v>
      </c>
      <c r="S343">
        <v>14910</v>
      </c>
      <c r="T343">
        <v>12137</v>
      </c>
      <c r="U343">
        <v>946</v>
      </c>
      <c r="V343">
        <v>641</v>
      </c>
      <c r="W343">
        <v>1178</v>
      </c>
      <c r="X343">
        <v>8</v>
      </c>
      <c r="Y343">
        <v>3110132</v>
      </c>
      <c r="Z343">
        <v>3.78</v>
      </c>
      <c r="AA343">
        <v>6.3400002000000004</v>
      </c>
      <c r="AB343">
        <v>74.269996599999999</v>
      </c>
      <c r="AC343">
        <v>9.8999995999999992</v>
      </c>
    </row>
    <row r="344" spans="1:29" x14ac:dyDescent="0.25">
      <c r="A344">
        <v>342</v>
      </c>
      <c r="B344" t="s">
        <v>441</v>
      </c>
      <c r="C344">
        <v>1525</v>
      </c>
      <c r="D344">
        <v>1232</v>
      </c>
      <c r="E344">
        <v>81</v>
      </c>
      <c r="F344">
        <v>73</v>
      </c>
      <c r="G344">
        <v>138</v>
      </c>
      <c r="H344">
        <v>1</v>
      </c>
      <c r="I344">
        <v>243134</v>
      </c>
      <c r="J344">
        <v>2.9200001000000002</v>
      </c>
      <c r="K344">
        <v>5.3099999000000002</v>
      </c>
      <c r="L344">
        <v>61</v>
      </c>
      <c r="M344">
        <v>8.9700003000000006</v>
      </c>
      <c r="N344">
        <v>0</v>
      </c>
      <c r="O344">
        <v>0</v>
      </c>
      <c r="P344">
        <v>0</v>
      </c>
      <c r="Q344">
        <v>821</v>
      </c>
      <c r="R344" t="s">
        <v>441</v>
      </c>
      <c r="S344">
        <v>1525</v>
      </c>
      <c r="T344">
        <v>1232</v>
      </c>
      <c r="U344">
        <v>81</v>
      </c>
      <c r="V344">
        <v>73</v>
      </c>
      <c r="W344">
        <v>138</v>
      </c>
      <c r="X344">
        <v>1</v>
      </c>
      <c r="Y344">
        <v>243134</v>
      </c>
      <c r="Z344">
        <v>2.9200001000000002</v>
      </c>
      <c r="AA344">
        <v>5.3099999000000002</v>
      </c>
      <c r="AB344">
        <v>61</v>
      </c>
      <c r="AC344">
        <v>8.9700003000000006</v>
      </c>
    </row>
    <row r="345" spans="1:29" x14ac:dyDescent="0.25">
      <c r="A345">
        <v>343</v>
      </c>
      <c r="B345" t="s">
        <v>442</v>
      </c>
      <c r="C345">
        <v>10463</v>
      </c>
      <c r="D345">
        <v>9201</v>
      </c>
      <c r="E345">
        <v>477</v>
      </c>
      <c r="F345">
        <v>80</v>
      </c>
      <c r="G345">
        <v>704</v>
      </c>
      <c r="H345">
        <v>1</v>
      </c>
      <c r="I345">
        <v>2129460</v>
      </c>
      <c r="J345">
        <v>3.6300001000000002</v>
      </c>
      <c r="K345">
        <v>4.5599999000000002</v>
      </c>
      <c r="L345">
        <v>93</v>
      </c>
      <c r="M345">
        <v>7.6100000999999997</v>
      </c>
      <c r="N345">
        <v>-0.01</v>
      </c>
      <c r="O345">
        <v>0</v>
      </c>
      <c r="P345">
        <v>0</v>
      </c>
      <c r="Q345">
        <v>163</v>
      </c>
      <c r="R345" t="s">
        <v>442</v>
      </c>
      <c r="S345">
        <v>10463</v>
      </c>
      <c r="T345">
        <v>9201</v>
      </c>
      <c r="U345">
        <v>477</v>
      </c>
      <c r="V345">
        <v>80</v>
      </c>
      <c r="W345">
        <v>704</v>
      </c>
      <c r="X345">
        <v>1</v>
      </c>
      <c r="Y345">
        <v>2129460</v>
      </c>
      <c r="Z345">
        <v>3.6400001</v>
      </c>
      <c r="AA345">
        <v>4.5599999000000002</v>
      </c>
      <c r="AB345">
        <v>93</v>
      </c>
      <c r="AC345">
        <v>7.6100000999999997</v>
      </c>
    </row>
    <row r="346" spans="1:29" x14ac:dyDescent="0.25">
      <c r="A346">
        <v>344</v>
      </c>
      <c r="B346" t="s">
        <v>443</v>
      </c>
      <c r="C346">
        <v>10890</v>
      </c>
      <c r="D346">
        <v>8335</v>
      </c>
      <c r="E346">
        <v>1057</v>
      </c>
      <c r="F346">
        <v>708</v>
      </c>
      <c r="G346">
        <v>785</v>
      </c>
      <c r="H346">
        <v>5</v>
      </c>
      <c r="I346">
        <v>2314450</v>
      </c>
      <c r="J346">
        <v>3.8199999</v>
      </c>
      <c r="K346">
        <v>9.7100000000000009</v>
      </c>
      <c r="L346">
        <v>53</v>
      </c>
      <c r="M346">
        <v>6.8099999000000002</v>
      </c>
      <c r="N346">
        <v>0</v>
      </c>
      <c r="O346">
        <v>0</v>
      </c>
      <c r="P346">
        <v>0</v>
      </c>
      <c r="Q346">
        <v>62</v>
      </c>
      <c r="R346" t="s">
        <v>443</v>
      </c>
      <c r="S346">
        <v>10890</v>
      </c>
      <c r="T346">
        <v>8335</v>
      </c>
      <c r="U346">
        <v>1057</v>
      </c>
      <c r="V346">
        <v>708</v>
      </c>
      <c r="W346">
        <v>785</v>
      </c>
      <c r="X346">
        <v>5</v>
      </c>
      <c r="Y346">
        <v>2314450</v>
      </c>
      <c r="Z346">
        <v>3.8199999</v>
      </c>
      <c r="AA346">
        <v>9.7100000000000009</v>
      </c>
      <c r="AB346">
        <v>53</v>
      </c>
      <c r="AC346">
        <v>6.8099999000000002</v>
      </c>
    </row>
    <row r="347" spans="1:29" x14ac:dyDescent="0.25">
      <c r="A347">
        <v>345</v>
      </c>
      <c r="B347" t="s">
        <v>444</v>
      </c>
      <c r="C347">
        <v>18108</v>
      </c>
      <c r="D347">
        <v>15556</v>
      </c>
      <c r="E347">
        <v>853</v>
      </c>
      <c r="F347">
        <v>520</v>
      </c>
      <c r="G347">
        <v>1149</v>
      </c>
      <c r="H347">
        <v>30</v>
      </c>
      <c r="I347">
        <v>4836863</v>
      </c>
      <c r="J347">
        <v>4.75</v>
      </c>
      <c r="K347">
        <v>4.71</v>
      </c>
      <c r="L347">
        <v>120</v>
      </c>
      <c r="M347">
        <v>11.2700005</v>
      </c>
      <c r="N347">
        <v>-1.0000200000000001E-2</v>
      </c>
      <c r="O347">
        <v>0</v>
      </c>
      <c r="P347">
        <v>0</v>
      </c>
      <c r="Q347">
        <v>402</v>
      </c>
      <c r="R347" t="s">
        <v>444</v>
      </c>
      <c r="S347">
        <v>18108</v>
      </c>
      <c r="T347">
        <v>15556</v>
      </c>
      <c r="U347">
        <v>853</v>
      </c>
      <c r="V347">
        <v>520</v>
      </c>
      <c r="W347">
        <v>1149</v>
      </c>
      <c r="X347">
        <v>30</v>
      </c>
      <c r="Y347">
        <v>4836863</v>
      </c>
      <c r="Z347">
        <v>4.7600002000000003</v>
      </c>
      <c r="AA347">
        <v>4.71</v>
      </c>
      <c r="AB347">
        <v>120</v>
      </c>
      <c r="AC347">
        <v>11.2700005</v>
      </c>
    </row>
    <row r="348" spans="1:29" x14ac:dyDescent="0.25">
      <c r="A348">
        <v>346</v>
      </c>
      <c r="B348" t="s">
        <v>445</v>
      </c>
      <c r="C348">
        <v>366</v>
      </c>
      <c r="D348">
        <v>321</v>
      </c>
      <c r="E348">
        <v>3</v>
      </c>
      <c r="F348">
        <v>0</v>
      </c>
      <c r="G348">
        <v>32</v>
      </c>
      <c r="H348">
        <v>10</v>
      </c>
      <c r="I348">
        <v>47720</v>
      </c>
      <c r="J348">
        <v>2.4500000000000002</v>
      </c>
      <c r="K348">
        <v>0.82</v>
      </c>
      <c r="L348">
        <v>60.400001500000002</v>
      </c>
      <c r="M348">
        <v>5.1399999000000003</v>
      </c>
      <c r="N348">
        <v>0</v>
      </c>
      <c r="O348">
        <v>0</v>
      </c>
      <c r="P348">
        <v>0</v>
      </c>
      <c r="Q348">
        <v>827</v>
      </c>
      <c r="R348" t="s">
        <v>445</v>
      </c>
      <c r="S348">
        <v>366</v>
      </c>
      <c r="T348">
        <v>321</v>
      </c>
      <c r="U348">
        <v>3</v>
      </c>
      <c r="V348">
        <v>0</v>
      </c>
      <c r="W348">
        <v>32</v>
      </c>
      <c r="X348">
        <v>10</v>
      </c>
      <c r="Y348">
        <v>47720</v>
      </c>
      <c r="Z348">
        <v>2.4500000000000002</v>
      </c>
      <c r="AA348">
        <v>0.82</v>
      </c>
      <c r="AB348">
        <v>60.400001500000002</v>
      </c>
      <c r="AC348">
        <v>5.1399999000000003</v>
      </c>
    </row>
    <row r="349" spans="1:29" x14ac:dyDescent="0.25">
      <c r="A349">
        <v>347</v>
      </c>
      <c r="B349" t="s">
        <v>446</v>
      </c>
      <c r="C349">
        <v>6387</v>
      </c>
      <c r="D349">
        <v>5350</v>
      </c>
      <c r="E349">
        <v>103</v>
      </c>
      <c r="F349">
        <v>94</v>
      </c>
      <c r="G349">
        <v>840</v>
      </c>
      <c r="H349">
        <v>0</v>
      </c>
      <c r="I349">
        <v>745087</v>
      </c>
      <c r="J349">
        <v>2.23</v>
      </c>
      <c r="K349">
        <v>1.61</v>
      </c>
      <c r="L349">
        <v>62</v>
      </c>
      <c r="M349">
        <v>4.0300001999999999</v>
      </c>
      <c r="N349">
        <v>-0.01</v>
      </c>
      <c r="O349">
        <v>0</v>
      </c>
      <c r="P349">
        <v>0</v>
      </c>
      <c r="Q349">
        <v>63</v>
      </c>
      <c r="R349" t="s">
        <v>446</v>
      </c>
      <c r="S349">
        <v>6387</v>
      </c>
      <c r="T349">
        <v>5350</v>
      </c>
      <c r="U349">
        <v>103</v>
      </c>
      <c r="V349">
        <v>94</v>
      </c>
      <c r="W349">
        <v>840</v>
      </c>
      <c r="X349">
        <v>0</v>
      </c>
      <c r="Y349">
        <v>745087</v>
      </c>
      <c r="Z349">
        <v>2.2400000000000002</v>
      </c>
      <c r="AA349">
        <v>1.61</v>
      </c>
      <c r="AB349">
        <v>62</v>
      </c>
      <c r="AC349">
        <v>4.0300001999999999</v>
      </c>
    </row>
    <row r="350" spans="1:29" x14ac:dyDescent="0.25">
      <c r="A350">
        <v>348</v>
      </c>
      <c r="B350" t="s">
        <v>447</v>
      </c>
      <c r="C350">
        <v>10501</v>
      </c>
      <c r="D350">
        <v>8783</v>
      </c>
      <c r="E350">
        <v>357</v>
      </c>
      <c r="F350">
        <v>637</v>
      </c>
      <c r="G350">
        <v>721</v>
      </c>
      <c r="H350">
        <v>3</v>
      </c>
      <c r="I350">
        <v>1600345</v>
      </c>
      <c r="J350">
        <v>2.72</v>
      </c>
      <c r="K350">
        <v>3.4000001000000002</v>
      </c>
      <c r="L350">
        <v>63</v>
      </c>
      <c r="M350">
        <v>9.1599997999999996</v>
      </c>
      <c r="N350">
        <v>-0.01</v>
      </c>
      <c r="O350">
        <v>0</v>
      </c>
      <c r="P350">
        <v>0</v>
      </c>
      <c r="Q350">
        <v>617</v>
      </c>
      <c r="R350" t="s">
        <v>447</v>
      </c>
      <c r="S350">
        <v>10501</v>
      </c>
      <c r="T350">
        <v>8783</v>
      </c>
      <c r="U350">
        <v>357</v>
      </c>
      <c r="V350">
        <v>637</v>
      </c>
      <c r="W350">
        <v>721</v>
      </c>
      <c r="X350">
        <v>3</v>
      </c>
      <c r="Y350">
        <v>1600345</v>
      </c>
      <c r="Z350">
        <v>2.73</v>
      </c>
      <c r="AA350">
        <v>3.4000001000000002</v>
      </c>
      <c r="AB350">
        <v>63</v>
      </c>
      <c r="AC350">
        <v>9.1599997999999996</v>
      </c>
    </row>
    <row r="351" spans="1:29" x14ac:dyDescent="0.25">
      <c r="A351">
        <v>349</v>
      </c>
      <c r="B351" t="s">
        <v>448</v>
      </c>
      <c r="C351">
        <v>5377</v>
      </c>
      <c r="D351">
        <v>4333</v>
      </c>
      <c r="E351">
        <v>136</v>
      </c>
      <c r="F351">
        <v>453</v>
      </c>
      <c r="G351">
        <v>455</v>
      </c>
      <c r="H351">
        <v>0</v>
      </c>
      <c r="I351">
        <v>437742</v>
      </c>
      <c r="J351">
        <v>1.47</v>
      </c>
      <c r="K351">
        <v>2.5299999999999998</v>
      </c>
      <c r="L351">
        <v>73.199996900000002</v>
      </c>
      <c r="M351">
        <v>10.140000300000001</v>
      </c>
      <c r="N351">
        <v>-0.01</v>
      </c>
      <c r="O351">
        <v>0</v>
      </c>
      <c r="P351">
        <v>0</v>
      </c>
      <c r="Q351">
        <v>403</v>
      </c>
      <c r="R351" t="s">
        <v>448</v>
      </c>
      <c r="S351">
        <v>5377</v>
      </c>
      <c r="T351">
        <v>4333</v>
      </c>
      <c r="U351">
        <v>136</v>
      </c>
      <c r="V351">
        <v>453</v>
      </c>
      <c r="W351">
        <v>455</v>
      </c>
      <c r="X351">
        <v>0</v>
      </c>
      <c r="Y351">
        <v>437742</v>
      </c>
      <c r="Z351">
        <v>1.48</v>
      </c>
      <c r="AA351">
        <v>2.5299999999999998</v>
      </c>
      <c r="AB351">
        <v>73.199996900000002</v>
      </c>
      <c r="AC351">
        <v>10.140000300000001</v>
      </c>
    </row>
    <row r="352" spans="1:29" x14ac:dyDescent="0.25">
      <c r="A352">
        <v>350</v>
      </c>
      <c r="B352" t="s">
        <v>449</v>
      </c>
      <c r="C352">
        <v>366</v>
      </c>
      <c r="D352">
        <v>324</v>
      </c>
      <c r="E352">
        <v>10</v>
      </c>
      <c r="F352">
        <v>2</v>
      </c>
      <c r="G352">
        <v>30</v>
      </c>
      <c r="H352">
        <v>0</v>
      </c>
      <c r="I352">
        <v>72060</v>
      </c>
      <c r="J352">
        <v>3.5699999</v>
      </c>
      <c r="K352">
        <v>2.73</v>
      </c>
      <c r="L352">
        <v>38</v>
      </c>
      <c r="M352">
        <v>6.4299998</v>
      </c>
      <c r="N352">
        <v>0</v>
      </c>
      <c r="O352">
        <v>0</v>
      </c>
      <c r="P352">
        <v>0</v>
      </c>
      <c r="Q352">
        <v>902</v>
      </c>
      <c r="R352" t="s">
        <v>449</v>
      </c>
      <c r="S352">
        <v>366</v>
      </c>
      <c r="T352">
        <v>324</v>
      </c>
      <c r="U352">
        <v>10</v>
      </c>
      <c r="V352">
        <v>2</v>
      </c>
      <c r="W352">
        <v>30</v>
      </c>
      <c r="X352">
        <v>0</v>
      </c>
      <c r="Y352">
        <v>72060</v>
      </c>
      <c r="Z352">
        <v>3.5699999</v>
      </c>
      <c r="AA352">
        <v>2.73</v>
      </c>
      <c r="AB352">
        <v>38</v>
      </c>
      <c r="AC352">
        <v>6.4299998</v>
      </c>
    </row>
    <row r="353" spans="1:29" x14ac:dyDescent="0.25">
      <c r="A353">
        <v>351</v>
      </c>
      <c r="B353" t="s">
        <v>450</v>
      </c>
      <c r="C353">
        <v>26805</v>
      </c>
      <c r="D353">
        <v>21277</v>
      </c>
      <c r="E353">
        <v>1269</v>
      </c>
      <c r="F353">
        <v>1150</v>
      </c>
      <c r="G353">
        <v>3093</v>
      </c>
      <c r="H353">
        <v>16</v>
      </c>
      <c r="I353">
        <v>4172580</v>
      </c>
      <c r="J353">
        <v>2.9300001</v>
      </c>
      <c r="K353">
        <v>4.7300000000000004</v>
      </c>
      <c r="L353">
        <v>97</v>
      </c>
      <c r="M353">
        <v>6.27</v>
      </c>
      <c r="N353">
        <v>0</v>
      </c>
      <c r="O353">
        <v>0</v>
      </c>
      <c r="P353">
        <v>0</v>
      </c>
      <c r="Q353">
        <v>593</v>
      </c>
      <c r="R353" t="s">
        <v>450</v>
      </c>
      <c r="S353">
        <v>26805</v>
      </c>
      <c r="T353">
        <v>21277</v>
      </c>
      <c r="U353">
        <v>1269</v>
      </c>
      <c r="V353">
        <v>1150</v>
      </c>
      <c r="W353">
        <v>3093</v>
      </c>
      <c r="X353">
        <v>16</v>
      </c>
      <c r="Y353">
        <v>4172580</v>
      </c>
      <c r="Z353">
        <v>2.9300001</v>
      </c>
      <c r="AA353">
        <v>4.7300000000000004</v>
      </c>
      <c r="AB353">
        <v>97</v>
      </c>
      <c r="AC353">
        <v>6.27</v>
      </c>
    </row>
    <row r="354" spans="1:29" x14ac:dyDescent="0.25">
      <c r="A354">
        <v>352</v>
      </c>
      <c r="B354" t="s">
        <v>451</v>
      </c>
      <c r="C354">
        <v>8403</v>
      </c>
      <c r="D354">
        <v>6379</v>
      </c>
      <c r="E354">
        <v>822</v>
      </c>
      <c r="F354">
        <v>559</v>
      </c>
      <c r="G354">
        <v>640</v>
      </c>
      <c r="H354">
        <v>3</v>
      </c>
      <c r="I354">
        <v>1898326</v>
      </c>
      <c r="J354">
        <v>4.0700002</v>
      </c>
      <c r="K354">
        <v>9.7799996999999994</v>
      </c>
      <c r="L354">
        <v>74</v>
      </c>
      <c r="M354">
        <v>10.2299995</v>
      </c>
      <c r="N354">
        <v>-9.9997999999999997E-3</v>
      </c>
      <c r="O354">
        <v>0</v>
      </c>
      <c r="P354">
        <v>0</v>
      </c>
      <c r="Q354">
        <v>215</v>
      </c>
      <c r="R354" t="s">
        <v>451</v>
      </c>
      <c r="S354">
        <v>8403</v>
      </c>
      <c r="T354">
        <v>6379</v>
      </c>
      <c r="U354">
        <v>822</v>
      </c>
      <c r="V354">
        <v>559</v>
      </c>
      <c r="W354">
        <v>640</v>
      </c>
      <c r="X354">
        <v>3</v>
      </c>
      <c r="Y354">
        <v>1898326</v>
      </c>
      <c r="Z354">
        <v>4.0799998999999998</v>
      </c>
      <c r="AA354">
        <v>9.7799996999999994</v>
      </c>
      <c r="AB354">
        <v>74</v>
      </c>
      <c r="AC354">
        <v>10.2299995</v>
      </c>
    </row>
    <row r="355" spans="1:29" x14ac:dyDescent="0.25">
      <c r="A355">
        <v>353</v>
      </c>
      <c r="B355" t="s">
        <v>452</v>
      </c>
      <c r="C355">
        <v>496</v>
      </c>
      <c r="D355">
        <v>329</v>
      </c>
      <c r="E355">
        <v>55</v>
      </c>
      <c r="F355">
        <v>55</v>
      </c>
      <c r="G355">
        <v>43</v>
      </c>
      <c r="H355">
        <v>14</v>
      </c>
      <c r="I355">
        <v>97536</v>
      </c>
      <c r="J355">
        <v>3.7</v>
      </c>
      <c r="K355">
        <v>11.0900002</v>
      </c>
      <c r="L355">
        <v>43.130001100000001</v>
      </c>
      <c r="M355">
        <v>13.7700005</v>
      </c>
      <c r="N355">
        <v>0</v>
      </c>
      <c r="O355">
        <v>0</v>
      </c>
      <c r="P355">
        <v>0</v>
      </c>
      <c r="Q355">
        <v>750</v>
      </c>
      <c r="R355" t="s">
        <v>452</v>
      </c>
      <c r="S355">
        <v>496</v>
      </c>
      <c r="T355">
        <v>329</v>
      </c>
      <c r="U355">
        <v>55</v>
      </c>
      <c r="V355">
        <v>55</v>
      </c>
      <c r="W355">
        <v>43</v>
      </c>
      <c r="X355">
        <v>14</v>
      </c>
      <c r="Y355">
        <v>97536</v>
      </c>
      <c r="Z355">
        <v>3.7</v>
      </c>
      <c r="AA355">
        <v>11.0900002</v>
      </c>
      <c r="AB355">
        <v>43.130001100000001</v>
      </c>
      <c r="AC355">
        <v>13.7700005</v>
      </c>
    </row>
    <row r="356" spans="1:29" x14ac:dyDescent="0.25">
      <c r="A356">
        <v>354</v>
      </c>
      <c r="B356" t="s">
        <v>453</v>
      </c>
      <c r="C356">
        <v>1037</v>
      </c>
      <c r="D356">
        <v>888</v>
      </c>
      <c r="E356">
        <v>37</v>
      </c>
      <c r="F356">
        <v>2</v>
      </c>
      <c r="G356">
        <v>110</v>
      </c>
      <c r="H356">
        <v>0</v>
      </c>
      <c r="I356">
        <v>179781</v>
      </c>
      <c r="J356">
        <v>3.22</v>
      </c>
      <c r="K356">
        <v>3.5699999</v>
      </c>
      <c r="L356">
        <v>65</v>
      </c>
      <c r="M356">
        <v>9.6800002999999997</v>
      </c>
      <c r="N356">
        <v>-0.01</v>
      </c>
      <c r="O356">
        <v>0</v>
      </c>
      <c r="P356">
        <v>0</v>
      </c>
      <c r="Q356">
        <v>977</v>
      </c>
      <c r="R356" t="s">
        <v>453</v>
      </c>
      <c r="S356">
        <v>1037</v>
      </c>
      <c r="T356">
        <v>888</v>
      </c>
      <c r="U356">
        <v>37</v>
      </c>
      <c r="V356">
        <v>2</v>
      </c>
      <c r="W356">
        <v>110</v>
      </c>
      <c r="X356">
        <v>0</v>
      </c>
      <c r="Y356">
        <v>179781</v>
      </c>
      <c r="Z356">
        <v>3.23</v>
      </c>
      <c r="AA356">
        <v>3.5699999</v>
      </c>
      <c r="AB356">
        <v>65</v>
      </c>
      <c r="AC356">
        <v>9.6899996000000002</v>
      </c>
    </row>
    <row r="357" spans="1:29" x14ac:dyDescent="0.25">
      <c r="A357">
        <v>355</v>
      </c>
      <c r="B357" t="s">
        <v>454</v>
      </c>
      <c r="C357">
        <v>18463</v>
      </c>
      <c r="D357">
        <v>15391</v>
      </c>
      <c r="E357">
        <v>804</v>
      </c>
      <c r="F357">
        <v>1018</v>
      </c>
      <c r="G357">
        <v>1250</v>
      </c>
      <c r="H357">
        <v>0</v>
      </c>
      <c r="I357">
        <v>740900</v>
      </c>
      <c r="J357">
        <v>0.72</v>
      </c>
      <c r="K357">
        <v>4.3499999000000003</v>
      </c>
      <c r="L357">
        <v>69.349998499999998</v>
      </c>
      <c r="M357">
        <v>9.2200003000000006</v>
      </c>
      <c r="N357">
        <v>-1.83</v>
      </c>
      <c r="O357">
        <v>-0.280000209808</v>
      </c>
      <c r="P357">
        <v>0</v>
      </c>
      <c r="Q357">
        <v>404</v>
      </c>
      <c r="R357" t="s">
        <v>454</v>
      </c>
      <c r="S357">
        <v>18463</v>
      </c>
      <c r="T357">
        <v>15323</v>
      </c>
      <c r="U357">
        <v>854</v>
      </c>
      <c r="V357">
        <v>1035</v>
      </c>
      <c r="W357">
        <v>1250</v>
      </c>
      <c r="X357">
        <v>1</v>
      </c>
      <c r="Y357">
        <v>2634620</v>
      </c>
      <c r="Z357">
        <v>2.5499999999999998</v>
      </c>
      <c r="AA357">
        <v>4.6300001000000002</v>
      </c>
      <c r="AB357">
        <v>72.349998499999998</v>
      </c>
      <c r="AC357">
        <v>8.2100000000000009</v>
      </c>
    </row>
    <row r="358" spans="1:29" x14ac:dyDescent="0.25">
      <c r="A358">
        <v>356</v>
      </c>
      <c r="B358" t="s">
        <v>455</v>
      </c>
      <c r="C358">
        <v>47752</v>
      </c>
      <c r="D358">
        <v>38011</v>
      </c>
      <c r="E358">
        <v>1995</v>
      </c>
      <c r="F358">
        <v>2765</v>
      </c>
      <c r="G358">
        <v>4968</v>
      </c>
      <c r="H358">
        <v>13</v>
      </c>
      <c r="I358">
        <v>6901860</v>
      </c>
      <c r="J358">
        <v>2.6800001</v>
      </c>
      <c r="K358">
        <v>4.1799998</v>
      </c>
      <c r="L358">
        <v>74</v>
      </c>
      <c r="M358">
        <v>6.9400000999999998</v>
      </c>
      <c r="N358">
        <v>-0.01</v>
      </c>
      <c r="O358">
        <v>0</v>
      </c>
      <c r="P358">
        <v>0</v>
      </c>
      <c r="Q358">
        <v>594</v>
      </c>
      <c r="R358" t="s">
        <v>455</v>
      </c>
      <c r="S358">
        <v>47752</v>
      </c>
      <c r="T358">
        <v>38011</v>
      </c>
      <c r="U358">
        <v>1995</v>
      </c>
      <c r="V358">
        <v>2765</v>
      </c>
      <c r="W358">
        <v>4968</v>
      </c>
      <c r="X358">
        <v>13</v>
      </c>
      <c r="Y358">
        <v>6901860</v>
      </c>
      <c r="Z358">
        <v>2.6900000999999998</v>
      </c>
      <c r="AA358">
        <v>4.1799998</v>
      </c>
      <c r="AB358">
        <v>74</v>
      </c>
      <c r="AC358">
        <v>6.9400000999999998</v>
      </c>
    </row>
    <row r="359" spans="1:29" x14ac:dyDescent="0.25">
      <c r="A359">
        <v>357</v>
      </c>
      <c r="B359" t="s">
        <v>456</v>
      </c>
      <c r="C359">
        <v>195228</v>
      </c>
      <c r="D359">
        <v>146549</v>
      </c>
      <c r="E359">
        <v>8095</v>
      </c>
      <c r="F359">
        <v>8404</v>
      </c>
      <c r="G359">
        <v>31844</v>
      </c>
      <c r="H359">
        <v>336</v>
      </c>
      <c r="I359">
        <v>21472584</v>
      </c>
      <c r="J359">
        <v>2.1800001</v>
      </c>
      <c r="K359">
        <v>4.1500000999999997</v>
      </c>
      <c r="L359">
        <v>586</v>
      </c>
      <c r="M359">
        <v>14.1300001</v>
      </c>
      <c r="N359">
        <v>-1.1399999999999999</v>
      </c>
      <c r="O359">
        <v>-1.1999998092699999</v>
      </c>
      <c r="P359">
        <v>0</v>
      </c>
      <c r="Q359">
        <v>46</v>
      </c>
      <c r="R359" t="s">
        <v>456</v>
      </c>
      <c r="S359">
        <v>195228</v>
      </c>
      <c r="T359">
        <v>143507</v>
      </c>
      <c r="U359">
        <v>10450</v>
      </c>
      <c r="V359">
        <v>8817</v>
      </c>
      <c r="W359">
        <v>31844</v>
      </c>
      <c r="X359">
        <v>610</v>
      </c>
      <c r="Y359">
        <v>32469800</v>
      </c>
      <c r="Z359">
        <v>3.3199999</v>
      </c>
      <c r="AA359">
        <v>5.3499999000000003</v>
      </c>
      <c r="AB359">
        <v>586</v>
      </c>
      <c r="AC359">
        <v>19.479999500000002</v>
      </c>
    </row>
    <row r="360" spans="1:29" x14ac:dyDescent="0.25">
      <c r="A360">
        <v>358</v>
      </c>
      <c r="B360" t="s">
        <v>457</v>
      </c>
      <c r="C360">
        <v>8817</v>
      </c>
      <c r="D360">
        <v>7221</v>
      </c>
      <c r="E360">
        <v>389</v>
      </c>
      <c r="F360">
        <v>499</v>
      </c>
      <c r="G360">
        <v>704</v>
      </c>
      <c r="H360">
        <v>4</v>
      </c>
      <c r="I360">
        <v>1402606</v>
      </c>
      <c r="J360">
        <v>2.8699998999999998</v>
      </c>
      <c r="K360">
        <v>4.4099997999999996</v>
      </c>
      <c r="L360">
        <v>67</v>
      </c>
      <c r="M360">
        <v>7.4200001000000002</v>
      </c>
      <c r="N360">
        <v>-1.0000200000000001E-2</v>
      </c>
      <c r="O360">
        <v>0</v>
      </c>
      <c r="P360">
        <v>0</v>
      </c>
      <c r="Q360">
        <v>216</v>
      </c>
      <c r="R360" t="s">
        <v>457</v>
      </c>
      <c r="S360">
        <v>8817</v>
      </c>
      <c r="T360">
        <v>7221</v>
      </c>
      <c r="U360">
        <v>389</v>
      </c>
      <c r="V360">
        <v>499</v>
      </c>
      <c r="W360">
        <v>704</v>
      </c>
      <c r="X360">
        <v>4</v>
      </c>
      <c r="Y360">
        <v>1402606</v>
      </c>
      <c r="Z360">
        <v>2.8800001000000002</v>
      </c>
      <c r="AA360">
        <v>4.4099997999999996</v>
      </c>
      <c r="AB360">
        <v>67</v>
      </c>
      <c r="AC360">
        <v>7.4200001000000002</v>
      </c>
    </row>
    <row r="361" spans="1:29" x14ac:dyDescent="0.25">
      <c r="A361">
        <v>359</v>
      </c>
      <c r="B361" t="s">
        <v>458</v>
      </c>
      <c r="C361">
        <v>5451</v>
      </c>
      <c r="D361">
        <v>4832</v>
      </c>
      <c r="E361">
        <v>246</v>
      </c>
      <c r="F361">
        <v>7</v>
      </c>
      <c r="G361">
        <v>364</v>
      </c>
      <c r="H361">
        <v>2</v>
      </c>
      <c r="I361">
        <v>1762427</v>
      </c>
      <c r="J361">
        <v>5.77</v>
      </c>
      <c r="K361">
        <v>4.5100002000000003</v>
      </c>
      <c r="L361">
        <v>131</v>
      </c>
      <c r="M361">
        <v>13.4799995</v>
      </c>
      <c r="N361">
        <v>-1.0000200000000001E-2</v>
      </c>
      <c r="O361">
        <v>0</v>
      </c>
      <c r="P361">
        <v>0</v>
      </c>
      <c r="Q361">
        <v>607</v>
      </c>
      <c r="R361" t="s">
        <v>458</v>
      </c>
      <c r="S361">
        <v>5451</v>
      </c>
      <c r="T361">
        <v>4832</v>
      </c>
      <c r="U361">
        <v>246</v>
      </c>
      <c r="V361">
        <v>7</v>
      </c>
      <c r="W361">
        <v>364</v>
      </c>
      <c r="X361">
        <v>2</v>
      </c>
      <c r="Y361">
        <v>1762427</v>
      </c>
      <c r="Z361">
        <v>5.7800001999999999</v>
      </c>
      <c r="AA361">
        <v>4.5100002000000003</v>
      </c>
      <c r="AB361">
        <v>131</v>
      </c>
      <c r="AC361">
        <v>13.4799995</v>
      </c>
    </row>
    <row r="362" spans="1:29" x14ac:dyDescent="0.25">
      <c r="A362">
        <v>360</v>
      </c>
      <c r="B362" t="s">
        <v>459</v>
      </c>
      <c r="C362">
        <v>15215</v>
      </c>
      <c r="D362">
        <v>12573</v>
      </c>
      <c r="E362">
        <v>888</v>
      </c>
      <c r="F362">
        <v>701</v>
      </c>
      <c r="G362">
        <v>1051</v>
      </c>
      <c r="H362">
        <v>2</v>
      </c>
      <c r="I362">
        <v>3145592</v>
      </c>
      <c r="J362">
        <v>3.7</v>
      </c>
      <c r="K362">
        <v>5.8400002000000004</v>
      </c>
      <c r="L362">
        <v>110</v>
      </c>
      <c r="M362">
        <v>8.2200003000000006</v>
      </c>
      <c r="N362">
        <v>0</v>
      </c>
      <c r="O362">
        <v>0</v>
      </c>
      <c r="P362">
        <v>0</v>
      </c>
      <c r="Q362">
        <v>36</v>
      </c>
      <c r="R362" t="s">
        <v>459</v>
      </c>
      <c r="S362">
        <v>15215</v>
      </c>
      <c r="T362">
        <v>12573</v>
      </c>
      <c r="U362">
        <v>888</v>
      </c>
      <c r="V362">
        <v>701</v>
      </c>
      <c r="W362">
        <v>1051</v>
      </c>
      <c r="X362">
        <v>2</v>
      </c>
      <c r="Y362">
        <v>3145592</v>
      </c>
      <c r="Z362">
        <v>3.7</v>
      </c>
      <c r="AA362">
        <v>5.8400002000000004</v>
      </c>
      <c r="AB362">
        <v>110</v>
      </c>
      <c r="AC362">
        <v>8.2200003000000006</v>
      </c>
    </row>
    <row r="363" spans="1:29" x14ac:dyDescent="0.25">
      <c r="A363">
        <v>361</v>
      </c>
      <c r="B363" t="s">
        <v>460</v>
      </c>
      <c r="C363">
        <v>732</v>
      </c>
      <c r="D363">
        <v>580</v>
      </c>
      <c r="E363">
        <v>54</v>
      </c>
      <c r="F363">
        <v>22</v>
      </c>
      <c r="G363">
        <v>75</v>
      </c>
      <c r="H363">
        <v>1</v>
      </c>
      <c r="I363">
        <v>176318</v>
      </c>
      <c r="J363">
        <v>4.4699998000000001</v>
      </c>
      <c r="K363">
        <v>7.3800001000000002</v>
      </c>
      <c r="L363">
        <v>37</v>
      </c>
      <c r="M363">
        <v>10.149999599999999</v>
      </c>
      <c r="N363">
        <v>-1.0000200000000001E-2</v>
      </c>
      <c r="O363">
        <v>0</v>
      </c>
      <c r="P363">
        <v>0</v>
      </c>
      <c r="Q363">
        <v>751</v>
      </c>
      <c r="R363" t="s">
        <v>460</v>
      </c>
      <c r="S363">
        <v>732</v>
      </c>
      <c r="T363">
        <v>580</v>
      </c>
      <c r="U363">
        <v>54</v>
      </c>
      <c r="V363">
        <v>22</v>
      </c>
      <c r="W363">
        <v>75</v>
      </c>
      <c r="X363">
        <v>1</v>
      </c>
      <c r="Y363">
        <v>176318</v>
      </c>
      <c r="Z363">
        <v>4.4800000000000004</v>
      </c>
      <c r="AA363">
        <v>7.3800001000000002</v>
      </c>
      <c r="AB363">
        <v>37</v>
      </c>
      <c r="AC363">
        <v>10.149999599999999</v>
      </c>
    </row>
    <row r="364" spans="1:29" x14ac:dyDescent="0.25">
      <c r="A364">
        <v>362</v>
      </c>
      <c r="B364" t="s">
        <v>461</v>
      </c>
      <c r="C364">
        <v>27508</v>
      </c>
      <c r="D364">
        <v>15735</v>
      </c>
      <c r="E364">
        <v>482</v>
      </c>
      <c r="F364">
        <v>1240</v>
      </c>
      <c r="G364">
        <v>10030</v>
      </c>
      <c r="H364">
        <v>21</v>
      </c>
      <c r="I364">
        <v>2155746</v>
      </c>
      <c r="J364">
        <v>2.0499999999999998</v>
      </c>
      <c r="K364">
        <v>1.75</v>
      </c>
      <c r="L364">
        <v>527.25</v>
      </c>
      <c r="M364">
        <v>19.409999800000001</v>
      </c>
      <c r="N364">
        <v>-0.02</v>
      </c>
      <c r="O364">
        <v>9.0000033378600006E-2</v>
      </c>
      <c r="P364">
        <v>0</v>
      </c>
      <c r="Q364">
        <v>761</v>
      </c>
      <c r="R364" t="s">
        <v>461</v>
      </c>
      <c r="S364">
        <v>27508</v>
      </c>
      <c r="T364">
        <v>15648</v>
      </c>
      <c r="U364">
        <v>458</v>
      </c>
      <c r="V364">
        <v>1351</v>
      </c>
      <c r="W364">
        <v>10030</v>
      </c>
      <c r="X364">
        <v>21</v>
      </c>
      <c r="Y364">
        <v>2171346</v>
      </c>
      <c r="Z364">
        <v>2.0699999</v>
      </c>
      <c r="AA364">
        <v>1.66</v>
      </c>
      <c r="AB364">
        <v>527.25</v>
      </c>
      <c r="AC364">
        <v>19.409999800000001</v>
      </c>
    </row>
    <row r="365" spans="1:29" x14ac:dyDescent="0.25">
      <c r="A365">
        <v>363</v>
      </c>
      <c r="B365" t="s">
        <v>462</v>
      </c>
      <c r="C365">
        <v>38383</v>
      </c>
      <c r="D365">
        <v>29965</v>
      </c>
      <c r="E365">
        <v>2096</v>
      </c>
      <c r="F365">
        <v>2034</v>
      </c>
      <c r="G365">
        <v>4217</v>
      </c>
      <c r="H365">
        <v>71</v>
      </c>
      <c r="I365">
        <v>6730055</v>
      </c>
      <c r="J365">
        <v>3.28</v>
      </c>
      <c r="K365">
        <v>5.46</v>
      </c>
      <c r="L365">
        <v>68</v>
      </c>
      <c r="M365">
        <v>8.3100003999999998</v>
      </c>
      <c r="N365">
        <v>-0.01</v>
      </c>
      <c r="O365">
        <v>0</v>
      </c>
      <c r="P365">
        <v>0</v>
      </c>
      <c r="Q365">
        <v>379</v>
      </c>
      <c r="R365" t="s">
        <v>462</v>
      </c>
      <c r="S365">
        <v>38383</v>
      </c>
      <c r="T365">
        <v>29965</v>
      </c>
      <c r="U365">
        <v>2096</v>
      </c>
      <c r="V365">
        <v>2034</v>
      </c>
      <c r="W365">
        <v>4217</v>
      </c>
      <c r="X365">
        <v>71</v>
      </c>
      <c r="Y365">
        <v>6730055</v>
      </c>
      <c r="Z365">
        <v>3.29</v>
      </c>
      <c r="AA365">
        <v>5.46</v>
      </c>
      <c r="AB365">
        <v>68</v>
      </c>
      <c r="AC365">
        <v>8.3100003999999998</v>
      </c>
    </row>
    <row r="366" spans="1:29" x14ac:dyDescent="0.25">
      <c r="A366">
        <v>364</v>
      </c>
      <c r="B366" t="s">
        <v>463</v>
      </c>
      <c r="C366">
        <v>39783</v>
      </c>
      <c r="D366">
        <v>33196</v>
      </c>
      <c r="E366">
        <v>1948</v>
      </c>
      <c r="F366">
        <v>1301</v>
      </c>
      <c r="G366">
        <v>3318</v>
      </c>
      <c r="H366">
        <v>20</v>
      </c>
      <c r="I366">
        <v>7696080</v>
      </c>
      <c r="J366">
        <v>3.52</v>
      </c>
      <c r="K366">
        <v>4.9000000999999997</v>
      </c>
      <c r="L366">
        <v>124</v>
      </c>
      <c r="M366">
        <v>10.779999699999999</v>
      </c>
      <c r="N366">
        <v>0</v>
      </c>
      <c r="O366">
        <v>0</v>
      </c>
      <c r="P366">
        <v>0</v>
      </c>
      <c r="Q366">
        <v>339</v>
      </c>
      <c r="R366" t="s">
        <v>463</v>
      </c>
      <c r="S366">
        <v>39783</v>
      </c>
      <c r="T366">
        <v>33196</v>
      </c>
      <c r="U366">
        <v>1948</v>
      </c>
      <c r="V366">
        <v>1301</v>
      </c>
      <c r="W366">
        <v>3318</v>
      </c>
      <c r="X366">
        <v>20</v>
      </c>
      <c r="Y366">
        <v>7696080</v>
      </c>
      <c r="Z366">
        <v>3.52</v>
      </c>
      <c r="AA366">
        <v>4.9000000999999997</v>
      </c>
      <c r="AB366">
        <v>124</v>
      </c>
      <c r="AC366">
        <v>10.779999699999999</v>
      </c>
    </row>
    <row r="367" spans="1:29" x14ac:dyDescent="0.25">
      <c r="A367">
        <v>365</v>
      </c>
      <c r="B367" t="s">
        <v>464</v>
      </c>
      <c r="C367">
        <v>99665</v>
      </c>
      <c r="D367">
        <v>82457</v>
      </c>
      <c r="E367">
        <v>5112</v>
      </c>
      <c r="F367">
        <v>4335</v>
      </c>
      <c r="G367">
        <v>7711</v>
      </c>
      <c r="H367">
        <v>50</v>
      </c>
      <c r="I367">
        <v>16379480</v>
      </c>
      <c r="J367">
        <v>2.97</v>
      </c>
      <c r="K367">
        <v>5.1300001000000002</v>
      </c>
      <c r="L367">
        <v>162.6999969</v>
      </c>
      <c r="M367">
        <v>8.3699998999999998</v>
      </c>
      <c r="N367">
        <v>0</v>
      </c>
      <c r="O367">
        <v>0</v>
      </c>
      <c r="P367">
        <v>0</v>
      </c>
      <c r="Q367">
        <v>380</v>
      </c>
      <c r="R367" t="s">
        <v>464</v>
      </c>
      <c r="S367">
        <v>99665</v>
      </c>
      <c r="T367">
        <v>82457</v>
      </c>
      <c r="U367">
        <v>5112</v>
      </c>
      <c r="V367">
        <v>4335</v>
      </c>
      <c r="W367">
        <v>7711</v>
      </c>
      <c r="X367">
        <v>50</v>
      </c>
      <c r="Y367">
        <v>16379480</v>
      </c>
      <c r="Z367">
        <v>2.97</v>
      </c>
      <c r="AA367">
        <v>5.1300001000000002</v>
      </c>
      <c r="AB367">
        <v>162.6999969</v>
      </c>
      <c r="AC367">
        <v>8.3699998999999998</v>
      </c>
    </row>
    <row r="368" spans="1:29" x14ac:dyDescent="0.25">
      <c r="A368">
        <v>366</v>
      </c>
      <c r="B368" t="s">
        <v>465</v>
      </c>
      <c r="C368">
        <v>36905</v>
      </c>
      <c r="D368">
        <v>22250</v>
      </c>
      <c r="E368">
        <v>1624</v>
      </c>
      <c r="F368">
        <v>1832</v>
      </c>
      <c r="G368">
        <v>11050</v>
      </c>
      <c r="H368">
        <v>149</v>
      </c>
      <c r="I368">
        <v>3510250</v>
      </c>
      <c r="J368">
        <v>2.27</v>
      </c>
      <c r="K368">
        <v>4.4000000999999997</v>
      </c>
      <c r="L368">
        <v>525.25</v>
      </c>
      <c r="M368">
        <v>11.329999900000001</v>
      </c>
      <c r="N368">
        <v>-0.11</v>
      </c>
      <c r="O368">
        <v>5.0000190734900002E-2</v>
      </c>
      <c r="P368">
        <v>0</v>
      </c>
      <c r="Q368">
        <v>762</v>
      </c>
      <c r="R368" t="s">
        <v>465</v>
      </c>
      <c r="S368">
        <v>36905</v>
      </c>
      <c r="T368">
        <v>22001</v>
      </c>
      <c r="U368">
        <v>1606</v>
      </c>
      <c r="V368">
        <v>2099</v>
      </c>
      <c r="W368">
        <v>11050</v>
      </c>
      <c r="X368">
        <v>149</v>
      </c>
      <c r="Y368">
        <v>3666248</v>
      </c>
      <c r="Z368">
        <v>2.3800001000000002</v>
      </c>
      <c r="AA368">
        <v>4.3499999000000003</v>
      </c>
      <c r="AB368">
        <v>525.25</v>
      </c>
      <c r="AC368">
        <v>11.390000300000001</v>
      </c>
    </row>
    <row r="369" spans="1:29" x14ac:dyDescent="0.25">
      <c r="A369">
        <v>367</v>
      </c>
      <c r="B369" t="s">
        <v>466</v>
      </c>
      <c r="C369">
        <v>39400</v>
      </c>
      <c r="D369">
        <v>32540</v>
      </c>
      <c r="E369">
        <v>1773</v>
      </c>
      <c r="F369">
        <v>1800</v>
      </c>
      <c r="G369">
        <v>3138</v>
      </c>
      <c r="H369">
        <v>149</v>
      </c>
      <c r="I369">
        <v>7590300</v>
      </c>
      <c r="J369">
        <v>3.5</v>
      </c>
      <c r="K369">
        <v>4.5</v>
      </c>
      <c r="L369">
        <v>548</v>
      </c>
      <c r="M369">
        <v>20.420000099999999</v>
      </c>
      <c r="N369">
        <v>0</v>
      </c>
      <c r="O369">
        <v>0</v>
      </c>
      <c r="P369">
        <v>0</v>
      </c>
      <c r="Q369">
        <v>332</v>
      </c>
      <c r="R369" t="s">
        <v>466</v>
      </c>
      <c r="S369">
        <v>39400</v>
      </c>
      <c r="T369">
        <v>32540</v>
      </c>
      <c r="U369">
        <v>1773</v>
      </c>
      <c r="V369">
        <v>1800</v>
      </c>
      <c r="W369">
        <v>3138</v>
      </c>
      <c r="X369">
        <v>149</v>
      </c>
      <c r="Y369">
        <v>7590300</v>
      </c>
      <c r="Z369">
        <v>3.5</v>
      </c>
      <c r="AA369">
        <v>4.5</v>
      </c>
      <c r="AB369">
        <v>548</v>
      </c>
      <c r="AC369">
        <v>20.420000099999999</v>
      </c>
    </row>
    <row r="370" spans="1:29" x14ac:dyDescent="0.25">
      <c r="A370">
        <v>368</v>
      </c>
      <c r="B370" t="s">
        <v>467</v>
      </c>
      <c r="C370">
        <v>61</v>
      </c>
      <c r="D370">
        <v>55</v>
      </c>
      <c r="E370">
        <v>0</v>
      </c>
      <c r="F370">
        <v>0</v>
      </c>
      <c r="G370">
        <v>6</v>
      </c>
      <c r="H370">
        <v>0</v>
      </c>
      <c r="I370">
        <v>2580</v>
      </c>
      <c r="J370">
        <v>0.77</v>
      </c>
      <c r="K370">
        <v>0</v>
      </c>
      <c r="L370">
        <v>2</v>
      </c>
      <c r="M370">
        <v>0.89</v>
      </c>
      <c r="N370">
        <v>-0.01</v>
      </c>
      <c r="O370">
        <v>0</v>
      </c>
      <c r="P370">
        <v>0</v>
      </c>
      <c r="Q370">
        <v>984</v>
      </c>
      <c r="R370" t="s">
        <v>467</v>
      </c>
      <c r="S370">
        <v>61</v>
      </c>
      <c r="T370">
        <v>55</v>
      </c>
      <c r="U370">
        <v>0</v>
      </c>
      <c r="V370">
        <v>0</v>
      </c>
      <c r="W370">
        <v>6</v>
      </c>
      <c r="X370">
        <v>0</v>
      </c>
      <c r="Y370">
        <v>2580</v>
      </c>
      <c r="Z370">
        <v>0.78</v>
      </c>
      <c r="AA370">
        <v>0</v>
      </c>
      <c r="AB370">
        <v>2</v>
      </c>
      <c r="AC370">
        <v>0.89</v>
      </c>
    </row>
    <row r="371" spans="1:29" x14ac:dyDescent="0.25">
      <c r="A371">
        <v>369</v>
      </c>
      <c r="B371" t="s">
        <v>468</v>
      </c>
      <c r="C371">
        <v>12004</v>
      </c>
      <c r="D371">
        <v>10149</v>
      </c>
      <c r="E371">
        <v>389</v>
      </c>
      <c r="F371">
        <v>457</v>
      </c>
      <c r="G371">
        <v>967</v>
      </c>
      <c r="H371">
        <v>42</v>
      </c>
      <c r="I371">
        <v>2120722</v>
      </c>
      <c r="J371">
        <v>3.2</v>
      </c>
      <c r="K371">
        <v>3.24</v>
      </c>
      <c r="L371">
        <v>133</v>
      </c>
      <c r="M371">
        <v>9.2899999999999991</v>
      </c>
      <c r="N371">
        <v>-0.01</v>
      </c>
      <c r="O371">
        <v>0</v>
      </c>
      <c r="P371">
        <v>0</v>
      </c>
      <c r="Q371">
        <v>620</v>
      </c>
      <c r="R371" t="s">
        <v>468</v>
      </c>
      <c r="S371">
        <v>12004</v>
      </c>
      <c r="T371">
        <v>10149</v>
      </c>
      <c r="U371">
        <v>389</v>
      </c>
      <c r="V371">
        <v>457</v>
      </c>
      <c r="W371">
        <v>967</v>
      </c>
      <c r="X371">
        <v>42</v>
      </c>
      <c r="Y371">
        <v>2120722</v>
      </c>
      <c r="Z371">
        <v>3.21</v>
      </c>
      <c r="AA371">
        <v>3.24</v>
      </c>
      <c r="AB371">
        <v>133</v>
      </c>
      <c r="AC371">
        <v>9.2899999999999991</v>
      </c>
    </row>
    <row r="372" spans="1:29" x14ac:dyDescent="0.25">
      <c r="A372">
        <v>370</v>
      </c>
      <c r="B372" t="s">
        <v>469</v>
      </c>
      <c r="C372">
        <v>5777</v>
      </c>
      <c r="D372">
        <v>4348</v>
      </c>
      <c r="E372">
        <v>536</v>
      </c>
      <c r="F372">
        <v>531</v>
      </c>
      <c r="G372">
        <v>349</v>
      </c>
      <c r="H372">
        <v>13</v>
      </c>
      <c r="I372">
        <v>1035281</v>
      </c>
      <c r="J372">
        <v>3.1800001</v>
      </c>
      <c r="K372">
        <v>9.2799996999999994</v>
      </c>
      <c r="L372">
        <v>86.050003099999998</v>
      </c>
      <c r="M372">
        <v>12.699999800000001</v>
      </c>
      <c r="N372">
        <v>-0.01</v>
      </c>
      <c r="O372">
        <v>0</v>
      </c>
      <c r="P372">
        <v>0</v>
      </c>
      <c r="Q372">
        <v>405</v>
      </c>
      <c r="R372" t="s">
        <v>469</v>
      </c>
      <c r="S372">
        <v>5777</v>
      </c>
      <c r="T372">
        <v>4348</v>
      </c>
      <c r="U372">
        <v>536</v>
      </c>
      <c r="V372">
        <v>531</v>
      </c>
      <c r="W372">
        <v>349</v>
      </c>
      <c r="X372">
        <v>13</v>
      </c>
      <c r="Y372">
        <v>1035281</v>
      </c>
      <c r="Z372">
        <v>3.1900000999999998</v>
      </c>
      <c r="AA372">
        <v>9.2799996999999994</v>
      </c>
      <c r="AB372">
        <v>86.050003099999998</v>
      </c>
      <c r="AC372">
        <v>12.699999800000001</v>
      </c>
    </row>
    <row r="373" spans="1:29" x14ac:dyDescent="0.25">
      <c r="A373">
        <v>371</v>
      </c>
      <c r="B373" t="s">
        <v>470</v>
      </c>
      <c r="C373">
        <v>671</v>
      </c>
      <c r="D373">
        <v>526</v>
      </c>
      <c r="E373">
        <v>28</v>
      </c>
      <c r="F373">
        <v>27</v>
      </c>
      <c r="G373">
        <v>89</v>
      </c>
      <c r="H373">
        <v>1</v>
      </c>
      <c r="I373">
        <v>103071</v>
      </c>
      <c r="J373">
        <v>2.95</v>
      </c>
      <c r="K373">
        <v>4.1700001000000002</v>
      </c>
      <c r="L373">
        <v>70</v>
      </c>
      <c r="M373">
        <v>9.8599996999999995</v>
      </c>
      <c r="N373">
        <v>-0.01</v>
      </c>
      <c r="O373">
        <v>0</v>
      </c>
      <c r="P373">
        <v>0</v>
      </c>
      <c r="Q373">
        <v>957</v>
      </c>
      <c r="R373" t="s">
        <v>470</v>
      </c>
      <c r="S373">
        <v>671</v>
      </c>
      <c r="T373">
        <v>526</v>
      </c>
      <c r="U373">
        <v>28</v>
      </c>
      <c r="V373">
        <v>27</v>
      </c>
      <c r="W373">
        <v>89</v>
      </c>
      <c r="X373">
        <v>1</v>
      </c>
      <c r="Y373">
        <v>103071</v>
      </c>
      <c r="Z373">
        <v>2.96</v>
      </c>
      <c r="AA373">
        <v>4.1700001000000002</v>
      </c>
      <c r="AB373">
        <v>70</v>
      </c>
      <c r="AC373">
        <v>9.8599996999999995</v>
      </c>
    </row>
    <row r="374" spans="1:29" x14ac:dyDescent="0.25">
      <c r="A374">
        <v>372</v>
      </c>
      <c r="B374" t="s">
        <v>471</v>
      </c>
      <c r="C374">
        <v>6607</v>
      </c>
      <c r="D374">
        <v>5101</v>
      </c>
      <c r="E374">
        <v>538</v>
      </c>
      <c r="F374">
        <v>506</v>
      </c>
      <c r="G374">
        <v>461</v>
      </c>
      <c r="H374">
        <v>1</v>
      </c>
      <c r="I374">
        <v>1481253</v>
      </c>
      <c r="J374">
        <v>4.0199999999999996</v>
      </c>
      <c r="K374">
        <v>8.1400003000000005</v>
      </c>
      <c r="L374">
        <v>132</v>
      </c>
      <c r="M374">
        <v>10.6599998</v>
      </c>
      <c r="N374">
        <v>0</v>
      </c>
      <c r="O374">
        <v>0</v>
      </c>
      <c r="P374">
        <v>0</v>
      </c>
      <c r="Q374">
        <v>406</v>
      </c>
      <c r="R374" t="s">
        <v>471</v>
      </c>
      <c r="S374">
        <v>6607</v>
      </c>
      <c r="T374">
        <v>5101</v>
      </c>
      <c r="U374">
        <v>538</v>
      </c>
      <c r="V374">
        <v>506</v>
      </c>
      <c r="W374">
        <v>461</v>
      </c>
      <c r="X374">
        <v>1</v>
      </c>
      <c r="Y374">
        <v>1481253</v>
      </c>
      <c r="Z374">
        <v>4.0199999999999996</v>
      </c>
      <c r="AA374">
        <v>8.1400003000000005</v>
      </c>
      <c r="AB374">
        <v>132</v>
      </c>
      <c r="AC374">
        <v>10.6599998</v>
      </c>
    </row>
    <row r="375" spans="1:29" x14ac:dyDescent="0.25">
      <c r="A375">
        <v>373</v>
      </c>
      <c r="B375" t="s">
        <v>472</v>
      </c>
      <c r="C375">
        <v>134</v>
      </c>
      <c r="D375">
        <v>121</v>
      </c>
      <c r="E375">
        <v>0</v>
      </c>
      <c r="F375">
        <v>0</v>
      </c>
      <c r="G375">
        <v>13</v>
      </c>
      <c r="H375">
        <v>0</v>
      </c>
      <c r="I375">
        <v>9720</v>
      </c>
      <c r="J375">
        <v>1.33</v>
      </c>
      <c r="K375">
        <v>0</v>
      </c>
      <c r="L375">
        <v>8</v>
      </c>
      <c r="M375">
        <v>1.98</v>
      </c>
      <c r="N375">
        <v>-0.01</v>
      </c>
      <c r="O375">
        <v>0</v>
      </c>
      <c r="P375">
        <v>0</v>
      </c>
      <c r="Q375">
        <v>979</v>
      </c>
      <c r="R375" t="s">
        <v>472</v>
      </c>
      <c r="S375">
        <v>134</v>
      </c>
      <c r="T375">
        <v>121</v>
      </c>
      <c r="U375">
        <v>0</v>
      </c>
      <c r="V375">
        <v>0</v>
      </c>
      <c r="W375">
        <v>13</v>
      </c>
      <c r="X375">
        <v>0</v>
      </c>
      <c r="Y375">
        <v>9720</v>
      </c>
      <c r="Z375">
        <v>1.34</v>
      </c>
      <c r="AA375">
        <v>0</v>
      </c>
      <c r="AB375">
        <v>8</v>
      </c>
      <c r="AC375">
        <v>1.98</v>
      </c>
    </row>
    <row r="376" spans="1:29" x14ac:dyDescent="0.25">
      <c r="A376">
        <v>374</v>
      </c>
      <c r="B376" t="s">
        <v>473</v>
      </c>
      <c r="C376">
        <v>13232</v>
      </c>
      <c r="D376">
        <v>10405</v>
      </c>
      <c r="E376">
        <v>604</v>
      </c>
      <c r="F376">
        <v>490</v>
      </c>
      <c r="G376">
        <v>1508</v>
      </c>
      <c r="H376">
        <v>225</v>
      </c>
      <c r="I376">
        <v>2944720</v>
      </c>
      <c r="J376">
        <v>4.2699999999999996</v>
      </c>
      <c r="K376">
        <v>4.5599999000000002</v>
      </c>
      <c r="L376">
        <v>546</v>
      </c>
      <c r="M376">
        <v>29.1900005</v>
      </c>
      <c r="N376">
        <v>0</v>
      </c>
      <c r="O376">
        <v>0</v>
      </c>
      <c r="P376">
        <v>0</v>
      </c>
      <c r="Q376">
        <v>381</v>
      </c>
      <c r="R376" t="s">
        <v>473</v>
      </c>
      <c r="S376">
        <v>13232</v>
      </c>
      <c r="T376">
        <v>10405</v>
      </c>
      <c r="U376">
        <v>604</v>
      </c>
      <c r="V376">
        <v>490</v>
      </c>
      <c r="W376">
        <v>1508</v>
      </c>
      <c r="X376">
        <v>225</v>
      </c>
      <c r="Y376">
        <v>2944720</v>
      </c>
      <c r="Z376">
        <v>4.2699999999999996</v>
      </c>
      <c r="AA376">
        <v>4.5599999000000002</v>
      </c>
      <c r="AB376">
        <v>546</v>
      </c>
      <c r="AC376">
        <v>29.1900005</v>
      </c>
    </row>
    <row r="377" spans="1:29" x14ac:dyDescent="0.25">
      <c r="A377">
        <v>375</v>
      </c>
      <c r="B377" t="s">
        <v>474</v>
      </c>
      <c r="C377">
        <v>146</v>
      </c>
      <c r="D377">
        <v>132</v>
      </c>
      <c r="E377">
        <v>0</v>
      </c>
      <c r="F377">
        <v>0</v>
      </c>
      <c r="G377">
        <v>14</v>
      </c>
      <c r="H377">
        <v>0</v>
      </c>
      <c r="I377">
        <v>19560</v>
      </c>
      <c r="J377">
        <v>2.4700000000000002</v>
      </c>
      <c r="K377">
        <v>0</v>
      </c>
      <c r="L377">
        <v>12</v>
      </c>
      <c r="M377">
        <v>2.1800001</v>
      </c>
      <c r="N377">
        <v>0</v>
      </c>
      <c r="O377">
        <v>0</v>
      </c>
      <c r="P377">
        <v>0</v>
      </c>
      <c r="Q377">
        <v>945</v>
      </c>
      <c r="R377" t="s">
        <v>474</v>
      </c>
      <c r="S377">
        <v>146</v>
      </c>
      <c r="T377">
        <v>132</v>
      </c>
      <c r="U377">
        <v>0</v>
      </c>
      <c r="V377">
        <v>0</v>
      </c>
      <c r="W377">
        <v>14</v>
      </c>
      <c r="X377">
        <v>0</v>
      </c>
      <c r="Y377">
        <v>19560</v>
      </c>
      <c r="Z377">
        <v>2.4700000000000002</v>
      </c>
      <c r="AA377">
        <v>0</v>
      </c>
      <c r="AB377">
        <v>12</v>
      </c>
      <c r="AC377">
        <v>2.1800001</v>
      </c>
    </row>
    <row r="378" spans="1:29" x14ac:dyDescent="0.25">
      <c r="A378">
        <v>376</v>
      </c>
      <c r="B378" t="s">
        <v>475</v>
      </c>
      <c r="C378">
        <v>26668</v>
      </c>
      <c r="D378">
        <v>21500</v>
      </c>
      <c r="E378">
        <v>1203</v>
      </c>
      <c r="F378">
        <v>841</v>
      </c>
      <c r="G378">
        <v>3097</v>
      </c>
      <c r="H378">
        <v>27</v>
      </c>
      <c r="I378">
        <v>4866046</v>
      </c>
      <c r="J378">
        <v>3.4300001</v>
      </c>
      <c r="K378">
        <v>4.5100002000000003</v>
      </c>
      <c r="L378">
        <v>93</v>
      </c>
      <c r="M378">
        <v>7.8400002000000004</v>
      </c>
      <c r="N378">
        <v>-0.01</v>
      </c>
      <c r="O378">
        <v>0</v>
      </c>
      <c r="P378">
        <v>0</v>
      </c>
      <c r="Q378">
        <v>382</v>
      </c>
      <c r="R378" t="s">
        <v>475</v>
      </c>
      <c r="S378">
        <v>26668</v>
      </c>
      <c r="T378">
        <v>21500</v>
      </c>
      <c r="U378">
        <v>1203</v>
      </c>
      <c r="V378">
        <v>841</v>
      </c>
      <c r="W378">
        <v>3097</v>
      </c>
      <c r="X378">
        <v>27</v>
      </c>
      <c r="Y378">
        <v>4866046</v>
      </c>
      <c r="Z378">
        <v>3.4400000999999998</v>
      </c>
      <c r="AA378">
        <v>4.5100002000000003</v>
      </c>
      <c r="AB378">
        <v>93</v>
      </c>
      <c r="AC378">
        <v>7.8400002000000004</v>
      </c>
    </row>
    <row r="379" spans="1:29" x14ac:dyDescent="0.25">
      <c r="A379">
        <v>377</v>
      </c>
      <c r="B379" t="s">
        <v>476</v>
      </c>
      <c r="C379">
        <v>1098</v>
      </c>
      <c r="D379">
        <v>945</v>
      </c>
      <c r="E379">
        <v>33</v>
      </c>
      <c r="F379">
        <v>3</v>
      </c>
      <c r="G379">
        <v>108</v>
      </c>
      <c r="H379">
        <v>9</v>
      </c>
      <c r="I379">
        <v>449980</v>
      </c>
      <c r="J379">
        <v>7.6300001000000002</v>
      </c>
      <c r="K379">
        <v>3.01</v>
      </c>
      <c r="L379">
        <v>498.92999270000001</v>
      </c>
      <c r="M379">
        <v>49.400001500000002</v>
      </c>
      <c r="N379">
        <v>-9.9997999999999997E-3</v>
      </c>
      <c r="O379">
        <v>0</v>
      </c>
      <c r="P379">
        <v>0</v>
      </c>
      <c r="Q379">
        <v>835</v>
      </c>
      <c r="R379" t="s">
        <v>476</v>
      </c>
      <c r="S379">
        <v>1098</v>
      </c>
      <c r="T379">
        <v>945</v>
      </c>
      <c r="U379">
        <v>33</v>
      </c>
      <c r="V379">
        <v>3</v>
      </c>
      <c r="W379">
        <v>108</v>
      </c>
      <c r="X379">
        <v>9</v>
      </c>
      <c r="Y379">
        <v>449980</v>
      </c>
      <c r="Z379">
        <v>7.6399999000000003</v>
      </c>
      <c r="AA379">
        <v>3.01</v>
      </c>
      <c r="AB379">
        <v>498.92999270000001</v>
      </c>
      <c r="AC379">
        <v>49.409999800000001</v>
      </c>
    </row>
    <row r="380" spans="1:29" x14ac:dyDescent="0.25">
      <c r="A380">
        <v>378</v>
      </c>
      <c r="B380" t="s">
        <v>477</v>
      </c>
      <c r="C380">
        <v>26581</v>
      </c>
      <c r="D380">
        <v>22324</v>
      </c>
      <c r="E380">
        <v>1263</v>
      </c>
      <c r="F380">
        <v>1033</v>
      </c>
      <c r="G380">
        <v>1925</v>
      </c>
      <c r="H380">
        <v>36</v>
      </c>
      <c r="I380">
        <v>5213634</v>
      </c>
      <c r="J380">
        <v>3.52</v>
      </c>
      <c r="K380">
        <v>4.75</v>
      </c>
      <c r="L380">
        <v>148</v>
      </c>
      <c r="M380">
        <v>10.46</v>
      </c>
      <c r="N380">
        <v>-0.01</v>
      </c>
      <c r="O380">
        <v>0</v>
      </c>
      <c r="P380">
        <v>0</v>
      </c>
      <c r="Q380">
        <v>64</v>
      </c>
      <c r="R380" t="s">
        <v>477</v>
      </c>
      <c r="S380">
        <v>26581</v>
      </c>
      <c r="T380">
        <v>22324</v>
      </c>
      <c r="U380">
        <v>1263</v>
      </c>
      <c r="V380">
        <v>1033</v>
      </c>
      <c r="W380">
        <v>1925</v>
      </c>
      <c r="X380">
        <v>36</v>
      </c>
      <c r="Y380">
        <v>5213634</v>
      </c>
      <c r="Z380">
        <v>3.53</v>
      </c>
      <c r="AA380">
        <v>4.75</v>
      </c>
      <c r="AB380">
        <v>148</v>
      </c>
      <c r="AC380">
        <v>10.46</v>
      </c>
    </row>
    <row r="381" spans="1:29" x14ac:dyDescent="0.25">
      <c r="A381">
        <v>379</v>
      </c>
      <c r="B381" t="s">
        <v>478</v>
      </c>
      <c r="C381">
        <v>392910</v>
      </c>
      <c r="D381">
        <v>298020</v>
      </c>
      <c r="E381">
        <v>21359</v>
      </c>
      <c r="F381">
        <v>19286</v>
      </c>
      <c r="G381">
        <v>52885</v>
      </c>
      <c r="H381">
        <v>1360</v>
      </c>
      <c r="I381">
        <v>68556888</v>
      </c>
      <c r="J381">
        <v>3.3699998999999998</v>
      </c>
      <c r="K381">
        <v>5.4400000999999998</v>
      </c>
      <c r="L381">
        <v>612</v>
      </c>
      <c r="M381">
        <v>21.409999800000001</v>
      </c>
      <c r="N381">
        <v>-0.49</v>
      </c>
      <c r="O381">
        <v>5.99999427795E-2</v>
      </c>
      <c r="P381">
        <v>0</v>
      </c>
      <c r="Q381">
        <v>65</v>
      </c>
      <c r="R381" t="s">
        <v>478</v>
      </c>
      <c r="S381">
        <v>392910</v>
      </c>
      <c r="T381">
        <v>299718</v>
      </c>
      <c r="U381">
        <v>21119</v>
      </c>
      <c r="V381">
        <v>17548</v>
      </c>
      <c r="W381">
        <v>52885</v>
      </c>
      <c r="X381">
        <v>1640</v>
      </c>
      <c r="Y381">
        <v>78461752</v>
      </c>
      <c r="Z381">
        <v>3.8599999</v>
      </c>
      <c r="AA381">
        <v>5.3800001000000002</v>
      </c>
      <c r="AB381">
        <v>612</v>
      </c>
      <c r="AC381">
        <v>22.4899998</v>
      </c>
    </row>
    <row r="382" spans="1:29" x14ac:dyDescent="0.25">
      <c r="A382">
        <v>380</v>
      </c>
      <c r="B382" t="s">
        <v>479</v>
      </c>
      <c r="C382">
        <v>20057</v>
      </c>
      <c r="D382">
        <v>14126</v>
      </c>
      <c r="E382">
        <v>880</v>
      </c>
      <c r="F382">
        <v>222</v>
      </c>
      <c r="G382">
        <v>4816</v>
      </c>
      <c r="H382">
        <v>13</v>
      </c>
      <c r="I382">
        <v>2958180</v>
      </c>
      <c r="J382">
        <v>3.23</v>
      </c>
      <c r="K382">
        <v>4.3899999000000003</v>
      </c>
      <c r="L382">
        <v>94</v>
      </c>
      <c r="M382">
        <v>9.1899996000000002</v>
      </c>
      <c r="N382">
        <v>-0.01</v>
      </c>
      <c r="O382">
        <v>0</v>
      </c>
      <c r="P382">
        <v>0</v>
      </c>
      <c r="Q382">
        <v>221</v>
      </c>
      <c r="R382" t="s">
        <v>479</v>
      </c>
      <c r="S382">
        <v>20057</v>
      </c>
      <c r="T382">
        <v>14126</v>
      </c>
      <c r="U382">
        <v>880</v>
      </c>
      <c r="V382">
        <v>222</v>
      </c>
      <c r="W382">
        <v>4816</v>
      </c>
      <c r="X382">
        <v>13</v>
      </c>
      <c r="Y382">
        <v>2958180</v>
      </c>
      <c r="Z382">
        <v>3.24</v>
      </c>
      <c r="AA382">
        <v>4.3899999000000003</v>
      </c>
      <c r="AB382">
        <v>94</v>
      </c>
      <c r="AC382">
        <v>9.1899996000000002</v>
      </c>
    </row>
    <row r="383" spans="1:29" x14ac:dyDescent="0.25">
      <c r="A383">
        <v>381</v>
      </c>
      <c r="B383" t="s">
        <v>480</v>
      </c>
      <c r="C383">
        <v>20328</v>
      </c>
      <c r="D383">
        <v>16181</v>
      </c>
      <c r="E383">
        <v>1250</v>
      </c>
      <c r="F383">
        <v>185</v>
      </c>
      <c r="G383">
        <v>2615</v>
      </c>
      <c r="H383">
        <v>97</v>
      </c>
      <c r="I383">
        <v>4115520</v>
      </c>
      <c r="J383">
        <v>3.8800001000000002</v>
      </c>
      <c r="K383">
        <v>6.1500000999999997</v>
      </c>
      <c r="L383">
        <v>137</v>
      </c>
      <c r="M383">
        <v>9.9700003000000006</v>
      </c>
      <c r="N383">
        <v>-0.01</v>
      </c>
      <c r="O383">
        <v>0</v>
      </c>
      <c r="P383">
        <v>0</v>
      </c>
      <c r="Q383">
        <v>222</v>
      </c>
      <c r="R383" t="s">
        <v>480</v>
      </c>
      <c r="S383">
        <v>20328</v>
      </c>
      <c r="T383">
        <v>16181</v>
      </c>
      <c r="U383">
        <v>1250</v>
      </c>
      <c r="V383">
        <v>185</v>
      </c>
      <c r="W383">
        <v>2615</v>
      </c>
      <c r="X383">
        <v>97</v>
      </c>
      <c r="Y383">
        <v>4115520</v>
      </c>
      <c r="Z383">
        <v>3.8900001</v>
      </c>
      <c r="AA383">
        <v>6.1500000999999997</v>
      </c>
      <c r="AB383">
        <v>137</v>
      </c>
      <c r="AC383">
        <v>9.9700003000000006</v>
      </c>
    </row>
    <row r="384" spans="1:29" x14ac:dyDescent="0.25">
      <c r="A384">
        <v>382</v>
      </c>
      <c r="B384" t="s">
        <v>481</v>
      </c>
      <c r="C384">
        <v>18127</v>
      </c>
      <c r="D384">
        <v>13749</v>
      </c>
      <c r="E384">
        <v>843</v>
      </c>
      <c r="F384">
        <v>1115</v>
      </c>
      <c r="G384">
        <v>2381</v>
      </c>
      <c r="H384">
        <v>39</v>
      </c>
      <c r="I384">
        <v>2381902</v>
      </c>
      <c r="J384">
        <v>2.52</v>
      </c>
      <c r="K384">
        <v>4.6500000999999997</v>
      </c>
      <c r="L384">
        <v>89</v>
      </c>
      <c r="M384">
        <v>6.6999997999999996</v>
      </c>
      <c r="N384">
        <v>-0.01</v>
      </c>
      <c r="O384">
        <v>0</v>
      </c>
      <c r="P384">
        <v>0</v>
      </c>
      <c r="Q384">
        <v>223</v>
      </c>
      <c r="R384" t="s">
        <v>481</v>
      </c>
      <c r="S384">
        <v>18127</v>
      </c>
      <c r="T384">
        <v>13749</v>
      </c>
      <c r="U384">
        <v>843</v>
      </c>
      <c r="V384">
        <v>1115</v>
      </c>
      <c r="W384">
        <v>2381</v>
      </c>
      <c r="X384">
        <v>39</v>
      </c>
      <c r="Y384">
        <v>2381902</v>
      </c>
      <c r="Z384">
        <v>2.5299999999999998</v>
      </c>
      <c r="AA384">
        <v>4.6500000999999997</v>
      </c>
      <c r="AB384">
        <v>89</v>
      </c>
      <c r="AC384">
        <v>6.6999997999999996</v>
      </c>
    </row>
    <row r="385" spans="1:29" x14ac:dyDescent="0.25">
      <c r="A385">
        <v>383</v>
      </c>
      <c r="B385" t="s">
        <v>482</v>
      </c>
      <c r="C385">
        <v>1950</v>
      </c>
      <c r="D385">
        <v>1451</v>
      </c>
      <c r="E385">
        <v>55</v>
      </c>
      <c r="F385">
        <v>103</v>
      </c>
      <c r="G385">
        <v>341</v>
      </c>
      <c r="H385">
        <v>0</v>
      </c>
      <c r="I385">
        <v>273606</v>
      </c>
      <c r="J385">
        <v>2.8299998999999998</v>
      </c>
      <c r="K385">
        <v>2.8199999</v>
      </c>
      <c r="L385">
        <v>69</v>
      </c>
      <c r="M385">
        <v>7.6700001000000002</v>
      </c>
      <c r="N385">
        <v>0</v>
      </c>
      <c r="O385">
        <v>0</v>
      </c>
      <c r="P385">
        <v>0</v>
      </c>
      <c r="Q385">
        <v>828</v>
      </c>
      <c r="R385" t="s">
        <v>482</v>
      </c>
      <c r="S385">
        <v>1950</v>
      </c>
      <c r="T385">
        <v>1451</v>
      </c>
      <c r="U385">
        <v>55</v>
      </c>
      <c r="V385">
        <v>103</v>
      </c>
      <c r="W385">
        <v>341</v>
      </c>
      <c r="X385">
        <v>0</v>
      </c>
      <c r="Y385">
        <v>273606</v>
      </c>
      <c r="Z385">
        <v>2.8299998999999998</v>
      </c>
      <c r="AA385">
        <v>2.8199999</v>
      </c>
      <c r="AB385">
        <v>69</v>
      </c>
      <c r="AC385">
        <v>7.6700001000000002</v>
      </c>
    </row>
    <row r="386" spans="1:29" x14ac:dyDescent="0.25">
      <c r="A386">
        <v>384</v>
      </c>
      <c r="B386" t="s">
        <v>483</v>
      </c>
      <c r="C386">
        <v>21021</v>
      </c>
      <c r="D386">
        <v>16903</v>
      </c>
      <c r="E386">
        <v>1197</v>
      </c>
      <c r="F386">
        <v>1341</v>
      </c>
      <c r="G386">
        <v>1552</v>
      </c>
      <c r="H386">
        <v>28</v>
      </c>
      <c r="I386">
        <v>3646990</v>
      </c>
      <c r="J386">
        <v>3.1199998999999998</v>
      </c>
      <c r="K386">
        <v>5.6900000999999998</v>
      </c>
      <c r="L386">
        <v>126.0299988</v>
      </c>
      <c r="M386">
        <v>8.1099996999999995</v>
      </c>
      <c r="N386">
        <v>-1.0000200000000001E-2</v>
      </c>
      <c r="O386">
        <v>0</v>
      </c>
      <c r="P386">
        <v>0</v>
      </c>
      <c r="Q386">
        <v>622</v>
      </c>
      <c r="R386" t="s">
        <v>483</v>
      </c>
      <c r="S386">
        <v>21021</v>
      </c>
      <c r="T386">
        <v>16903</v>
      </c>
      <c r="U386">
        <v>1197</v>
      </c>
      <c r="V386">
        <v>1341</v>
      </c>
      <c r="W386">
        <v>1552</v>
      </c>
      <c r="X386">
        <v>28</v>
      </c>
      <c r="Y386">
        <v>3646990</v>
      </c>
      <c r="Z386">
        <v>3.1300001000000002</v>
      </c>
      <c r="AA386">
        <v>5.6900000999999998</v>
      </c>
      <c r="AB386">
        <v>126.0299988</v>
      </c>
      <c r="AC386">
        <v>8.1099996999999995</v>
      </c>
    </row>
    <row r="387" spans="1:29" x14ac:dyDescent="0.25">
      <c r="A387">
        <v>385</v>
      </c>
      <c r="B387" t="s">
        <v>484</v>
      </c>
      <c r="C387">
        <v>671</v>
      </c>
      <c r="D387">
        <v>529</v>
      </c>
      <c r="E387">
        <v>18</v>
      </c>
      <c r="F387">
        <v>34</v>
      </c>
      <c r="G387">
        <v>89</v>
      </c>
      <c r="H387">
        <v>1</v>
      </c>
      <c r="I387">
        <v>62488</v>
      </c>
      <c r="J387">
        <v>1.78</v>
      </c>
      <c r="K387">
        <v>2.6800001</v>
      </c>
      <c r="L387">
        <v>48</v>
      </c>
      <c r="M387">
        <v>8.9200000999999993</v>
      </c>
      <c r="N387">
        <v>-0.01</v>
      </c>
      <c r="O387">
        <v>0</v>
      </c>
      <c r="P387">
        <v>0</v>
      </c>
      <c r="Q387">
        <v>829</v>
      </c>
      <c r="R387" t="s">
        <v>484</v>
      </c>
      <c r="S387">
        <v>671</v>
      </c>
      <c r="T387">
        <v>529</v>
      </c>
      <c r="U387">
        <v>18</v>
      </c>
      <c r="V387">
        <v>34</v>
      </c>
      <c r="W387">
        <v>89</v>
      </c>
      <c r="X387">
        <v>1</v>
      </c>
      <c r="Y387">
        <v>62488</v>
      </c>
      <c r="Z387">
        <v>1.79</v>
      </c>
      <c r="AA387">
        <v>2.6800001</v>
      </c>
      <c r="AB387">
        <v>48</v>
      </c>
      <c r="AC387">
        <v>8.9200000999999993</v>
      </c>
    </row>
    <row r="388" spans="1:29" x14ac:dyDescent="0.25">
      <c r="A388">
        <v>386</v>
      </c>
      <c r="B388" t="s">
        <v>485</v>
      </c>
      <c r="C388">
        <v>10707</v>
      </c>
      <c r="D388">
        <v>9148</v>
      </c>
      <c r="E388">
        <v>298</v>
      </c>
      <c r="F388">
        <v>443</v>
      </c>
      <c r="G388">
        <v>818</v>
      </c>
      <c r="H388">
        <v>0</v>
      </c>
      <c r="I388">
        <v>1714860</v>
      </c>
      <c r="J388">
        <v>2.8800001000000002</v>
      </c>
      <c r="K388">
        <v>2.78</v>
      </c>
      <c r="L388">
        <v>93</v>
      </c>
      <c r="M388">
        <v>8.0799999000000007</v>
      </c>
      <c r="N388">
        <v>-0.01</v>
      </c>
      <c r="O388">
        <v>0</v>
      </c>
      <c r="P388">
        <v>0</v>
      </c>
      <c r="Q388">
        <v>384</v>
      </c>
      <c r="R388" t="s">
        <v>485</v>
      </c>
      <c r="S388">
        <v>10707</v>
      </c>
      <c r="T388">
        <v>9148</v>
      </c>
      <c r="U388">
        <v>298</v>
      </c>
      <c r="V388">
        <v>443</v>
      </c>
      <c r="W388">
        <v>818</v>
      </c>
      <c r="X388">
        <v>0</v>
      </c>
      <c r="Y388">
        <v>1714860</v>
      </c>
      <c r="Z388">
        <v>2.8900001</v>
      </c>
      <c r="AA388">
        <v>2.78</v>
      </c>
      <c r="AB388">
        <v>93</v>
      </c>
      <c r="AC388">
        <v>8.0799999000000007</v>
      </c>
    </row>
    <row r="389" spans="1:29" x14ac:dyDescent="0.25">
      <c r="A389">
        <v>387</v>
      </c>
      <c r="B389" t="s">
        <v>486</v>
      </c>
      <c r="C389">
        <v>323</v>
      </c>
      <c r="D389">
        <v>261</v>
      </c>
      <c r="E389">
        <v>23</v>
      </c>
      <c r="F389">
        <v>4</v>
      </c>
      <c r="G389">
        <v>35</v>
      </c>
      <c r="H389">
        <v>0</v>
      </c>
      <c r="I389">
        <v>64821</v>
      </c>
      <c r="J389">
        <v>3.75</v>
      </c>
      <c r="K389">
        <v>7.1199998999999998</v>
      </c>
      <c r="L389">
        <v>35</v>
      </c>
      <c r="M389">
        <v>8.7700005000000001</v>
      </c>
      <c r="N389">
        <v>0</v>
      </c>
      <c r="O389">
        <v>0</v>
      </c>
      <c r="P389">
        <v>0</v>
      </c>
      <c r="Q389">
        <v>950</v>
      </c>
      <c r="R389" t="s">
        <v>486</v>
      </c>
      <c r="S389">
        <v>323</v>
      </c>
      <c r="T389">
        <v>261</v>
      </c>
      <c r="U389">
        <v>23</v>
      </c>
      <c r="V389">
        <v>4</v>
      </c>
      <c r="W389">
        <v>35</v>
      </c>
      <c r="X389">
        <v>0</v>
      </c>
      <c r="Y389">
        <v>64821</v>
      </c>
      <c r="Z389">
        <v>3.75</v>
      </c>
      <c r="AA389">
        <v>7.1199998999999998</v>
      </c>
      <c r="AB389">
        <v>35</v>
      </c>
      <c r="AC389">
        <v>8.7600002000000003</v>
      </c>
    </row>
    <row r="390" spans="1:29" x14ac:dyDescent="0.25">
      <c r="A390">
        <v>388</v>
      </c>
      <c r="B390" t="s">
        <v>487</v>
      </c>
      <c r="C390">
        <v>46384</v>
      </c>
      <c r="D390">
        <v>37186</v>
      </c>
      <c r="E390">
        <v>1986</v>
      </c>
      <c r="F390">
        <v>2038</v>
      </c>
      <c r="G390">
        <v>5140</v>
      </c>
      <c r="H390">
        <v>34</v>
      </c>
      <c r="I390">
        <v>7293360</v>
      </c>
      <c r="J390">
        <v>2.9300001</v>
      </c>
      <c r="K390">
        <v>4.2800001999999999</v>
      </c>
      <c r="L390">
        <v>68</v>
      </c>
      <c r="M390">
        <v>7.5300001999999999</v>
      </c>
      <c r="N390">
        <v>-0.02</v>
      </c>
      <c r="O390">
        <v>0</v>
      </c>
      <c r="P390">
        <v>0</v>
      </c>
      <c r="Q390">
        <v>13</v>
      </c>
      <c r="R390" t="s">
        <v>487</v>
      </c>
      <c r="S390">
        <v>46384</v>
      </c>
      <c r="T390">
        <v>37186</v>
      </c>
      <c r="U390">
        <v>1986</v>
      </c>
      <c r="V390">
        <v>2038</v>
      </c>
      <c r="W390">
        <v>5140</v>
      </c>
      <c r="X390">
        <v>34</v>
      </c>
      <c r="Y390">
        <v>7293360</v>
      </c>
      <c r="Z390">
        <v>2.95</v>
      </c>
      <c r="AA390">
        <v>4.2800001999999999</v>
      </c>
      <c r="AB390">
        <v>68</v>
      </c>
      <c r="AC390">
        <v>7.5300001999999999</v>
      </c>
    </row>
    <row r="391" spans="1:29" x14ac:dyDescent="0.25">
      <c r="A391">
        <v>389</v>
      </c>
      <c r="B391" t="s">
        <v>488</v>
      </c>
      <c r="C391">
        <v>27656</v>
      </c>
      <c r="D391">
        <v>23029</v>
      </c>
      <c r="E391">
        <v>1614</v>
      </c>
      <c r="F391">
        <v>834</v>
      </c>
      <c r="G391">
        <v>2035</v>
      </c>
      <c r="H391">
        <v>144</v>
      </c>
      <c r="I391">
        <v>6278723</v>
      </c>
      <c r="J391">
        <v>4.0999999000000003</v>
      </c>
      <c r="K391">
        <v>5.8400002000000004</v>
      </c>
      <c r="L391">
        <v>123</v>
      </c>
      <c r="M391">
        <v>10.2700005</v>
      </c>
      <c r="N391">
        <v>-1.0000200000000001E-2</v>
      </c>
      <c r="O391">
        <v>0</v>
      </c>
      <c r="P391">
        <v>0</v>
      </c>
      <c r="Q391">
        <v>66</v>
      </c>
      <c r="R391" t="s">
        <v>488</v>
      </c>
      <c r="S391">
        <v>27656</v>
      </c>
      <c r="T391">
        <v>23029</v>
      </c>
      <c r="U391">
        <v>1614</v>
      </c>
      <c r="V391">
        <v>834</v>
      </c>
      <c r="W391">
        <v>2035</v>
      </c>
      <c r="X391">
        <v>144</v>
      </c>
      <c r="Y391">
        <v>6278723</v>
      </c>
      <c r="Z391">
        <v>4.1100000999999997</v>
      </c>
      <c r="AA391">
        <v>5.8400002000000004</v>
      </c>
      <c r="AB391">
        <v>123</v>
      </c>
      <c r="AC391">
        <v>10.2700005</v>
      </c>
    </row>
    <row r="392" spans="1:29" x14ac:dyDescent="0.25">
      <c r="A392">
        <v>390</v>
      </c>
      <c r="B392" t="s">
        <v>489</v>
      </c>
      <c r="C392">
        <v>2339</v>
      </c>
      <c r="D392">
        <v>2055</v>
      </c>
      <c r="E392">
        <v>92</v>
      </c>
      <c r="F392">
        <v>1</v>
      </c>
      <c r="G392">
        <v>189</v>
      </c>
      <c r="H392">
        <v>2</v>
      </c>
      <c r="I392">
        <v>640700</v>
      </c>
      <c r="J392">
        <v>4.9699998000000001</v>
      </c>
      <c r="K392">
        <v>3.9300001</v>
      </c>
      <c r="L392">
        <v>121</v>
      </c>
      <c r="M392">
        <v>11.329999900000001</v>
      </c>
      <c r="N392">
        <v>0</v>
      </c>
      <c r="O392">
        <v>0</v>
      </c>
      <c r="P392">
        <v>0</v>
      </c>
      <c r="Q392">
        <v>711</v>
      </c>
      <c r="R392" t="s">
        <v>489</v>
      </c>
      <c r="S392">
        <v>2339</v>
      </c>
      <c r="T392">
        <v>2055</v>
      </c>
      <c r="U392">
        <v>92</v>
      </c>
      <c r="V392">
        <v>1</v>
      </c>
      <c r="W392">
        <v>189</v>
      </c>
      <c r="X392">
        <v>2</v>
      </c>
      <c r="Y392">
        <v>640700</v>
      </c>
      <c r="Z392">
        <v>4.9699998000000001</v>
      </c>
      <c r="AA392">
        <v>3.9300001</v>
      </c>
      <c r="AB392">
        <v>121</v>
      </c>
      <c r="AC392">
        <v>11.329999900000001</v>
      </c>
    </row>
    <row r="393" spans="1:29" x14ac:dyDescent="0.25">
      <c r="A393">
        <v>391</v>
      </c>
      <c r="B393" t="s">
        <v>490</v>
      </c>
      <c r="C393">
        <v>5135</v>
      </c>
      <c r="D393">
        <v>4632</v>
      </c>
      <c r="E393">
        <v>40</v>
      </c>
      <c r="F393">
        <v>58</v>
      </c>
      <c r="G393">
        <v>402</v>
      </c>
      <c r="H393">
        <v>3</v>
      </c>
      <c r="I393">
        <v>864412</v>
      </c>
      <c r="J393">
        <v>3.03</v>
      </c>
      <c r="K393">
        <v>0.78</v>
      </c>
      <c r="L393">
        <v>182</v>
      </c>
      <c r="M393">
        <v>6.79</v>
      </c>
      <c r="N393">
        <v>-0.02</v>
      </c>
      <c r="O393">
        <v>0</v>
      </c>
      <c r="P393">
        <v>0</v>
      </c>
      <c r="Q393">
        <v>623</v>
      </c>
      <c r="R393" t="s">
        <v>490</v>
      </c>
      <c r="S393">
        <v>5135</v>
      </c>
      <c r="T393">
        <v>4632</v>
      </c>
      <c r="U393">
        <v>40</v>
      </c>
      <c r="V393">
        <v>58</v>
      </c>
      <c r="W393">
        <v>402</v>
      </c>
      <c r="X393">
        <v>3</v>
      </c>
      <c r="Y393">
        <v>864412</v>
      </c>
      <c r="Z393">
        <v>3.05</v>
      </c>
      <c r="AA393">
        <v>0.78</v>
      </c>
      <c r="AB393">
        <v>182</v>
      </c>
      <c r="AC393">
        <v>6.79</v>
      </c>
    </row>
    <row r="394" spans="1:29" x14ac:dyDescent="0.25">
      <c r="A394">
        <v>392</v>
      </c>
      <c r="B394" t="s">
        <v>491</v>
      </c>
      <c r="C394">
        <v>10584</v>
      </c>
      <c r="D394">
        <v>9080</v>
      </c>
      <c r="E394">
        <v>430</v>
      </c>
      <c r="F394">
        <v>291</v>
      </c>
      <c r="G394">
        <v>783</v>
      </c>
      <c r="H394">
        <v>0</v>
      </c>
      <c r="I394">
        <v>2198580</v>
      </c>
      <c r="J394">
        <v>3.73</v>
      </c>
      <c r="K394">
        <v>4.0599999000000002</v>
      </c>
      <c r="L394">
        <v>75</v>
      </c>
      <c r="M394">
        <v>8.3299999000000007</v>
      </c>
      <c r="N394">
        <v>-0.01</v>
      </c>
      <c r="O394">
        <v>0</v>
      </c>
      <c r="P394">
        <v>0</v>
      </c>
      <c r="Q394">
        <v>385</v>
      </c>
      <c r="R394" t="s">
        <v>491</v>
      </c>
      <c r="S394">
        <v>10584</v>
      </c>
      <c r="T394">
        <v>9080</v>
      </c>
      <c r="U394">
        <v>430</v>
      </c>
      <c r="V394">
        <v>291</v>
      </c>
      <c r="W394">
        <v>783</v>
      </c>
      <c r="X394">
        <v>0</v>
      </c>
      <c r="Y394">
        <v>2198580</v>
      </c>
      <c r="Z394">
        <v>3.74</v>
      </c>
      <c r="AA394">
        <v>4.0599999000000002</v>
      </c>
      <c r="AB394">
        <v>75</v>
      </c>
      <c r="AC394">
        <v>8.3299999000000007</v>
      </c>
    </row>
    <row r="395" spans="1:29" x14ac:dyDescent="0.25">
      <c r="A395">
        <v>393</v>
      </c>
      <c r="B395" t="s">
        <v>492</v>
      </c>
      <c r="C395">
        <v>732</v>
      </c>
      <c r="D395">
        <v>578</v>
      </c>
      <c r="E395">
        <v>16</v>
      </c>
      <c r="F395">
        <v>4</v>
      </c>
      <c r="G395">
        <v>110</v>
      </c>
      <c r="H395">
        <v>24</v>
      </c>
      <c r="I395">
        <v>104905</v>
      </c>
      <c r="J395">
        <v>2.9200001000000002</v>
      </c>
      <c r="K395">
        <v>2.1900000999999998</v>
      </c>
      <c r="L395">
        <v>48</v>
      </c>
      <c r="M395">
        <v>6.0900002000000004</v>
      </c>
      <c r="N395">
        <v>0</v>
      </c>
      <c r="O395">
        <v>0</v>
      </c>
      <c r="P395">
        <v>0</v>
      </c>
      <c r="Q395">
        <v>831</v>
      </c>
      <c r="R395" t="s">
        <v>492</v>
      </c>
      <c r="S395">
        <v>732</v>
      </c>
      <c r="T395">
        <v>578</v>
      </c>
      <c r="U395">
        <v>16</v>
      </c>
      <c r="V395">
        <v>4</v>
      </c>
      <c r="W395">
        <v>110</v>
      </c>
      <c r="X395">
        <v>24</v>
      </c>
      <c r="Y395">
        <v>104905</v>
      </c>
      <c r="Z395">
        <v>2.9200001000000002</v>
      </c>
      <c r="AA395">
        <v>2.1900000999999998</v>
      </c>
      <c r="AB395">
        <v>48</v>
      </c>
      <c r="AC395">
        <v>6.0900002000000004</v>
      </c>
    </row>
    <row r="396" spans="1:29" x14ac:dyDescent="0.25">
      <c r="A396">
        <v>394</v>
      </c>
      <c r="B396" t="s">
        <v>493</v>
      </c>
      <c r="C396">
        <v>18646</v>
      </c>
      <c r="D396">
        <v>15809</v>
      </c>
      <c r="E396">
        <v>841</v>
      </c>
      <c r="F396">
        <v>734</v>
      </c>
      <c r="G396">
        <v>1262</v>
      </c>
      <c r="H396">
        <v>0</v>
      </c>
      <c r="I396">
        <v>1335861</v>
      </c>
      <c r="J396">
        <v>1.27</v>
      </c>
      <c r="K396">
        <v>4.5100002000000003</v>
      </c>
      <c r="L396">
        <v>69.150001500000002</v>
      </c>
      <c r="M396">
        <v>8.5500001999999995</v>
      </c>
      <c r="N396">
        <v>-1.54</v>
      </c>
      <c r="O396">
        <v>-0.53999996185300003</v>
      </c>
      <c r="P396">
        <v>0</v>
      </c>
      <c r="Q396">
        <v>240</v>
      </c>
      <c r="R396" t="s">
        <v>493</v>
      </c>
      <c r="S396">
        <v>18646</v>
      </c>
      <c r="T396">
        <v>15381</v>
      </c>
      <c r="U396">
        <v>941</v>
      </c>
      <c r="V396">
        <v>1061</v>
      </c>
      <c r="W396">
        <v>1262</v>
      </c>
      <c r="X396">
        <v>1</v>
      </c>
      <c r="Y396">
        <v>2934585</v>
      </c>
      <c r="Z396">
        <v>2.8099999000000002</v>
      </c>
      <c r="AA396">
        <v>5.0500002000000004</v>
      </c>
      <c r="AB396">
        <v>72.150001500000002</v>
      </c>
      <c r="AC396">
        <v>8.1099996999999995</v>
      </c>
    </row>
    <row r="397" spans="1:29" x14ac:dyDescent="0.25">
      <c r="A397">
        <v>395</v>
      </c>
      <c r="B397" t="s">
        <v>494</v>
      </c>
      <c r="C397">
        <v>7669</v>
      </c>
      <c r="D397">
        <v>6916</v>
      </c>
      <c r="E397">
        <v>163</v>
      </c>
      <c r="F397">
        <v>60</v>
      </c>
      <c r="G397">
        <v>519</v>
      </c>
      <c r="H397">
        <v>11</v>
      </c>
      <c r="I397">
        <v>1690248</v>
      </c>
      <c r="J397">
        <v>3.9300001</v>
      </c>
      <c r="K397">
        <v>2.1300001000000002</v>
      </c>
      <c r="L397">
        <v>122</v>
      </c>
      <c r="M397">
        <v>7.29</v>
      </c>
      <c r="N397">
        <v>-0.02</v>
      </c>
      <c r="O397">
        <v>0</v>
      </c>
      <c r="P397">
        <v>0</v>
      </c>
      <c r="Q397">
        <v>407</v>
      </c>
      <c r="R397" t="s">
        <v>494</v>
      </c>
      <c r="S397">
        <v>7669</v>
      </c>
      <c r="T397">
        <v>6916</v>
      </c>
      <c r="U397">
        <v>163</v>
      </c>
      <c r="V397">
        <v>60</v>
      </c>
      <c r="W397">
        <v>519</v>
      </c>
      <c r="X397">
        <v>11</v>
      </c>
      <c r="Y397">
        <v>1690248</v>
      </c>
      <c r="Z397">
        <v>3.95</v>
      </c>
      <c r="AA397">
        <v>2.1300001000000002</v>
      </c>
      <c r="AB397">
        <v>122</v>
      </c>
      <c r="AC397">
        <v>7.29</v>
      </c>
    </row>
    <row r="398" spans="1:29" x14ac:dyDescent="0.25">
      <c r="A398">
        <v>396</v>
      </c>
      <c r="B398" t="s">
        <v>495</v>
      </c>
      <c r="C398">
        <v>1765</v>
      </c>
      <c r="D398">
        <v>1461</v>
      </c>
      <c r="E398">
        <v>169</v>
      </c>
      <c r="F398">
        <v>2</v>
      </c>
      <c r="G398">
        <v>122</v>
      </c>
      <c r="H398">
        <v>11</v>
      </c>
      <c r="I398">
        <v>824820</v>
      </c>
      <c r="J398">
        <v>8.4200000999999993</v>
      </c>
      <c r="K398">
        <v>9.5799999000000007</v>
      </c>
      <c r="L398">
        <v>123</v>
      </c>
      <c r="M398">
        <v>18.6200008</v>
      </c>
      <c r="N398">
        <v>0</v>
      </c>
      <c r="O398">
        <v>0</v>
      </c>
      <c r="P398">
        <v>0</v>
      </c>
      <c r="Q398">
        <v>119</v>
      </c>
      <c r="R398" t="s">
        <v>495</v>
      </c>
      <c r="S398">
        <v>1765</v>
      </c>
      <c r="T398">
        <v>1461</v>
      </c>
      <c r="U398">
        <v>169</v>
      </c>
      <c r="V398">
        <v>2</v>
      </c>
      <c r="W398">
        <v>122</v>
      </c>
      <c r="X398">
        <v>11</v>
      </c>
      <c r="Y398">
        <v>824820</v>
      </c>
      <c r="Z398">
        <v>8.4200000999999993</v>
      </c>
      <c r="AA398">
        <v>9.5799999000000007</v>
      </c>
      <c r="AB398">
        <v>123</v>
      </c>
      <c r="AC398">
        <v>18.6200008</v>
      </c>
    </row>
    <row r="399" spans="1:29" x14ac:dyDescent="0.25">
      <c r="A399">
        <v>397</v>
      </c>
      <c r="B399" t="s">
        <v>496</v>
      </c>
      <c r="C399">
        <v>4921</v>
      </c>
      <c r="D399">
        <v>3865</v>
      </c>
      <c r="E399">
        <v>443</v>
      </c>
      <c r="F399">
        <v>221</v>
      </c>
      <c r="G399">
        <v>392</v>
      </c>
      <c r="H399">
        <v>0</v>
      </c>
      <c r="I399">
        <v>1065945</v>
      </c>
      <c r="J399">
        <v>3.9200001000000002</v>
      </c>
      <c r="K399">
        <v>9</v>
      </c>
      <c r="L399">
        <v>68</v>
      </c>
      <c r="M399">
        <v>10.3100004</v>
      </c>
      <c r="N399">
        <v>0</v>
      </c>
      <c r="O399">
        <v>0</v>
      </c>
      <c r="P399">
        <v>0</v>
      </c>
      <c r="Q399">
        <v>386</v>
      </c>
      <c r="R399" t="s">
        <v>496</v>
      </c>
      <c r="S399">
        <v>4921</v>
      </c>
      <c r="T399">
        <v>3865</v>
      </c>
      <c r="U399">
        <v>443</v>
      </c>
      <c r="V399">
        <v>221</v>
      </c>
      <c r="W399">
        <v>392</v>
      </c>
      <c r="X399">
        <v>0</v>
      </c>
      <c r="Y399">
        <v>1065945</v>
      </c>
      <c r="Z399">
        <v>3.9200001000000002</v>
      </c>
      <c r="AA399">
        <v>9</v>
      </c>
      <c r="AB399">
        <v>68</v>
      </c>
      <c r="AC399">
        <v>10.3100004</v>
      </c>
    </row>
    <row r="400" spans="1:29" x14ac:dyDescent="0.25">
      <c r="A400">
        <v>398</v>
      </c>
      <c r="B400" t="s">
        <v>497</v>
      </c>
      <c r="C400">
        <v>14347</v>
      </c>
      <c r="D400">
        <v>10703</v>
      </c>
      <c r="E400">
        <v>576</v>
      </c>
      <c r="F400">
        <v>905</v>
      </c>
      <c r="G400">
        <v>2118</v>
      </c>
      <c r="H400">
        <v>45</v>
      </c>
      <c r="I400">
        <v>1569632</v>
      </c>
      <c r="J400">
        <v>2.1300001000000002</v>
      </c>
      <c r="K400">
        <v>4.0100002000000003</v>
      </c>
      <c r="L400">
        <v>79</v>
      </c>
      <c r="M400">
        <v>8.4399996000000002</v>
      </c>
      <c r="N400">
        <v>-0.02</v>
      </c>
      <c r="O400">
        <v>0</v>
      </c>
      <c r="P400">
        <v>0</v>
      </c>
      <c r="Q400">
        <v>649</v>
      </c>
      <c r="R400" t="s">
        <v>497</v>
      </c>
      <c r="S400">
        <v>14347</v>
      </c>
      <c r="T400">
        <v>10703</v>
      </c>
      <c r="U400">
        <v>576</v>
      </c>
      <c r="V400">
        <v>905</v>
      </c>
      <c r="W400">
        <v>2118</v>
      </c>
      <c r="X400">
        <v>45</v>
      </c>
      <c r="Y400">
        <v>1569632</v>
      </c>
      <c r="Z400">
        <v>2.1500001000000002</v>
      </c>
      <c r="AA400">
        <v>4.0100002000000003</v>
      </c>
      <c r="AB400">
        <v>79</v>
      </c>
      <c r="AC400">
        <v>8.4399996000000002</v>
      </c>
    </row>
    <row r="401" spans="1:29" x14ac:dyDescent="0.25">
      <c r="A401">
        <v>399</v>
      </c>
      <c r="B401" t="s">
        <v>498</v>
      </c>
      <c r="C401">
        <v>8337</v>
      </c>
      <c r="D401">
        <v>7240</v>
      </c>
      <c r="E401">
        <v>520</v>
      </c>
      <c r="F401">
        <v>90</v>
      </c>
      <c r="G401">
        <v>481</v>
      </c>
      <c r="H401">
        <v>6</v>
      </c>
      <c r="I401">
        <v>2192714</v>
      </c>
      <c r="J401">
        <v>4.6500000999999997</v>
      </c>
      <c r="K401">
        <v>6.2399997999999997</v>
      </c>
      <c r="L401">
        <v>131</v>
      </c>
      <c r="M401">
        <v>9.9399996000000002</v>
      </c>
      <c r="N401">
        <v>-9.9997999999999997E-3</v>
      </c>
      <c r="O401">
        <v>0</v>
      </c>
      <c r="P401">
        <v>0</v>
      </c>
      <c r="Q401">
        <v>408</v>
      </c>
      <c r="R401" t="s">
        <v>498</v>
      </c>
      <c r="S401">
        <v>8337</v>
      </c>
      <c r="T401">
        <v>7240</v>
      </c>
      <c r="U401">
        <v>520</v>
      </c>
      <c r="V401">
        <v>90</v>
      </c>
      <c r="W401">
        <v>481</v>
      </c>
      <c r="X401">
        <v>6</v>
      </c>
      <c r="Y401">
        <v>2192714</v>
      </c>
      <c r="Z401">
        <v>4.6599997999999996</v>
      </c>
      <c r="AA401">
        <v>6.2399997999999997</v>
      </c>
      <c r="AB401">
        <v>131</v>
      </c>
      <c r="AC401">
        <v>9.9399996000000002</v>
      </c>
    </row>
    <row r="402" spans="1:29" x14ac:dyDescent="0.25">
      <c r="A402">
        <v>400</v>
      </c>
      <c r="B402" t="s">
        <v>499</v>
      </c>
      <c r="C402">
        <v>3201</v>
      </c>
      <c r="D402">
        <v>2859</v>
      </c>
      <c r="E402">
        <v>102</v>
      </c>
      <c r="F402">
        <v>32</v>
      </c>
      <c r="G402">
        <v>203</v>
      </c>
      <c r="H402">
        <v>5</v>
      </c>
      <c r="I402">
        <v>1012953</v>
      </c>
      <c r="J402">
        <v>5.6300001000000002</v>
      </c>
      <c r="K402">
        <v>3.1900000999999998</v>
      </c>
      <c r="L402">
        <v>75</v>
      </c>
      <c r="M402">
        <v>9.9300002999999997</v>
      </c>
      <c r="N402">
        <v>-9.9997999999999997E-3</v>
      </c>
      <c r="O402">
        <v>0</v>
      </c>
      <c r="P402">
        <v>0</v>
      </c>
      <c r="Q402">
        <v>68</v>
      </c>
      <c r="R402" t="s">
        <v>499</v>
      </c>
      <c r="S402">
        <v>3201</v>
      </c>
      <c r="T402">
        <v>2859</v>
      </c>
      <c r="U402">
        <v>102</v>
      </c>
      <c r="V402">
        <v>32</v>
      </c>
      <c r="W402">
        <v>203</v>
      </c>
      <c r="X402">
        <v>5</v>
      </c>
      <c r="Y402">
        <v>1012953</v>
      </c>
      <c r="Z402">
        <v>5.6399999000000003</v>
      </c>
      <c r="AA402">
        <v>3.1900000999999998</v>
      </c>
      <c r="AB402">
        <v>75</v>
      </c>
      <c r="AC402">
        <v>9.9300002999999997</v>
      </c>
    </row>
    <row r="403" spans="1:29" x14ac:dyDescent="0.25">
      <c r="A403">
        <v>401</v>
      </c>
      <c r="B403" t="s">
        <v>500</v>
      </c>
      <c r="C403">
        <v>732</v>
      </c>
      <c r="D403">
        <v>621</v>
      </c>
      <c r="E403">
        <v>27</v>
      </c>
      <c r="F403">
        <v>0</v>
      </c>
      <c r="G403">
        <v>81</v>
      </c>
      <c r="H403">
        <v>3</v>
      </c>
      <c r="I403">
        <v>102840</v>
      </c>
      <c r="J403">
        <v>2.6300001000000002</v>
      </c>
      <c r="K403">
        <v>3.6900000999999998</v>
      </c>
      <c r="L403">
        <v>62</v>
      </c>
      <c r="M403">
        <v>6.25</v>
      </c>
      <c r="N403">
        <v>-0.02</v>
      </c>
      <c r="O403">
        <v>0</v>
      </c>
      <c r="P403">
        <v>0</v>
      </c>
      <c r="Q403">
        <v>756</v>
      </c>
      <c r="R403" t="s">
        <v>500</v>
      </c>
      <c r="S403">
        <v>732</v>
      </c>
      <c r="T403">
        <v>621</v>
      </c>
      <c r="U403">
        <v>27</v>
      </c>
      <c r="V403">
        <v>0</v>
      </c>
      <c r="W403">
        <v>81</v>
      </c>
      <c r="X403">
        <v>3</v>
      </c>
      <c r="Y403">
        <v>102840</v>
      </c>
      <c r="Z403">
        <v>2.6500001000000002</v>
      </c>
      <c r="AA403">
        <v>3.6900000999999998</v>
      </c>
      <c r="AB403">
        <v>62</v>
      </c>
      <c r="AC403">
        <v>6.25</v>
      </c>
    </row>
    <row r="404" spans="1:29" x14ac:dyDescent="0.25">
      <c r="A404">
        <v>402</v>
      </c>
      <c r="B404" t="s">
        <v>501</v>
      </c>
      <c r="C404">
        <v>16671</v>
      </c>
      <c r="D404">
        <v>13294</v>
      </c>
      <c r="E404">
        <v>1133</v>
      </c>
      <c r="F404">
        <v>1189</v>
      </c>
      <c r="G404">
        <v>1054</v>
      </c>
      <c r="H404">
        <v>1</v>
      </c>
      <c r="I404">
        <v>2900543</v>
      </c>
      <c r="J404">
        <v>3.0799998999999998</v>
      </c>
      <c r="K404">
        <v>6.8000002000000004</v>
      </c>
      <c r="L404">
        <v>138</v>
      </c>
      <c r="M404">
        <v>9.3199997000000003</v>
      </c>
      <c r="N404">
        <v>-0.02</v>
      </c>
      <c r="O404">
        <v>0</v>
      </c>
      <c r="P404">
        <v>0</v>
      </c>
      <c r="Q404">
        <v>608</v>
      </c>
      <c r="R404" t="s">
        <v>501</v>
      </c>
      <c r="S404">
        <v>16671</v>
      </c>
      <c r="T404">
        <v>13294</v>
      </c>
      <c r="U404">
        <v>1133</v>
      </c>
      <c r="V404">
        <v>1189</v>
      </c>
      <c r="W404">
        <v>1054</v>
      </c>
      <c r="X404">
        <v>1</v>
      </c>
      <c r="Y404">
        <v>2900543</v>
      </c>
      <c r="Z404">
        <v>3.0999998999999998</v>
      </c>
      <c r="AA404">
        <v>6.8000002000000004</v>
      </c>
      <c r="AB404">
        <v>138</v>
      </c>
      <c r="AC404">
        <v>9.3199997000000003</v>
      </c>
    </row>
    <row r="405" spans="1:29" x14ac:dyDescent="0.25">
      <c r="A405">
        <v>403</v>
      </c>
      <c r="B405" t="s">
        <v>502</v>
      </c>
      <c r="C405">
        <v>3105</v>
      </c>
      <c r="D405">
        <v>2534</v>
      </c>
      <c r="E405">
        <v>253</v>
      </c>
      <c r="F405">
        <v>95</v>
      </c>
      <c r="G405">
        <v>213</v>
      </c>
      <c r="H405">
        <v>10</v>
      </c>
      <c r="I405">
        <v>606945</v>
      </c>
      <c r="J405">
        <v>3.5</v>
      </c>
      <c r="K405">
        <v>8.1499995999999992</v>
      </c>
      <c r="L405">
        <v>94</v>
      </c>
      <c r="M405">
        <v>6.9200001000000002</v>
      </c>
      <c r="N405">
        <v>-0.01</v>
      </c>
      <c r="O405">
        <v>0</v>
      </c>
      <c r="P405">
        <v>0</v>
      </c>
      <c r="Q405">
        <v>241</v>
      </c>
      <c r="R405" t="s">
        <v>502</v>
      </c>
      <c r="S405">
        <v>3105</v>
      </c>
      <c r="T405">
        <v>2534</v>
      </c>
      <c r="U405">
        <v>253</v>
      </c>
      <c r="V405">
        <v>95</v>
      </c>
      <c r="W405">
        <v>213</v>
      </c>
      <c r="X405">
        <v>10</v>
      </c>
      <c r="Y405">
        <v>606945</v>
      </c>
      <c r="Z405">
        <v>3.51</v>
      </c>
      <c r="AA405">
        <v>8.1499995999999992</v>
      </c>
      <c r="AB405">
        <v>94</v>
      </c>
      <c r="AC405">
        <v>6.9200001000000002</v>
      </c>
    </row>
    <row r="406" spans="1:29" x14ac:dyDescent="0.25">
      <c r="A406">
        <v>404</v>
      </c>
      <c r="B406" t="s">
        <v>503</v>
      </c>
      <c r="C406">
        <v>8558</v>
      </c>
      <c r="D406">
        <v>7341</v>
      </c>
      <c r="E406">
        <v>422</v>
      </c>
      <c r="F406">
        <v>265</v>
      </c>
      <c r="G406">
        <v>523</v>
      </c>
      <c r="H406">
        <v>7</v>
      </c>
      <c r="I406">
        <v>2033479</v>
      </c>
      <c r="J406">
        <v>4.2199998000000001</v>
      </c>
      <c r="K406">
        <v>4.9299998</v>
      </c>
      <c r="L406">
        <v>99.120002700000001</v>
      </c>
      <c r="M406">
        <v>10.140000300000001</v>
      </c>
      <c r="N406">
        <v>0</v>
      </c>
      <c r="O406">
        <v>0</v>
      </c>
      <c r="P406">
        <v>0</v>
      </c>
      <c r="Q406">
        <v>75</v>
      </c>
      <c r="R406" t="s">
        <v>503</v>
      </c>
      <c r="S406">
        <v>8558</v>
      </c>
      <c r="T406">
        <v>7341</v>
      </c>
      <c r="U406">
        <v>422</v>
      </c>
      <c r="V406">
        <v>265</v>
      </c>
      <c r="W406">
        <v>523</v>
      </c>
      <c r="X406">
        <v>7</v>
      </c>
      <c r="Y406">
        <v>2033479</v>
      </c>
      <c r="Z406">
        <v>4.2199998000000001</v>
      </c>
      <c r="AA406">
        <v>4.9299998</v>
      </c>
      <c r="AB406">
        <v>99.120002700000001</v>
      </c>
      <c r="AC406">
        <v>10.140000300000001</v>
      </c>
    </row>
    <row r="407" spans="1:29" x14ac:dyDescent="0.25">
      <c r="A407">
        <v>405</v>
      </c>
      <c r="B407" t="s">
        <v>504</v>
      </c>
      <c r="C407">
        <v>2750</v>
      </c>
      <c r="D407">
        <v>1928</v>
      </c>
      <c r="E407">
        <v>296</v>
      </c>
      <c r="F407">
        <v>239</v>
      </c>
      <c r="G407">
        <v>287</v>
      </c>
      <c r="H407">
        <v>0</v>
      </c>
      <c r="I407">
        <v>527398</v>
      </c>
      <c r="J407">
        <v>3.5699999</v>
      </c>
      <c r="K407">
        <v>10.7600002</v>
      </c>
      <c r="L407">
        <v>63</v>
      </c>
      <c r="M407">
        <v>13.779999699999999</v>
      </c>
      <c r="N407">
        <v>0</v>
      </c>
      <c r="O407">
        <v>0</v>
      </c>
      <c r="P407">
        <v>0</v>
      </c>
      <c r="Q407">
        <v>242</v>
      </c>
      <c r="R407" t="s">
        <v>504</v>
      </c>
      <c r="S407">
        <v>2750</v>
      </c>
      <c r="T407">
        <v>1928</v>
      </c>
      <c r="U407">
        <v>296</v>
      </c>
      <c r="V407">
        <v>239</v>
      </c>
      <c r="W407">
        <v>287</v>
      </c>
      <c r="X407">
        <v>0</v>
      </c>
      <c r="Y407">
        <v>527398</v>
      </c>
      <c r="Z407">
        <v>3.5699999</v>
      </c>
      <c r="AA407">
        <v>10.7600002</v>
      </c>
      <c r="AB407">
        <v>63</v>
      </c>
      <c r="AC407">
        <v>13.779999699999999</v>
      </c>
    </row>
    <row r="408" spans="1:29" x14ac:dyDescent="0.25">
      <c r="A408">
        <v>406</v>
      </c>
      <c r="B408" t="s">
        <v>505</v>
      </c>
      <c r="C408">
        <v>5651</v>
      </c>
      <c r="D408">
        <v>4602</v>
      </c>
      <c r="E408">
        <v>171</v>
      </c>
      <c r="F408">
        <v>3</v>
      </c>
      <c r="G408">
        <v>874</v>
      </c>
      <c r="H408">
        <v>1</v>
      </c>
      <c r="I408">
        <v>1372080</v>
      </c>
      <c r="J408">
        <v>4.7800001999999999</v>
      </c>
      <c r="K408">
        <v>3.03</v>
      </c>
      <c r="L408">
        <v>122</v>
      </c>
      <c r="M408">
        <v>11.649999599999999</v>
      </c>
      <c r="N408">
        <v>-9.9997999999999997E-3</v>
      </c>
      <c r="O408">
        <v>0</v>
      </c>
      <c r="P408">
        <v>0</v>
      </c>
      <c r="Q408">
        <v>243</v>
      </c>
      <c r="R408" t="s">
        <v>505</v>
      </c>
      <c r="S408">
        <v>5651</v>
      </c>
      <c r="T408">
        <v>4602</v>
      </c>
      <c r="U408">
        <v>171</v>
      </c>
      <c r="V408">
        <v>3</v>
      </c>
      <c r="W408">
        <v>874</v>
      </c>
      <c r="X408">
        <v>1</v>
      </c>
      <c r="Y408">
        <v>1372080</v>
      </c>
      <c r="Z408">
        <v>4.79</v>
      </c>
      <c r="AA408">
        <v>3.03</v>
      </c>
      <c r="AB408">
        <v>122</v>
      </c>
      <c r="AC408">
        <v>11.649999599999999</v>
      </c>
    </row>
    <row r="409" spans="1:29" x14ac:dyDescent="0.25">
      <c r="A409">
        <v>407</v>
      </c>
      <c r="B409" t="s">
        <v>506</v>
      </c>
      <c r="C409">
        <v>5834</v>
      </c>
      <c r="D409">
        <v>5304</v>
      </c>
      <c r="E409">
        <v>67</v>
      </c>
      <c r="F409">
        <v>39</v>
      </c>
      <c r="G409">
        <v>423</v>
      </c>
      <c r="H409">
        <v>1</v>
      </c>
      <c r="I409">
        <v>802329</v>
      </c>
      <c r="J409">
        <v>2.4700000000000002</v>
      </c>
      <c r="K409">
        <v>1.1499999999999999</v>
      </c>
      <c r="L409">
        <v>65</v>
      </c>
      <c r="M409">
        <v>4.6399999000000003</v>
      </c>
      <c r="N409">
        <v>0</v>
      </c>
      <c r="O409">
        <v>0</v>
      </c>
      <c r="P409">
        <v>0</v>
      </c>
      <c r="Q409">
        <v>67</v>
      </c>
      <c r="R409" t="s">
        <v>506</v>
      </c>
      <c r="S409">
        <v>5834</v>
      </c>
      <c r="T409">
        <v>5304</v>
      </c>
      <c r="U409">
        <v>67</v>
      </c>
      <c r="V409">
        <v>39</v>
      </c>
      <c r="W409">
        <v>423</v>
      </c>
      <c r="X409">
        <v>1</v>
      </c>
      <c r="Y409">
        <v>802329</v>
      </c>
      <c r="Z409">
        <v>2.4700000000000002</v>
      </c>
      <c r="AA409">
        <v>1.1499999999999999</v>
      </c>
      <c r="AB409">
        <v>65</v>
      </c>
      <c r="AC409">
        <v>4.6300001000000002</v>
      </c>
    </row>
    <row r="410" spans="1:29" x14ac:dyDescent="0.25">
      <c r="A410">
        <v>408</v>
      </c>
      <c r="B410" t="s">
        <v>507</v>
      </c>
      <c r="C410">
        <v>1718</v>
      </c>
      <c r="D410">
        <v>1483</v>
      </c>
      <c r="E410">
        <v>30</v>
      </c>
      <c r="F410">
        <v>78</v>
      </c>
      <c r="G410">
        <v>127</v>
      </c>
      <c r="H410">
        <v>0</v>
      </c>
      <c r="I410">
        <v>274260</v>
      </c>
      <c r="J410">
        <v>2.8699998999999998</v>
      </c>
      <c r="K410">
        <v>1.75</v>
      </c>
      <c r="L410">
        <v>83</v>
      </c>
      <c r="M410">
        <v>10.0600004</v>
      </c>
      <c r="N410">
        <v>0</v>
      </c>
      <c r="O410">
        <v>0</v>
      </c>
      <c r="P410">
        <v>0</v>
      </c>
      <c r="Q410">
        <v>409</v>
      </c>
      <c r="R410" t="s">
        <v>507</v>
      </c>
      <c r="S410">
        <v>1718</v>
      </c>
      <c r="T410">
        <v>1483</v>
      </c>
      <c r="U410">
        <v>30</v>
      </c>
      <c r="V410">
        <v>78</v>
      </c>
      <c r="W410">
        <v>127</v>
      </c>
      <c r="X410">
        <v>0</v>
      </c>
      <c r="Y410">
        <v>274260</v>
      </c>
      <c r="Z410">
        <v>2.8699998999999998</v>
      </c>
      <c r="AA410">
        <v>1.75</v>
      </c>
      <c r="AB410">
        <v>83</v>
      </c>
      <c r="AC410">
        <v>10.0600004</v>
      </c>
    </row>
    <row r="411" spans="1:29" x14ac:dyDescent="0.25">
      <c r="A411">
        <v>409</v>
      </c>
      <c r="B411" t="s">
        <v>508</v>
      </c>
      <c r="C411">
        <v>6453</v>
      </c>
      <c r="D411">
        <v>5179</v>
      </c>
      <c r="E411">
        <v>675</v>
      </c>
      <c r="F411">
        <v>137</v>
      </c>
      <c r="G411">
        <v>416</v>
      </c>
      <c r="H411">
        <v>46</v>
      </c>
      <c r="I411">
        <v>1889265</v>
      </c>
      <c r="J411">
        <v>5.25</v>
      </c>
      <c r="K411">
        <v>10.46</v>
      </c>
      <c r="L411">
        <v>82</v>
      </c>
      <c r="M411">
        <v>9.2100000000000009</v>
      </c>
      <c r="N411">
        <v>-1.0000200000000001E-2</v>
      </c>
      <c r="O411">
        <v>0</v>
      </c>
      <c r="P411">
        <v>0</v>
      </c>
      <c r="Q411">
        <v>71</v>
      </c>
      <c r="R411" t="s">
        <v>508</v>
      </c>
      <c r="S411">
        <v>6453</v>
      </c>
      <c r="T411">
        <v>5179</v>
      </c>
      <c r="U411">
        <v>675</v>
      </c>
      <c r="V411">
        <v>137</v>
      </c>
      <c r="W411">
        <v>416</v>
      </c>
      <c r="X411">
        <v>46</v>
      </c>
      <c r="Y411">
        <v>1889265</v>
      </c>
      <c r="Z411">
        <v>5.2600002000000003</v>
      </c>
      <c r="AA411">
        <v>10.46</v>
      </c>
      <c r="AB411">
        <v>82</v>
      </c>
      <c r="AC411">
        <v>9.2100000000000009</v>
      </c>
    </row>
    <row r="412" spans="1:29" x14ac:dyDescent="0.25">
      <c r="A412">
        <v>410</v>
      </c>
      <c r="B412" t="s">
        <v>509</v>
      </c>
      <c r="C412">
        <v>27651</v>
      </c>
      <c r="D412">
        <v>16175</v>
      </c>
      <c r="E412">
        <v>643</v>
      </c>
      <c r="F412">
        <v>1118</v>
      </c>
      <c r="G412">
        <v>9679</v>
      </c>
      <c r="H412">
        <v>36</v>
      </c>
      <c r="I412">
        <v>3014020</v>
      </c>
      <c r="J412">
        <v>2.8</v>
      </c>
      <c r="K412">
        <v>2.3299998999999998</v>
      </c>
      <c r="L412">
        <v>540</v>
      </c>
      <c r="M412">
        <v>24.610000599999999</v>
      </c>
      <c r="N412">
        <v>-0.05</v>
      </c>
      <c r="O412">
        <v>6.9999933242800003E-2</v>
      </c>
      <c r="P412">
        <v>0</v>
      </c>
      <c r="Q412">
        <v>766</v>
      </c>
      <c r="R412" t="s">
        <v>509</v>
      </c>
      <c r="S412">
        <v>27651</v>
      </c>
      <c r="T412">
        <v>16086</v>
      </c>
      <c r="U412">
        <v>625</v>
      </c>
      <c r="V412">
        <v>1225</v>
      </c>
      <c r="W412">
        <v>9679</v>
      </c>
      <c r="X412">
        <v>36</v>
      </c>
      <c r="Y412">
        <v>3062920</v>
      </c>
      <c r="Z412">
        <v>2.8499998999999998</v>
      </c>
      <c r="AA412">
        <v>2.2599999999999998</v>
      </c>
      <c r="AB412">
        <v>540</v>
      </c>
      <c r="AC412">
        <v>24.6200008</v>
      </c>
    </row>
    <row r="413" spans="1:29" x14ac:dyDescent="0.25">
      <c r="A413">
        <v>411</v>
      </c>
      <c r="B413" t="s">
        <v>510</v>
      </c>
      <c r="C413">
        <v>1290</v>
      </c>
      <c r="D413">
        <v>1190</v>
      </c>
      <c r="E413">
        <v>2</v>
      </c>
      <c r="F413">
        <v>2</v>
      </c>
      <c r="G413">
        <v>96</v>
      </c>
      <c r="H413">
        <v>0</v>
      </c>
      <c r="I413">
        <v>112500</v>
      </c>
      <c r="J413">
        <v>1.5700000999999999</v>
      </c>
      <c r="K413">
        <v>0.16</v>
      </c>
      <c r="L413">
        <v>106</v>
      </c>
      <c r="M413">
        <v>5.0300001999999999</v>
      </c>
      <c r="N413">
        <v>0</v>
      </c>
      <c r="O413">
        <v>0</v>
      </c>
      <c r="P413">
        <v>0</v>
      </c>
      <c r="Q413">
        <v>410</v>
      </c>
      <c r="R413" t="s">
        <v>510</v>
      </c>
      <c r="S413">
        <v>1290</v>
      </c>
      <c r="T413">
        <v>1190</v>
      </c>
      <c r="U413">
        <v>2</v>
      </c>
      <c r="V413">
        <v>2</v>
      </c>
      <c r="W413">
        <v>96</v>
      </c>
      <c r="X413">
        <v>0</v>
      </c>
      <c r="Y413">
        <v>112500</v>
      </c>
      <c r="Z413">
        <v>1.5700000999999999</v>
      </c>
      <c r="AA413">
        <v>0.16</v>
      </c>
      <c r="AB413">
        <v>106</v>
      </c>
      <c r="AC413">
        <v>5.0300001999999999</v>
      </c>
    </row>
    <row r="414" spans="1:29" x14ac:dyDescent="0.25">
      <c r="A414">
        <v>412</v>
      </c>
      <c r="B414" t="s">
        <v>511</v>
      </c>
      <c r="C414">
        <v>8471</v>
      </c>
      <c r="D414">
        <v>7192</v>
      </c>
      <c r="E414">
        <v>717</v>
      </c>
      <c r="F414">
        <v>62</v>
      </c>
      <c r="G414">
        <v>494</v>
      </c>
      <c r="H414">
        <v>6</v>
      </c>
      <c r="I414">
        <v>2375067</v>
      </c>
      <c r="J414">
        <v>4.9499997999999996</v>
      </c>
      <c r="K414">
        <v>8.4600000000000009</v>
      </c>
      <c r="L414">
        <v>84</v>
      </c>
      <c r="M414">
        <v>9.4200000999999993</v>
      </c>
      <c r="N414">
        <v>-0.02</v>
      </c>
      <c r="O414">
        <v>0</v>
      </c>
      <c r="P414">
        <v>0</v>
      </c>
      <c r="Q414">
        <v>76</v>
      </c>
      <c r="R414" t="s">
        <v>511</v>
      </c>
      <c r="S414">
        <v>8471</v>
      </c>
      <c r="T414">
        <v>7192</v>
      </c>
      <c r="U414">
        <v>717</v>
      </c>
      <c r="V414">
        <v>62</v>
      </c>
      <c r="W414">
        <v>494</v>
      </c>
      <c r="X414">
        <v>6</v>
      </c>
      <c r="Y414">
        <v>2375067</v>
      </c>
      <c r="Z414">
        <v>4.9699998000000001</v>
      </c>
      <c r="AA414">
        <v>8.4600000000000009</v>
      </c>
      <c r="AB414">
        <v>84</v>
      </c>
      <c r="AC414">
        <v>9.4200000999999993</v>
      </c>
    </row>
    <row r="415" spans="1:29" x14ac:dyDescent="0.25">
      <c r="A415">
        <v>413</v>
      </c>
      <c r="B415" t="s">
        <v>512</v>
      </c>
      <c r="C415">
        <v>3212</v>
      </c>
      <c r="D415">
        <v>2460</v>
      </c>
      <c r="E415">
        <v>44</v>
      </c>
      <c r="F415">
        <v>280</v>
      </c>
      <c r="G415">
        <v>428</v>
      </c>
      <c r="H415">
        <v>0</v>
      </c>
      <c r="I415">
        <v>329497</v>
      </c>
      <c r="J415">
        <v>1.97</v>
      </c>
      <c r="K415">
        <v>1.37</v>
      </c>
      <c r="L415">
        <v>59.25</v>
      </c>
      <c r="M415">
        <v>6.8800001000000002</v>
      </c>
      <c r="N415">
        <v>0</v>
      </c>
      <c r="O415">
        <v>0</v>
      </c>
      <c r="P415">
        <v>0</v>
      </c>
      <c r="Q415">
        <v>540</v>
      </c>
      <c r="R415" t="s">
        <v>512</v>
      </c>
      <c r="S415">
        <v>3212</v>
      </c>
      <c r="T415">
        <v>2460</v>
      </c>
      <c r="U415">
        <v>44</v>
      </c>
      <c r="V415">
        <v>280</v>
      </c>
      <c r="W415">
        <v>428</v>
      </c>
      <c r="X415">
        <v>0</v>
      </c>
      <c r="Y415">
        <v>329497</v>
      </c>
      <c r="Z415">
        <v>1.97</v>
      </c>
      <c r="AA415">
        <v>1.37</v>
      </c>
      <c r="AB415">
        <v>59.25</v>
      </c>
      <c r="AC415">
        <v>6.8800001000000002</v>
      </c>
    </row>
    <row r="416" spans="1:29" x14ac:dyDescent="0.25">
      <c r="A416">
        <v>414</v>
      </c>
      <c r="B416" t="s">
        <v>513</v>
      </c>
      <c r="C416">
        <v>8986</v>
      </c>
      <c r="D416">
        <v>6798</v>
      </c>
      <c r="E416">
        <v>588</v>
      </c>
      <c r="F416">
        <v>546</v>
      </c>
      <c r="G416">
        <v>1042</v>
      </c>
      <c r="H416">
        <v>12</v>
      </c>
      <c r="I416">
        <v>1561540</v>
      </c>
      <c r="J416">
        <v>3.27</v>
      </c>
      <c r="K416">
        <v>6.54</v>
      </c>
      <c r="L416">
        <v>66</v>
      </c>
      <c r="M416">
        <v>9.0900002000000004</v>
      </c>
      <c r="N416">
        <v>-0.01</v>
      </c>
      <c r="O416">
        <v>0</v>
      </c>
      <c r="P416">
        <v>0</v>
      </c>
      <c r="Q416">
        <v>598</v>
      </c>
      <c r="R416" t="s">
        <v>513</v>
      </c>
      <c r="S416">
        <v>8986</v>
      </c>
      <c r="T416">
        <v>6798</v>
      </c>
      <c r="U416">
        <v>588</v>
      </c>
      <c r="V416">
        <v>546</v>
      </c>
      <c r="W416">
        <v>1042</v>
      </c>
      <c r="X416">
        <v>12</v>
      </c>
      <c r="Y416">
        <v>1561540</v>
      </c>
      <c r="Z416">
        <v>3.28</v>
      </c>
      <c r="AA416">
        <v>6.54</v>
      </c>
      <c r="AB416">
        <v>66</v>
      </c>
      <c r="AC416">
        <v>9.0900002000000004</v>
      </c>
    </row>
    <row r="417" spans="1:29" x14ac:dyDescent="0.25">
      <c r="A417">
        <v>415</v>
      </c>
      <c r="B417" t="s">
        <v>514</v>
      </c>
      <c r="C417">
        <v>366</v>
      </c>
      <c r="D417">
        <v>290</v>
      </c>
      <c r="E417">
        <v>28</v>
      </c>
      <c r="F417">
        <v>20</v>
      </c>
      <c r="G417">
        <v>28</v>
      </c>
      <c r="H417">
        <v>0</v>
      </c>
      <c r="I417">
        <v>96972</v>
      </c>
      <c r="J417">
        <v>4.7699999999999996</v>
      </c>
      <c r="K417">
        <v>7.6500000999999997</v>
      </c>
      <c r="L417">
        <v>122.7699966</v>
      </c>
      <c r="M417">
        <v>18.899999600000001</v>
      </c>
      <c r="N417">
        <v>-1.0000200000000001E-2</v>
      </c>
      <c r="O417">
        <v>0</v>
      </c>
      <c r="P417">
        <v>0</v>
      </c>
      <c r="Q417">
        <v>970</v>
      </c>
      <c r="R417" t="s">
        <v>514</v>
      </c>
      <c r="S417">
        <v>366</v>
      </c>
      <c r="T417">
        <v>290</v>
      </c>
      <c r="U417">
        <v>28</v>
      </c>
      <c r="V417">
        <v>20</v>
      </c>
      <c r="W417">
        <v>28</v>
      </c>
      <c r="X417">
        <v>0</v>
      </c>
      <c r="Y417">
        <v>96972</v>
      </c>
      <c r="Z417">
        <v>4.7800001999999999</v>
      </c>
      <c r="AA417">
        <v>7.6500000999999997</v>
      </c>
      <c r="AB417">
        <v>122.7699966</v>
      </c>
      <c r="AC417">
        <v>18.899999600000001</v>
      </c>
    </row>
    <row r="418" spans="1:29" x14ac:dyDescent="0.25">
      <c r="A418">
        <v>416</v>
      </c>
      <c r="B418" t="s">
        <v>515</v>
      </c>
      <c r="C418">
        <v>5201</v>
      </c>
      <c r="D418">
        <v>4678</v>
      </c>
      <c r="E418">
        <v>225</v>
      </c>
      <c r="F418">
        <v>6</v>
      </c>
      <c r="G418">
        <v>284</v>
      </c>
      <c r="H418">
        <v>8</v>
      </c>
      <c r="I418">
        <v>1617300</v>
      </c>
      <c r="J418">
        <v>5.48</v>
      </c>
      <c r="K418">
        <v>4.3299998999999998</v>
      </c>
      <c r="L418">
        <v>132</v>
      </c>
      <c r="M418">
        <v>13.4799995</v>
      </c>
      <c r="N418">
        <v>-9.9997999999999997E-3</v>
      </c>
      <c r="O418">
        <v>0</v>
      </c>
      <c r="P418">
        <v>0</v>
      </c>
      <c r="Q418">
        <v>244</v>
      </c>
      <c r="R418" t="s">
        <v>515</v>
      </c>
      <c r="S418">
        <v>5201</v>
      </c>
      <c r="T418">
        <v>4678</v>
      </c>
      <c r="U418">
        <v>225</v>
      </c>
      <c r="V418">
        <v>6</v>
      </c>
      <c r="W418">
        <v>284</v>
      </c>
      <c r="X418">
        <v>8</v>
      </c>
      <c r="Y418">
        <v>1617300</v>
      </c>
      <c r="Z418">
        <v>5.4899997999999997</v>
      </c>
      <c r="AA418">
        <v>4.3299998999999998</v>
      </c>
      <c r="AB418">
        <v>132</v>
      </c>
      <c r="AC418">
        <v>13.4799995</v>
      </c>
    </row>
    <row r="419" spans="1:29" x14ac:dyDescent="0.25">
      <c r="A419">
        <v>417</v>
      </c>
      <c r="B419" t="s">
        <v>516</v>
      </c>
      <c r="C419">
        <v>8680</v>
      </c>
      <c r="D419">
        <v>7573</v>
      </c>
      <c r="E419">
        <v>363</v>
      </c>
      <c r="F419">
        <v>202</v>
      </c>
      <c r="G419">
        <v>535</v>
      </c>
      <c r="H419">
        <v>7</v>
      </c>
      <c r="I419">
        <v>2209203</v>
      </c>
      <c r="J419">
        <v>4.5199999999999996</v>
      </c>
      <c r="K419">
        <v>4.1799998</v>
      </c>
      <c r="L419">
        <v>98.720001199999999</v>
      </c>
      <c r="M419">
        <v>11.21</v>
      </c>
      <c r="N419">
        <v>0</v>
      </c>
      <c r="O419">
        <v>0</v>
      </c>
      <c r="P419">
        <v>0</v>
      </c>
      <c r="Q419">
        <v>411</v>
      </c>
      <c r="R419" t="s">
        <v>516</v>
      </c>
      <c r="S419">
        <v>8680</v>
      </c>
      <c r="T419">
        <v>7573</v>
      </c>
      <c r="U419">
        <v>363</v>
      </c>
      <c r="V419">
        <v>202</v>
      </c>
      <c r="W419">
        <v>535</v>
      </c>
      <c r="X419">
        <v>7</v>
      </c>
      <c r="Y419">
        <v>2209203</v>
      </c>
      <c r="Z419">
        <v>4.5199999999999996</v>
      </c>
      <c r="AA419">
        <v>4.1799998</v>
      </c>
      <c r="AB419">
        <v>98.720001199999999</v>
      </c>
      <c r="AC419">
        <v>11.21</v>
      </c>
    </row>
    <row r="420" spans="1:29" x14ac:dyDescent="0.25">
      <c r="A420">
        <v>418</v>
      </c>
      <c r="B420" t="s">
        <v>517</v>
      </c>
      <c r="C420">
        <v>646</v>
      </c>
      <c r="D420">
        <v>528</v>
      </c>
      <c r="E420">
        <v>29</v>
      </c>
      <c r="F420">
        <v>15</v>
      </c>
      <c r="G420">
        <v>71</v>
      </c>
      <c r="H420">
        <v>3</v>
      </c>
      <c r="I420">
        <v>186846</v>
      </c>
      <c r="J420">
        <v>5.4299998</v>
      </c>
      <c r="K420">
        <v>4.4899997999999997</v>
      </c>
      <c r="L420">
        <v>67</v>
      </c>
      <c r="M420">
        <v>10.54</v>
      </c>
      <c r="N420">
        <v>-1.0000200000000001E-2</v>
      </c>
      <c r="O420">
        <v>0</v>
      </c>
      <c r="P420">
        <v>0</v>
      </c>
      <c r="Q420">
        <v>833</v>
      </c>
      <c r="R420" t="s">
        <v>517</v>
      </c>
      <c r="S420">
        <v>646</v>
      </c>
      <c r="T420">
        <v>528</v>
      </c>
      <c r="U420">
        <v>29</v>
      </c>
      <c r="V420">
        <v>15</v>
      </c>
      <c r="W420">
        <v>71</v>
      </c>
      <c r="X420">
        <v>3</v>
      </c>
      <c r="Y420">
        <v>186846</v>
      </c>
      <c r="Z420">
        <v>5.4400000999999998</v>
      </c>
      <c r="AA420">
        <v>4.4899997999999997</v>
      </c>
      <c r="AB420">
        <v>67</v>
      </c>
      <c r="AC420">
        <v>10.54</v>
      </c>
    </row>
    <row r="421" spans="1:29" x14ac:dyDescent="0.25">
      <c r="A421">
        <v>419</v>
      </c>
      <c r="B421" t="s">
        <v>518</v>
      </c>
      <c r="C421">
        <v>21923</v>
      </c>
      <c r="D421">
        <v>18335</v>
      </c>
      <c r="E421">
        <v>1386</v>
      </c>
      <c r="F421">
        <v>530</v>
      </c>
      <c r="G421">
        <v>1561</v>
      </c>
      <c r="H421">
        <v>111</v>
      </c>
      <c r="I421">
        <v>5514178</v>
      </c>
      <c r="J421">
        <v>4.5300001999999999</v>
      </c>
      <c r="K421">
        <v>6.3200002</v>
      </c>
      <c r="L421">
        <v>120.8000031</v>
      </c>
      <c r="M421">
        <v>12.079999900000001</v>
      </c>
      <c r="N421">
        <v>-9.9997999999999997E-3</v>
      </c>
      <c r="O421">
        <v>0</v>
      </c>
      <c r="P421">
        <v>0</v>
      </c>
      <c r="Q421">
        <v>108</v>
      </c>
      <c r="R421" t="s">
        <v>518</v>
      </c>
      <c r="S421">
        <v>21923</v>
      </c>
      <c r="T421">
        <v>18335</v>
      </c>
      <c r="U421">
        <v>1386</v>
      </c>
      <c r="V421">
        <v>530</v>
      </c>
      <c r="W421">
        <v>1561</v>
      </c>
      <c r="X421">
        <v>111</v>
      </c>
      <c r="Y421">
        <v>5514178</v>
      </c>
      <c r="Z421">
        <v>4.54</v>
      </c>
      <c r="AA421">
        <v>6.3200002</v>
      </c>
      <c r="AB421">
        <v>120.8000031</v>
      </c>
      <c r="AC421">
        <v>12.079999900000001</v>
      </c>
    </row>
    <row r="422" spans="1:29" x14ac:dyDescent="0.25">
      <c r="A422">
        <v>420</v>
      </c>
      <c r="B422" t="s">
        <v>519</v>
      </c>
      <c r="C422">
        <v>1630</v>
      </c>
      <c r="D422">
        <v>1378</v>
      </c>
      <c r="E422">
        <v>38</v>
      </c>
      <c r="F422">
        <v>29</v>
      </c>
      <c r="G422">
        <v>183</v>
      </c>
      <c r="H422">
        <v>2</v>
      </c>
      <c r="I422">
        <v>347153</v>
      </c>
      <c r="J422">
        <v>4</v>
      </c>
      <c r="K422">
        <v>2.3299998999999998</v>
      </c>
      <c r="L422">
        <v>501</v>
      </c>
      <c r="M422">
        <v>23.329999900000001</v>
      </c>
      <c r="N422">
        <v>0</v>
      </c>
      <c r="O422">
        <v>0</v>
      </c>
      <c r="P422">
        <v>0</v>
      </c>
      <c r="Q422">
        <v>752</v>
      </c>
      <c r="R422" t="s">
        <v>519</v>
      </c>
      <c r="S422">
        <v>1630</v>
      </c>
      <c r="T422">
        <v>1378</v>
      </c>
      <c r="U422">
        <v>38</v>
      </c>
      <c r="V422">
        <v>29</v>
      </c>
      <c r="W422">
        <v>183</v>
      </c>
      <c r="X422">
        <v>2</v>
      </c>
      <c r="Y422">
        <v>347153</v>
      </c>
      <c r="Z422">
        <v>4</v>
      </c>
      <c r="AA422">
        <v>2.3299998999999998</v>
      </c>
      <c r="AB422">
        <v>501</v>
      </c>
      <c r="AC422">
        <v>23.329999900000001</v>
      </c>
    </row>
    <row r="423" spans="1:29" x14ac:dyDescent="0.25">
      <c r="A423">
        <v>421</v>
      </c>
      <c r="B423" t="s">
        <v>520</v>
      </c>
      <c r="C423">
        <v>48089</v>
      </c>
      <c r="D423">
        <v>39010</v>
      </c>
      <c r="E423">
        <v>3272</v>
      </c>
      <c r="F423">
        <v>2597</v>
      </c>
      <c r="G423">
        <v>3093</v>
      </c>
      <c r="H423">
        <v>117</v>
      </c>
      <c r="I423">
        <v>9163277</v>
      </c>
      <c r="J423">
        <v>3.4000001000000002</v>
      </c>
      <c r="K423">
        <v>6.8000002000000004</v>
      </c>
      <c r="L423">
        <v>421</v>
      </c>
      <c r="M423">
        <v>8.8000001999999995</v>
      </c>
      <c r="N423">
        <v>0</v>
      </c>
      <c r="O423">
        <v>0</v>
      </c>
      <c r="P423">
        <v>0</v>
      </c>
      <c r="Q423">
        <v>412</v>
      </c>
      <c r="R423" t="s">
        <v>520</v>
      </c>
      <c r="S423">
        <v>48089</v>
      </c>
      <c r="T423">
        <v>39010</v>
      </c>
      <c r="U423">
        <v>3272</v>
      </c>
      <c r="V423">
        <v>2597</v>
      </c>
      <c r="W423">
        <v>3093</v>
      </c>
      <c r="X423">
        <v>117</v>
      </c>
      <c r="Y423">
        <v>9163277</v>
      </c>
      <c r="Z423">
        <v>3.4000001000000002</v>
      </c>
      <c r="AA423">
        <v>6.8000002000000004</v>
      </c>
      <c r="AB423">
        <v>421</v>
      </c>
      <c r="AC423">
        <v>8.8000001999999995</v>
      </c>
    </row>
    <row r="424" spans="1:29" x14ac:dyDescent="0.25">
      <c r="A424">
        <v>422</v>
      </c>
      <c r="B424" t="s">
        <v>521</v>
      </c>
      <c r="C424">
        <v>122</v>
      </c>
      <c r="D424">
        <v>92</v>
      </c>
      <c r="E424">
        <v>0</v>
      </c>
      <c r="F424">
        <v>17</v>
      </c>
      <c r="G424">
        <v>13</v>
      </c>
      <c r="H424">
        <v>0</v>
      </c>
      <c r="I424">
        <v>-13664</v>
      </c>
      <c r="J424">
        <v>-2.0999998999999998</v>
      </c>
      <c r="K424">
        <v>0</v>
      </c>
      <c r="L424">
        <v>48</v>
      </c>
      <c r="M424">
        <v>9.5200005000000001</v>
      </c>
      <c r="N424">
        <v>-0.01</v>
      </c>
      <c r="O424">
        <v>0</v>
      </c>
      <c r="P424">
        <v>0</v>
      </c>
      <c r="Q424">
        <v>753</v>
      </c>
      <c r="R424" t="s">
        <v>521</v>
      </c>
      <c r="S424">
        <v>122</v>
      </c>
      <c r="T424">
        <v>92</v>
      </c>
      <c r="U424">
        <v>0</v>
      </c>
      <c r="V424">
        <v>17</v>
      </c>
      <c r="W424">
        <v>13</v>
      </c>
      <c r="X424">
        <v>0</v>
      </c>
      <c r="Y424">
        <v>-13664</v>
      </c>
      <c r="Z424">
        <v>-2.0899999</v>
      </c>
      <c r="AA424">
        <v>0</v>
      </c>
      <c r="AB424">
        <v>48</v>
      </c>
      <c r="AC424">
        <v>9.5100002000000003</v>
      </c>
    </row>
    <row r="425" spans="1:29" x14ac:dyDescent="0.25">
      <c r="A425">
        <v>423</v>
      </c>
      <c r="B425" t="s">
        <v>522</v>
      </c>
      <c r="C425">
        <v>10377</v>
      </c>
      <c r="D425">
        <v>8363</v>
      </c>
      <c r="E425">
        <v>652</v>
      </c>
      <c r="F425">
        <v>658</v>
      </c>
      <c r="G425">
        <v>667</v>
      </c>
      <c r="H425">
        <v>37</v>
      </c>
      <c r="I425">
        <v>1994765</v>
      </c>
      <c r="J425">
        <v>3.4300001</v>
      </c>
      <c r="K425">
        <v>6.2800001999999999</v>
      </c>
      <c r="L425">
        <v>75</v>
      </c>
      <c r="M425">
        <v>11.46</v>
      </c>
      <c r="N425">
        <v>-0.01</v>
      </c>
      <c r="O425">
        <v>0</v>
      </c>
      <c r="P425">
        <v>0</v>
      </c>
      <c r="Q425">
        <v>413</v>
      </c>
      <c r="R425" t="s">
        <v>522</v>
      </c>
      <c r="S425">
        <v>10377</v>
      </c>
      <c r="T425">
        <v>8363</v>
      </c>
      <c r="U425">
        <v>652</v>
      </c>
      <c r="V425">
        <v>658</v>
      </c>
      <c r="W425">
        <v>667</v>
      </c>
      <c r="X425">
        <v>37</v>
      </c>
      <c r="Y425">
        <v>1994765</v>
      </c>
      <c r="Z425">
        <v>3.4400000999999998</v>
      </c>
      <c r="AA425">
        <v>6.2800001999999999</v>
      </c>
      <c r="AB425">
        <v>75</v>
      </c>
      <c r="AC425">
        <v>11.46</v>
      </c>
    </row>
    <row r="426" spans="1:29" x14ac:dyDescent="0.25">
      <c r="A426">
        <v>424</v>
      </c>
      <c r="B426" t="s">
        <v>523</v>
      </c>
      <c r="C426">
        <v>1351</v>
      </c>
      <c r="D426">
        <v>1132</v>
      </c>
      <c r="E426">
        <v>120</v>
      </c>
      <c r="F426">
        <v>0</v>
      </c>
      <c r="G426">
        <v>99</v>
      </c>
      <c r="H426">
        <v>0</v>
      </c>
      <c r="I426">
        <v>706501</v>
      </c>
      <c r="J426">
        <v>9.3999995999999992</v>
      </c>
      <c r="K426">
        <v>8.8800001000000002</v>
      </c>
      <c r="L426">
        <v>126</v>
      </c>
      <c r="M426">
        <v>18.3700008</v>
      </c>
      <c r="N426">
        <v>0</v>
      </c>
      <c r="O426">
        <v>0</v>
      </c>
      <c r="P426">
        <v>0</v>
      </c>
      <c r="Q426">
        <v>414</v>
      </c>
      <c r="R426" t="s">
        <v>523</v>
      </c>
      <c r="S426">
        <v>1351</v>
      </c>
      <c r="T426">
        <v>1132</v>
      </c>
      <c r="U426">
        <v>120</v>
      </c>
      <c r="V426">
        <v>0</v>
      </c>
      <c r="W426">
        <v>99</v>
      </c>
      <c r="X426">
        <v>0</v>
      </c>
      <c r="Y426">
        <v>706501</v>
      </c>
      <c r="Z426">
        <v>9.3999995999999992</v>
      </c>
      <c r="AA426">
        <v>8.8800001000000002</v>
      </c>
      <c r="AB426">
        <v>126</v>
      </c>
      <c r="AC426">
        <v>18.3799992</v>
      </c>
    </row>
    <row r="427" spans="1:29" x14ac:dyDescent="0.25">
      <c r="A427">
        <v>425</v>
      </c>
      <c r="B427" t="s">
        <v>524</v>
      </c>
      <c r="C427">
        <v>61</v>
      </c>
      <c r="D427">
        <v>55</v>
      </c>
      <c r="E427">
        <v>0</v>
      </c>
      <c r="F427">
        <v>0</v>
      </c>
      <c r="G427">
        <v>6</v>
      </c>
      <c r="H427">
        <v>0</v>
      </c>
      <c r="I427">
        <v>2160</v>
      </c>
      <c r="J427">
        <v>0.65</v>
      </c>
      <c r="K427">
        <v>0</v>
      </c>
      <c r="L427">
        <v>2</v>
      </c>
      <c r="M427">
        <v>0.92</v>
      </c>
      <c r="N427">
        <v>0</v>
      </c>
      <c r="O427">
        <v>0</v>
      </c>
      <c r="P427">
        <v>0</v>
      </c>
      <c r="Q427">
        <v>830</v>
      </c>
      <c r="R427" t="s">
        <v>524</v>
      </c>
      <c r="S427">
        <v>61</v>
      </c>
      <c r="T427">
        <v>55</v>
      </c>
      <c r="U427">
        <v>0</v>
      </c>
      <c r="V427">
        <v>0</v>
      </c>
      <c r="W427">
        <v>6</v>
      </c>
      <c r="X427">
        <v>0</v>
      </c>
      <c r="Y427">
        <v>2160</v>
      </c>
      <c r="Z427">
        <v>0.65</v>
      </c>
      <c r="AA427">
        <v>0</v>
      </c>
      <c r="AB427">
        <v>2</v>
      </c>
      <c r="AC427">
        <v>0.92</v>
      </c>
    </row>
    <row r="428" spans="1:29" x14ac:dyDescent="0.25">
      <c r="A428">
        <v>426</v>
      </c>
      <c r="B428" t="s">
        <v>525</v>
      </c>
      <c r="C428">
        <v>2160</v>
      </c>
      <c r="D428">
        <v>1840</v>
      </c>
      <c r="E428">
        <v>49</v>
      </c>
      <c r="F428">
        <v>53</v>
      </c>
      <c r="G428">
        <v>198</v>
      </c>
      <c r="H428">
        <v>20</v>
      </c>
      <c r="I428">
        <v>384716</v>
      </c>
      <c r="J428">
        <v>3.3</v>
      </c>
      <c r="K428">
        <v>2.27</v>
      </c>
      <c r="L428">
        <v>460.23001099999999</v>
      </c>
      <c r="M428">
        <v>12.649999599999999</v>
      </c>
      <c r="N428">
        <v>0</v>
      </c>
      <c r="O428">
        <v>0</v>
      </c>
      <c r="P428">
        <v>0</v>
      </c>
      <c r="Q428">
        <v>754</v>
      </c>
      <c r="R428" t="s">
        <v>525</v>
      </c>
      <c r="S428">
        <v>2160</v>
      </c>
      <c r="T428">
        <v>1840</v>
      </c>
      <c r="U428">
        <v>49</v>
      </c>
      <c r="V428">
        <v>53</v>
      </c>
      <c r="W428">
        <v>198</v>
      </c>
      <c r="X428">
        <v>20</v>
      </c>
      <c r="Y428">
        <v>384716</v>
      </c>
      <c r="Z428">
        <v>3.3</v>
      </c>
      <c r="AA428">
        <v>2.27</v>
      </c>
      <c r="AB428">
        <v>460.23001099999999</v>
      </c>
      <c r="AC428">
        <v>12.649999599999999</v>
      </c>
    </row>
    <row r="429" spans="1:29" x14ac:dyDescent="0.25">
      <c r="A429">
        <v>427</v>
      </c>
      <c r="B429" t="s">
        <v>526</v>
      </c>
      <c r="C429">
        <v>6721</v>
      </c>
      <c r="D429">
        <v>5524</v>
      </c>
      <c r="E429">
        <v>417</v>
      </c>
      <c r="F429">
        <v>345</v>
      </c>
      <c r="G429">
        <v>432</v>
      </c>
      <c r="H429">
        <v>3</v>
      </c>
      <c r="I429">
        <v>1049940</v>
      </c>
      <c r="J429">
        <v>2.78</v>
      </c>
      <c r="K429">
        <v>6.1999997999999996</v>
      </c>
      <c r="L429">
        <v>76</v>
      </c>
      <c r="M429">
        <v>5.8299998999999998</v>
      </c>
      <c r="N429">
        <v>0</v>
      </c>
      <c r="O429">
        <v>0</v>
      </c>
      <c r="P429">
        <v>0</v>
      </c>
      <c r="Q429">
        <v>627</v>
      </c>
      <c r="R429" t="s">
        <v>526</v>
      </c>
      <c r="S429">
        <v>6721</v>
      </c>
      <c r="T429">
        <v>5524</v>
      </c>
      <c r="U429">
        <v>417</v>
      </c>
      <c r="V429">
        <v>345</v>
      </c>
      <c r="W429">
        <v>432</v>
      </c>
      <c r="X429">
        <v>3</v>
      </c>
      <c r="Y429">
        <v>1049940</v>
      </c>
      <c r="Z429">
        <v>2.78</v>
      </c>
      <c r="AA429">
        <v>6.1999997999999996</v>
      </c>
      <c r="AB429">
        <v>76</v>
      </c>
      <c r="AC429">
        <v>5.8299998999999998</v>
      </c>
    </row>
    <row r="430" spans="1:29" x14ac:dyDescent="0.25">
      <c r="A430">
        <v>428</v>
      </c>
      <c r="B430" t="s">
        <v>527</v>
      </c>
      <c r="C430">
        <v>6379</v>
      </c>
      <c r="D430">
        <v>5616</v>
      </c>
      <c r="E430">
        <v>168</v>
      </c>
      <c r="F430">
        <v>211</v>
      </c>
      <c r="G430">
        <v>384</v>
      </c>
      <c r="H430">
        <v>0</v>
      </c>
      <c r="I430">
        <v>1035360</v>
      </c>
      <c r="J430">
        <v>2.8699998999999998</v>
      </c>
      <c r="K430">
        <v>2.6300001000000002</v>
      </c>
      <c r="L430">
        <v>67</v>
      </c>
      <c r="M430">
        <v>7.2199998000000001</v>
      </c>
      <c r="N430">
        <v>-1.0000200000000001E-2</v>
      </c>
      <c r="O430">
        <v>0</v>
      </c>
      <c r="P430">
        <v>0</v>
      </c>
      <c r="Q430">
        <v>355</v>
      </c>
      <c r="R430" t="s">
        <v>527</v>
      </c>
      <c r="S430">
        <v>6379</v>
      </c>
      <c r="T430">
        <v>5616</v>
      </c>
      <c r="U430">
        <v>168</v>
      </c>
      <c r="V430">
        <v>211</v>
      </c>
      <c r="W430">
        <v>384</v>
      </c>
      <c r="X430">
        <v>0</v>
      </c>
      <c r="Y430">
        <v>1035360</v>
      </c>
      <c r="Z430">
        <v>2.8800001000000002</v>
      </c>
      <c r="AA430">
        <v>2.6300001000000002</v>
      </c>
      <c r="AB430">
        <v>67</v>
      </c>
      <c r="AC430">
        <v>7.2199998000000001</v>
      </c>
    </row>
    <row r="431" spans="1:29" x14ac:dyDescent="0.25">
      <c r="A431">
        <v>429</v>
      </c>
      <c r="B431" t="s">
        <v>528</v>
      </c>
      <c r="C431">
        <v>16583</v>
      </c>
      <c r="D431">
        <v>14070</v>
      </c>
      <c r="E431">
        <v>506</v>
      </c>
      <c r="F431">
        <v>917</v>
      </c>
      <c r="G431">
        <v>1090</v>
      </c>
      <c r="H431">
        <v>0</v>
      </c>
      <c r="I431">
        <v>2290387</v>
      </c>
      <c r="J431">
        <v>2.4500000000000002</v>
      </c>
      <c r="K431">
        <v>3.05</v>
      </c>
      <c r="L431">
        <v>125.0500031</v>
      </c>
      <c r="M431">
        <v>7.3200002</v>
      </c>
      <c r="N431">
        <v>-0.01</v>
      </c>
      <c r="O431">
        <v>0</v>
      </c>
      <c r="P431">
        <v>0</v>
      </c>
      <c r="Q431">
        <v>415</v>
      </c>
      <c r="R431" t="s">
        <v>528</v>
      </c>
      <c r="S431">
        <v>16583</v>
      </c>
      <c r="T431">
        <v>14070</v>
      </c>
      <c r="U431">
        <v>506</v>
      </c>
      <c r="V431">
        <v>917</v>
      </c>
      <c r="W431">
        <v>1090</v>
      </c>
      <c r="X431">
        <v>0</v>
      </c>
      <c r="Y431">
        <v>2290387</v>
      </c>
      <c r="Z431">
        <v>2.46</v>
      </c>
      <c r="AA431">
        <v>3.05</v>
      </c>
      <c r="AB431">
        <v>125.0500031</v>
      </c>
      <c r="AC431">
        <v>7.3200002</v>
      </c>
    </row>
    <row r="432" spans="1:29" x14ac:dyDescent="0.25">
      <c r="A432">
        <v>430</v>
      </c>
      <c r="B432" t="s">
        <v>529</v>
      </c>
      <c r="C432">
        <v>244</v>
      </c>
      <c r="D432">
        <v>182</v>
      </c>
      <c r="E432">
        <v>30</v>
      </c>
      <c r="F432">
        <v>1</v>
      </c>
      <c r="G432">
        <v>31</v>
      </c>
      <c r="H432">
        <v>0</v>
      </c>
      <c r="I432">
        <v>72557</v>
      </c>
      <c r="J432">
        <v>5.6700001000000002</v>
      </c>
      <c r="K432">
        <v>12.300000199999999</v>
      </c>
      <c r="L432">
        <v>72.269996599999999</v>
      </c>
      <c r="M432">
        <v>10.4099998</v>
      </c>
      <c r="N432">
        <v>-9.9997999999999997E-3</v>
      </c>
      <c r="O432">
        <v>0</v>
      </c>
      <c r="P432">
        <v>0</v>
      </c>
      <c r="Q432">
        <v>755</v>
      </c>
      <c r="R432" t="s">
        <v>529</v>
      </c>
      <c r="S432">
        <v>244</v>
      </c>
      <c r="T432">
        <v>182</v>
      </c>
      <c r="U432">
        <v>30</v>
      </c>
      <c r="V432">
        <v>1</v>
      </c>
      <c r="W432">
        <v>31</v>
      </c>
      <c r="X432">
        <v>0</v>
      </c>
      <c r="Y432">
        <v>72557</v>
      </c>
      <c r="Z432">
        <v>5.6799998</v>
      </c>
      <c r="AA432">
        <v>12.300000199999999</v>
      </c>
      <c r="AB432">
        <v>72.269996599999999</v>
      </c>
      <c r="AC432">
        <v>10.4099998</v>
      </c>
    </row>
    <row r="433" spans="1:29" x14ac:dyDescent="0.25">
      <c r="A433">
        <v>431</v>
      </c>
      <c r="B433" t="s">
        <v>530</v>
      </c>
      <c r="C433">
        <v>1376</v>
      </c>
      <c r="D433">
        <v>1170</v>
      </c>
      <c r="E433">
        <v>132</v>
      </c>
      <c r="F433">
        <v>1</v>
      </c>
      <c r="G433">
        <v>73</v>
      </c>
      <c r="H433">
        <v>0</v>
      </c>
      <c r="I433">
        <v>696077</v>
      </c>
      <c r="J433">
        <v>8.8999995999999992</v>
      </c>
      <c r="K433">
        <v>9.5900002000000004</v>
      </c>
      <c r="L433">
        <v>122</v>
      </c>
      <c r="M433">
        <v>18.049999199999998</v>
      </c>
      <c r="N433">
        <v>0</v>
      </c>
      <c r="O433">
        <v>0</v>
      </c>
      <c r="P433">
        <v>0</v>
      </c>
      <c r="Q433">
        <v>78</v>
      </c>
      <c r="R433" t="s">
        <v>530</v>
      </c>
      <c r="S433">
        <v>1376</v>
      </c>
      <c r="T433">
        <v>1170</v>
      </c>
      <c r="U433">
        <v>132</v>
      </c>
      <c r="V433">
        <v>1</v>
      </c>
      <c r="W433">
        <v>73</v>
      </c>
      <c r="X433">
        <v>0</v>
      </c>
      <c r="Y433">
        <v>696077</v>
      </c>
      <c r="Z433">
        <v>8.8999995999999992</v>
      </c>
      <c r="AA433">
        <v>9.5900002000000004</v>
      </c>
      <c r="AB433">
        <v>122</v>
      </c>
      <c r="AC433">
        <v>18.049999199999998</v>
      </c>
    </row>
    <row r="434" spans="1:29" x14ac:dyDescent="0.25">
      <c r="A434">
        <v>432</v>
      </c>
      <c r="B434" t="s">
        <v>531</v>
      </c>
      <c r="C434">
        <v>8214</v>
      </c>
      <c r="D434">
        <v>7064</v>
      </c>
      <c r="E434">
        <v>601</v>
      </c>
      <c r="F434">
        <v>69</v>
      </c>
      <c r="G434">
        <v>475</v>
      </c>
      <c r="H434">
        <v>5</v>
      </c>
      <c r="I434">
        <v>2276807</v>
      </c>
      <c r="J434">
        <v>4.9000000999999997</v>
      </c>
      <c r="K434">
        <v>7.3200002</v>
      </c>
      <c r="L434">
        <v>131</v>
      </c>
      <c r="M434">
        <v>9.9899997999999997</v>
      </c>
      <c r="N434">
        <v>-9.9997999999999997E-3</v>
      </c>
      <c r="O434">
        <v>0</v>
      </c>
      <c r="P434">
        <v>0</v>
      </c>
      <c r="Q434">
        <v>416</v>
      </c>
      <c r="R434" t="s">
        <v>531</v>
      </c>
      <c r="S434">
        <v>8214</v>
      </c>
      <c r="T434">
        <v>7064</v>
      </c>
      <c r="U434">
        <v>601</v>
      </c>
      <c r="V434">
        <v>69</v>
      </c>
      <c r="W434">
        <v>475</v>
      </c>
      <c r="X434">
        <v>5</v>
      </c>
      <c r="Y434">
        <v>2276807</v>
      </c>
      <c r="Z434">
        <v>4.9099997999999996</v>
      </c>
      <c r="AA434">
        <v>7.3200002</v>
      </c>
      <c r="AB434">
        <v>131</v>
      </c>
      <c r="AC434">
        <v>9.9899997999999997</v>
      </c>
    </row>
    <row r="435" spans="1:29" x14ac:dyDescent="0.25">
      <c r="A435">
        <v>433</v>
      </c>
      <c r="B435" t="s">
        <v>532</v>
      </c>
      <c r="C435">
        <v>8313</v>
      </c>
      <c r="D435">
        <v>7167</v>
      </c>
      <c r="E435">
        <v>513</v>
      </c>
      <c r="F435">
        <v>146</v>
      </c>
      <c r="G435">
        <v>481</v>
      </c>
      <c r="H435">
        <v>6</v>
      </c>
      <c r="I435">
        <v>1994182</v>
      </c>
      <c r="J435">
        <v>4.2300000000000004</v>
      </c>
      <c r="K435">
        <v>6.1700001000000002</v>
      </c>
      <c r="L435">
        <v>130</v>
      </c>
      <c r="M435">
        <v>8.7299994999999999</v>
      </c>
      <c r="N435">
        <v>-0.02</v>
      </c>
      <c r="O435">
        <v>0</v>
      </c>
      <c r="P435">
        <v>0</v>
      </c>
      <c r="Q435">
        <v>245</v>
      </c>
      <c r="R435" t="s">
        <v>532</v>
      </c>
      <c r="S435">
        <v>8313</v>
      </c>
      <c r="T435">
        <v>7167</v>
      </c>
      <c r="U435">
        <v>513</v>
      </c>
      <c r="V435">
        <v>146</v>
      </c>
      <c r="W435">
        <v>481</v>
      </c>
      <c r="X435">
        <v>6</v>
      </c>
      <c r="Y435">
        <v>1994182</v>
      </c>
      <c r="Z435">
        <v>4.25</v>
      </c>
      <c r="AA435">
        <v>6.1700001000000002</v>
      </c>
      <c r="AB435">
        <v>130</v>
      </c>
      <c r="AC435">
        <v>8.7299994999999999</v>
      </c>
    </row>
    <row r="436" spans="1:29" x14ac:dyDescent="0.25">
      <c r="A436">
        <v>434</v>
      </c>
      <c r="B436" t="s">
        <v>533</v>
      </c>
      <c r="C436">
        <v>8925</v>
      </c>
      <c r="D436">
        <v>7093</v>
      </c>
      <c r="E436">
        <v>407</v>
      </c>
      <c r="F436">
        <v>362</v>
      </c>
      <c r="G436">
        <v>1056</v>
      </c>
      <c r="H436">
        <v>7</v>
      </c>
      <c r="I436">
        <v>1156619</v>
      </c>
      <c r="J436">
        <v>2.4500000000000002</v>
      </c>
      <c r="K436">
        <v>4.5599999000000002</v>
      </c>
      <c r="L436">
        <v>53</v>
      </c>
      <c r="M436">
        <v>7.2600002000000003</v>
      </c>
      <c r="N436">
        <v>0</v>
      </c>
      <c r="O436">
        <v>0</v>
      </c>
      <c r="P436">
        <v>0</v>
      </c>
      <c r="Q436">
        <v>595</v>
      </c>
      <c r="R436" t="s">
        <v>533</v>
      </c>
      <c r="S436">
        <v>8925</v>
      </c>
      <c r="T436">
        <v>7093</v>
      </c>
      <c r="U436">
        <v>407</v>
      </c>
      <c r="V436">
        <v>362</v>
      </c>
      <c r="W436">
        <v>1056</v>
      </c>
      <c r="X436">
        <v>7</v>
      </c>
      <c r="Y436">
        <v>1156619</v>
      </c>
      <c r="Z436">
        <v>2.4500000000000002</v>
      </c>
      <c r="AA436">
        <v>4.5599999000000002</v>
      </c>
      <c r="AB436">
        <v>53</v>
      </c>
      <c r="AC436">
        <v>7.2600002000000003</v>
      </c>
    </row>
    <row r="437" spans="1:29" x14ac:dyDescent="0.25">
      <c r="A437">
        <v>435</v>
      </c>
      <c r="B437" t="s">
        <v>534</v>
      </c>
      <c r="C437">
        <v>732</v>
      </c>
      <c r="D437">
        <v>594</v>
      </c>
      <c r="E437">
        <v>7</v>
      </c>
      <c r="F437">
        <v>3</v>
      </c>
      <c r="G437">
        <v>110</v>
      </c>
      <c r="H437">
        <v>18</v>
      </c>
      <c r="I437">
        <v>87960</v>
      </c>
      <c r="J437">
        <v>2.4200001000000002</v>
      </c>
      <c r="K437">
        <v>0.96</v>
      </c>
      <c r="L437">
        <v>48</v>
      </c>
      <c r="M437">
        <v>4.8400002000000004</v>
      </c>
      <c r="N437">
        <v>-0.01</v>
      </c>
      <c r="O437">
        <v>0</v>
      </c>
      <c r="P437">
        <v>0</v>
      </c>
      <c r="Q437">
        <v>963</v>
      </c>
      <c r="R437" t="s">
        <v>534</v>
      </c>
      <c r="S437">
        <v>732</v>
      </c>
      <c r="T437">
        <v>594</v>
      </c>
      <c r="U437">
        <v>7</v>
      </c>
      <c r="V437">
        <v>3</v>
      </c>
      <c r="W437">
        <v>110</v>
      </c>
      <c r="X437">
        <v>18</v>
      </c>
      <c r="Y437">
        <v>87960</v>
      </c>
      <c r="Z437">
        <v>2.4300001</v>
      </c>
      <c r="AA437">
        <v>0.96</v>
      </c>
      <c r="AB437">
        <v>48</v>
      </c>
      <c r="AC437">
        <v>4.8400002000000004</v>
      </c>
    </row>
    <row r="438" spans="1:29" x14ac:dyDescent="0.25">
      <c r="A438">
        <v>436</v>
      </c>
      <c r="B438" t="s">
        <v>535</v>
      </c>
      <c r="C438">
        <v>305</v>
      </c>
      <c r="D438">
        <v>272</v>
      </c>
      <c r="E438">
        <v>5</v>
      </c>
      <c r="F438">
        <v>0</v>
      </c>
      <c r="G438">
        <v>28</v>
      </c>
      <c r="H438">
        <v>0</v>
      </c>
      <c r="I438">
        <v>36564</v>
      </c>
      <c r="J438">
        <v>2.2000000000000002</v>
      </c>
      <c r="K438">
        <v>1.64</v>
      </c>
      <c r="L438">
        <v>64.419998199999995</v>
      </c>
      <c r="M438">
        <v>5.0500002000000004</v>
      </c>
      <c r="N438">
        <v>0</v>
      </c>
      <c r="O438">
        <v>0</v>
      </c>
      <c r="P438">
        <v>0</v>
      </c>
      <c r="Q438">
        <v>962</v>
      </c>
      <c r="R438" t="s">
        <v>535</v>
      </c>
      <c r="S438">
        <v>305</v>
      </c>
      <c r="T438">
        <v>272</v>
      </c>
      <c r="U438">
        <v>5</v>
      </c>
      <c r="V438">
        <v>0</v>
      </c>
      <c r="W438">
        <v>28</v>
      </c>
      <c r="X438">
        <v>0</v>
      </c>
      <c r="Y438">
        <v>36564</v>
      </c>
      <c r="Z438">
        <v>2.2000000000000002</v>
      </c>
      <c r="AA438">
        <v>1.64</v>
      </c>
      <c r="AB438">
        <v>64.419998199999995</v>
      </c>
      <c r="AC438">
        <v>5.0500002000000004</v>
      </c>
    </row>
    <row r="439" spans="1:29" x14ac:dyDescent="0.25">
      <c r="A439">
        <v>437</v>
      </c>
      <c r="B439" t="s">
        <v>536</v>
      </c>
      <c r="C439">
        <v>480245</v>
      </c>
      <c r="D439">
        <v>380496</v>
      </c>
      <c r="E439">
        <v>27807</v>
      </c>
      <c r="F439">
        <v>26184</v>
      </c>
      <c r="G439">
        <v>44573</v>
      </c>
      <c r="H439">
        <v>1185</v>
      </c>
      <c r="I439">
        <v>74816120</v>
      </c>
      <c r="J439">
        <v>2.8699998999999998</v>
      </c>
      <c r="K439">
        <v>5.79</v>
      </c>
      <c r="L439">
        <v>577</v>
      </c>
      <c r="M439">
        <v>13.800000199999999</v>
      </c>
      <c r="N439">
        <v>-0.56000000000000005</v>
      </c>
      <c r="O439">
        <v>-0.30000019073500001</v>
      </c>
      <c r="P439">
        <v>0</v>
      </c>
      <c r="Q439">
        <v>238</v>
      </c>
      <c r="R439" t="s">
        <v>536</v>
      </c>
      <c r="S439">
        <v>480245</v>
      </c>
      <c r="T439">
        <v>381046</v>
      </c>
      <c r="U439">
        <v>29227</v>
      </c>
      <c r="V439">
        <v>24121</v>
      </c>
      <c r="W439">
        <v>44573</v>
      </c>
      <c r="X439">
        <v>1278</v>
      </c>
      <c r="Y439">
        <v>89394384</v>
      </c>
      <c r="Z439">
        <v>3.4300001</v>
      </c>
      <c r="AA439">
        <v>6.0900002000000004</v>
      </c>
      <c r="AB439">
        <v>577</v>
      </c>
      <c r="AC439">
        <v>13.9899998</v>
      </c>
    </row>
    <row r="440" spans="1:29" x14ac:dyDescent="0.25">
      <c r="A440">
        <v>438</v>
      </c>
      <c r="B440" t="s">
        <v>537</v>
      </c>
      <c r="C440">
        <v>47025</v>
      </c>
      <c r="D440">
        <v>38781</v>
      </c>
      <c r="E440">
        <v>2814</v>
      </c>
      <c r="F440">
        <v>1910</v>
      </c>
      <c r="G440">
        <v>3517</v>
      </c>
      <c r="H440">
        <v>3</v>
      </c>
      <c r="I440">
        <v>4623682</v>
      </c>
      <c r="J440">
        <v>1.77</v>
      </c>
      <c r="K440">
        <v>5.98</v>
      </c>
      <c r="L440">
        <v>66</v>
      </c>
      <c r="M440">
        <v>8.1999998000000005</v>
      </c>
      <c r="N440">
        <v>-1.1299999999999999</v>
      </c>
      <c r="O440">
        <v>5.99999427795E-2</v>
      </c>
      <c r="P440">
        <v>0</v>
      </c>
      <c r="Q440">
        <v>599</v>
      </c>
      <c r="R440" t="s">
        <v>537</v>
      </c>
      <c r="S440">
        <v>47025</v>
      </c>
      <c r="T440">
        <v>38548</v>
      </c>
      <c r="U440">
        <v>2782</v>
      </c>
      <c r="V440">
        <v>2171</v>
      </c>
      <c r="W440">
        <v>3517</v>
      </c>
      <c r="X440">
        <v>7</v>
      </c>
      <c r="Y440">
        <v>7564741</v>
      </c>
      <c r="Z440">
        <v>2.9000001000000002</v>
      </c>
      <c r="AA440">
        <v>5.9200001000000002</v>
      </c>
      <c r="AB440">
        <v>69</v>
      </c>
      <c r="AC440">
        <v>8.4600000000000009</v>
      </c>
    </row>
    <row r="441" spans="1:29" x14ac:dyDescent="0.25">
      <c r="A441">
        <v>439</v>
      </c>
      <c r="B441" t="s">
        <v>538</v>
      </c>
      <c r="C441">
        <v>23625</v>
      </c>
      <c r="D441">
        <v>19131</v>
      </c>
      <c r="E441">
        <v>1270</v>
      </c>
      <c r="F441">
        <v>1679</v>
      </c>
      <c r="G441">
        <v>1492</v>
      </c>
      <c r="H441">
        <v>53</v>
      </c>
      <c r="I441">
        <v>4731692</v>
      </c>
      <c r="J441">
        <v>3.5699999</v>
      </c>
      <c r="K441">
        <v>5.3800001000000002</v>
      </c>
      <c r="L441">
        <v>421</v>
      </c>
      <c r="M441">
        <v>9.3599996999999995</v>
      </c>
      <c r="N441">
        <v>0</v>
      </c>
      <c r="O441">
        <v>0</v>
      </c>
      <c r="P441">
        <v>0</v>
      </c>
      <c r="Q441">
        <v>628</v>
      </c>
      <c r="R441" t="s">
        <v>538</v>
      </c>
      <c r="S441">
        <v>23625</v>
      </c>
      <c r="T441">
        <v>19131</v>
      </c>
      <c r="U441">
        <v>1270</v>
      </c>
      <c r="V441">
        <v>1679</v>
      </c>
      <c r="W441">
        <v>1492</v>
      </c>
      <c r="X441">
        <v>53</v>
      </c>
      <c r="Y441">
        <v>4731692</v>
      </c>
      <c r="Z441">
        <v>3.5699999</v>
      </c>
      <c r="AA441">
        <v>5.3800001000000002</v>
      </c>
      <c r="AB441">
        <v>421</v>
      </c>
      <c r="AC441">
        <v>9.3599996999999995</v>
      </c>
    </row>
    <row r="442" spans="1:29" x14ac:dyDescent="0.25">
      <c r="A442">
        <v>440</v>
      </c>
      <c r="B442" t="s">
        <v>539</v>
      </c>
      <c r="C442">
        <v>5855</v>
      </c>
      <c r="D442">
        <v>4713</v>
      </c>
      <c r="E442">
        <v>506</v>
      </c>
      <c r="F442">
        <v>256</v>
      </c>
      <c r="G442">
        <v>380</v>
      </c>
      <c r="H442">
        <v>0</v>
      </c>
      <c r="I442">
        <v>1902637</v>
      </c>
      <c r="J442">
        <v>5.7800001999999999</v>
      </c>
      <c r="K442">
        <v>8.6400003000000005</v>
      </c>
      <c r="L442">
        <v>124.6299973</v>
      </c>
      <c r="M442">
        <v>15.359999699999999</v>
      </c>
      <c r="N442">
        <v>-9.9997999999999997E-3</v>
      </c>
      <c r="O442">
        <v>0</v>
      </c>
      <c r="P442">
        <v>0</v>
      </c>
      <c r="Q442">
        <v>470</v>
      </c>
      <c r="R442" t="s">
        <v>539</v>
      </c>
      <c r="S442">
        <v>5855</v>
      </c>
      <c r="T442">
        <v>4713</v>
      </c>
      <c r="U442">
        <v>506</v>
      </c>
      <c r="V442">
        <v>256</v>
      </c>
      <c r="W442">
        <v>380</v>
      </c>
      <c r="X442">
        <v>0</v>
      </c>
      <c r="Y442">
        <v>1902637</v>
      </c>
      <c r="Z442">
        <v>5.79</v>
      </c>
      <c r="AA442">
        <v>8.6400003000000005</v>
      </c>
      <c r="AB442">
        <v>124.6299973</v>
      </c>
      <c r="AC442">
        <v>15.359999699999999</v>
      </c>
    </row>
    <row r="443" spans="1:29" x14ac:dyDescent="0.25">
      <c r="A443">
        <v>441</v>
      </c>
      <c r="B443" t="s">
        <v>540</v>
      </c>
      <c r="C443">
        <v>3363</v>
      </c>
      <c r="D443">
        <v>2790</v>
      </c>
      <c r="E443">
        <v>164</v>
      </c>
      <c r="F443">
        <v>5</v>
      </c>
      <c r="G443">
        <v>372</v>
      </c>
      <c r="H443">
        <v>32</v>
      </c>
      <c r="I443">
        <v>848637</v>
      </c>
      <c r="J443">
        <v>4.7699999999999996</v>
      </c>
      <c r="K443">
        <v>4.8800001000000002</v>
      </c>
      <c r="L443">
        <v>468</v>
      </c>
      <c r="M443">
        <v>19.790000899999999</v>
      </c>
      <c r="N443">
        <v>-1.0000200000000001E-2</v>
      </c>
      <c r="O443">
        <v>0</v>
      </c>
      <c r="P443">
        <v>0</v>
      </c>
      <c r="Q443">
        <v>69</v>
      </c>
      <c r="R443" t="s">
        <v>540</v>
      </c>
      <c r="S443">
        <v>3363</v>
      </c>
      <c r="T443">
        <v>2790</v>
      </c>
      <c r="U443">
        <v>164</v>
      </c>
      <c r="V443">
        <v>5</v>
      </c>
      <c r="W443">
        <v>372</v>
      </c>
      <c r="X443">
        <v>32</v>
      </c>
      <c r="Y443">
        <v>848637</v>
      </c>
      <c r="Z443">
        <v>4.7800001999999999</v>
      </c>
      <c r="AA443">
        <v>4.8800001000000002</v>
      </c>
      <c r="AB443">
        <v>468</v>
      </c>
      <c r="AC443">
        <v>19.790000899999999</v>
      </c>
    </row>
    <row r="444" spans="1:29" x14ac:dyDescent="0.25">
      <c r="A444">
        <v>442</v>
      </c>
      <c r="B444" t="s">
        <v>541</v>
      </c>
      <c r="C444">
        <v>11814</v>
      </c>
      <c r="D444">
        <v>10365</v>
      </c>
      <c r="E444">
        <v>374</v>
      </c>
      <c r="F444">
        <v>314</v>
      </c>
      <c r="G444">
        <v>761</v>
      </c>
      <c r="H444">
        <v>0</v>
      </c>
      <c r="I444">
        <v>2018822</v>
      </c>
      <c r="J444">
        <v>3.03</v>
      </c>
      <c r="K444">
        <v>3.1700001000000002</v>
      </c>
      <c r="L444">
        <v>72</v>
      </c>
      <c r="M444">
        <v>7.6999997999999996</v>
      </c>
      <c r="N444">
        <v>-0.01</v>
      </c>
      <c r="O444">
        <v>0</v>
      </c>
      <c r="P444">
        <v>0</v>
      </c>
      <c r="Q444">
        <v>629</v>
      </c>
      <c r="R444" t="s">
        <v>541</v>
      </c>
      <c r="S444">
        <v>11814</v>
      </c>
      <c r="T444">
        <v>10365</v>
      </c>
      <c r="U444">
        <v>374</v>
      </c>
      <c r="V444">
        <v>314</v>
      </c>
      <c r="W444">
        <v>761</v>
      </c>
      <c r="X444">
        <v>0</v>
      </c>
      <c r="Y444">
        <v>2018822</v>
      </c>
      <c r="Z444">
        <v>3.04</v>
      </c>
      <c r="AA444">
        <v>3.1700001000000002</v>
      </c>
      <c r="AB444">
        <v>72</v>
      </c>
      <c r="AC444">
        <v>7.6999997999999996</v>
      </c>
    </row>
    <row r="445" spans="1:29" x14ac:dyDescent="0.25">
      <c r="A445">
        <v>443</v>
      </c>
      <c r="B445" t="s">
        <v>542</v>
      </c>
      <c r="C445">
        <v>192</v>
      </c>
      <c r="D445">
        <v>169</v>
      </c>
      <c r="E445">
        <v>4</v>
      </c>
      <c r="F445">
        <v>4</v>
      </c>
      <c r="G445">
        <v>15</v>
      </c>
      <c r="H445">
        <v>0</v>
      </c>
      <c r="I445">
        <v>20592</v>
      </c>
      <c r="J445">
        <v>1.9299999000000001</v>
      </c>
      <c r="K445">
        <v>2.0799998999999998</v>
      </c>
      <c r="L445">
        <v>19.200000800000002</v>
      </c>
      <c r="M445">
        <v>5.1999997999999996</v>
      </c>
      <c r="N445">
        <v>-1.88</v>
      </c>
      <c r="O445">
        <v>-4.17000007629</v>
      </c>
      <c r="P445">
        <v>0</v>
      </c>
      <c r="Q445">
        <v>1006</v>
      </c>
      <c r="R445" t="s">
        <v>542</v>
      </c>
      <c r="S445">
        <v>192</v>
      </c>
      <c r="T445">
        <v>151</v>
      </c>
      <c r="U445">
        <v>12</v>
      </c>
      <c r="V445">
        <v>14</v>
      </c>
      <c r="W445">
        <v>15</v>
      </c>
      <c r="X445">
        <v>0</v>
      </c>
      <c r="Y445">
        <v>40440</v>
      </c>
      <c r="Z445">
        <v>3.8099999000000002</v>
      </c>
      <c r="AA445">
        <v>6.25</v>
      </c>
      <c r="AB445">
        <v>36</v>
      </c>
      <c r="AC445">
        <v>9.3299999000000007</v>
      </c>
    </row>
    <row r="446" spans="1:29" x14ac:dyDescent="0.25">
      <c r="A446">
        <v>444</v>
      </c>
      <c r="B446" t="s">
        <v>543</v>
      </c>
      <c r="C446">
        <v>1586</v>
      </c>
      <c r="D446">
        <v>1292</v>
      </c>
      <c r="E446">
        <v>41</v>
      </c>
      <c r="F446">
        <v>69</v>
      </c>
      <c r="G446">
        <v>183</v>
      </c>
      <c r="H446">
        <v>1</v>
      </c>
      <c r="I446">
        <v>198517</v>
      </c>
      <c r="J446">
        <v>2.3499998999999998</v>
      </c>
      <c r="K446">
        <v>2.5899999</v>
      </c>
      <c r="L446">
        <v>57</v>
      </c>
      <c r="M446">
        <v>6.9200001000000002</v>
      </c>
      <c r="N446">
        <v>-0.01</v>
      </c>
      <c r="O446">
        <v>0</v>
      </c>
      <c r="P446">
        <v>0</v>
      </c>
      <c r="Q446">
        <v>832</v>
      </c>
      <c r="R446" t="s">
        <v>543</v>
      </c>
      <c r="S446">
        <v>1586</v>
      </c>
      <c r="T446">
        <v>1292</v>
      </c>
      <c r="U446">
        <v>41</v>
      </c>
      <c r="V446">
        <v>69</v>
      </c>
      <c r="W446">
        <v>183</v>
      </c>
      <c r="X446">
        <v>1</v>
      </c>
      <c r="Y446">
        <v>198517</v>
      </c>
      <c r="Z446">
        <v>2.3599999</v>
      </c>
      <c r="AA446">
        <v>2.5899999</v>
      </c>
      <c r="AB446">
        <v>57</v>
      </c>
      <c r="AC446">
        <v>6.9200001000000002</v>
      </c>
    </row>
    <row r="447" spans="1:29" x14ac:dyDescent="0.25">
      <c r="A447">
        <v>445</v>
      </c>
      <c r="B447" t="s">
        <v>544</v>
      </c>
      <c r="C447">
        <v>8789</v>
      </c>
      <c r="D447">
        <v>7606</v>
      </c>
      <c r="E447">
        <v>479</v>
      </c>
      <c r="F447">
        <v>152</v>
      </c>
      <c r="G447">
        <v>545</v>
      </c>
      <c r="H447">
        <v>7</v>
      </c>
      <c r="I447">
        <v>2544924</v>
      </c>
      <c r="J447">
        <v>5.1300001000000002</v>
      </c>
      <c r="K447">
        <v>5.4499997999999996</v>
      </c>
      <c r="L447">
        <v>98.529998800000001</v>
      </c>
      <c r="M447">
        <v>12.149999599999999</v>
      </c>
      <c r="N447">
        <v>-0.02</v>
      </c>
      <c r="O447">
        <v>0</v>
      </c>
      <c r="P447">
        <v>0</v>
      </c>
      <c r="Q447">
        <v>246</v>
      </c>
      <c r="R447" t="s">
        <v>544</v>
      </c>
      <c r="S447">
        <v>8789</v>
      </c>
      <c r="T447">
        <v>7606</v>
      </c>
      <c r="U447">
        <v>479</v>
      </c>
      <c r="V447">
        <v>152</v>
      </c>
      <c r="W447">
        <v>545</v>
      </c>
      <c r="X447">
        <v>7</v>
      </c>
      <c r="Y447">
        <v>2544924</v>
      </c>
      <c r="Z447">
        <v>5.1500000999999997</v>
      </c>
      <c r="AA447">
        <v>5.4499997999999996</v>
      </c>
      <c r="AB447">
        <v>98.529998800000001</v>
      </c>
      <c r="AC447">
        <v>12.149999599999999</v>
      </c>
    </row>
    <row r="448" spans="1:29" x14ac:dyDescent="0.25">
      <c r="A448">
        <v>446</v>
      </c>
      <c r="B448" t="s">
        <v>545</v>
      </c>
      <c r="C448">
        <v>9274</v>
      </c>
      <c r="D448">
        <v>7510</v>
      </c>
      <c r="E448">
        <v>565</v>
      </c>
      <c r="F448">
        <v>539</v>
      </c>
      <c r="G448">
        <v>659</v>
      </c>
      <c r="H448">
        <v>1</v>
      </c>
      <c r="I448">
        <v>1673650</v>
      </c>
      <c r="J448">
        <v>3.23</v>
      </c>
      <c r="K448">
        <v>6.0900002000000004</v>
      </c>
      <c r="L448">
        <v>67</v>
      </c>
      <c r="M448">
        <v>8.6700000999999993</v>
      </c>
      <c r="N448">
        <v>-0.01</v>
      </c>
      <c r="O448">
        <v>0</v>
      </c>
      <c r="P448">
        <v>0</v>
      </c>
      <c r="Q448">
        <v>417</v>
      </c>
      <c r="R448" t="s">
        <v>545</v>
      </c>
      <c r="S448">
        <v>9274</v>
      </c>
      <c r="T448">
        <v>7510</v>
      </c>
      <c r="U448">
        <v>565</v>
      </c>
      <c r="V448">
        <v>539</v>
      </c>
      <c r="W448">
        <v>659</v>
      </c>
      <c r="X448">
        <v>1</v>
      </c>
      <c r="Y448">
        <v>1673650</v>
      </c>
      <c r="Z448">
        <v>3.24</v>
      </c>
      <c r="AA448">
        <v>6.0900002000000004</v>
      </c>
      <c r="AB448">
        <v>67</v>
      </c>
      <c r="AC448">
        <v>8.6700000999999993</v>
      </c>
    </row>
    <row r="449" spans="1:29" x14ac:dyDescent="0.25">
      <c r="A449">
        <v>447</v>
      </c>
      <c r="B449" t="s">
        <v>546</v>
      </c>
      <c r="C449">
        <v>9576</v>
      </c>
      <c r="D449">
        <v>8402</v>
      </c>
      <c r="E449">
        <v>341</v>
      </c>
      <c r="F449">
        <v>161</v>
      </c>
      <c r="G449">
        <v>668</v>
      </c>
      <c r="H449">
        <v>4</v>
      </c>
      <c r="I449">
        <v>2395776</v>
      </c>
      <c r="J449">
        <v>4.4800000000000004</v>
      </c>
      <c r="K449">
        <v>3.5599999000000002</v>
      </c>
      <c r="L449">
        <v>120</v>
      </c>
      <c r="M449">
        <v>9.1499995999999992</v>
      </c>
      <c r="N449">
        <v>0</v>
      </c>
      <c r="O449">
        <v>0</v>
      </c>
      <c r="P449">
        <v>0</v>
      </c>
      <c r="Q449">
        <v>713</v>
      </c>
      <c r="R449" t="s">
        <v>546</v>
      </c>
      <c r="S449">
        <v>9576</v>
      </c>
      <c r="T449">
        <v>8402</v>
      </c>
      <c r="U449">
        <v>341</v>
      </c>
      <c r="V449">
        <v>161</v>
      </c>
      <c r="W449">
        <v>668</v>
      </c>
      <c r="X449">
        <v>4</v>
      </c>
      <c r="Y449">
        <v>2395776</v>
      </c>
      <c r="Z449">
        <v>4.4800000000000004</v>
      </c>
      <c r="AA449">
        <v>3.5599999000000002</v>
      </c>
      <c r="AB449">
        <v>120</v>
      </c>
      <c r="AC449">
        <v>9.1499995999999992</v>
      </c>
    </row>
    <row r="450" spans="1:29" x14ac:dyDescent="0.25">
      <c r="A450">
        <v>448</v>
      </c>
      <c r="B450" t="s">
        <v>547</v>
      </c>
      <c r="C450">
        <v>6387</v>
      </c>
      <c r="D450">
        <v>5662</v>
      </c>
      <c r="E450">
        <v>143</v>
      </c>
      <c r="F450">
        <v>134</v>
      </c>
      <c r="G450">
        <v>448</v>
      </c>
      <c r="H450">
        <v>0</v>
      </c>
      <c r="I450">
        <v>787572</v>
      </c>
      <c r="J450">
        <v>2.2000000000000002</v>
      </c>
      <c r="K450">
        <v>2.2400000000000002</v>
      </c>
      <c r="L450">
        <v>63</v>
      </c>
      <c r="M450">
        <v>4.5700002</v>
      </c>
      <c r="N450">
        <v>-0.01</v>
      </c>
      <c r="O450">
        <v>0</v>
      </c>
      <c r="P450">
        <v>0</v>
      </c>
      <c r="Q450">
        <v>630</v>
      </c>
      <c r="R450" t="s">
        <v>547</v>
      </c>
      <c r="S450">
        <v>6387</v>
      </c>
      <c r="T450">
        <v>5662</v>
      </c>
      <c r="U450">
        <v>143</v>
      </c>
      <c r="V450">
        <v>134</v>
      </c>
      <c r="W450">
        <v>448</v>
      </c>
      <c r="X450">
        <v>0</v>
      </c>
      <c r="Y450">
        <v>787572</v>
      </c>
      <c r="Z450">
        <v>2.21</v>
      </c>
      <c r="AA450">
        <v>2.2400000000000002</v>
      </c>
      <c r="AB450">
        <v>63</v>
      </c>
      <c r="AC450">
        <v>4.5700002</v>
      </c>
    </row>
    <row r="451" spans="1:29" x14ac:dyDescent="0.25">
      <c r="A451">
        <v>449</v>
      </c>
      <c r="B451" t="s">
        <v>548</v>
      </c>
      <c r="C451">
        <v>9731</v>
      </c>
      <c r="D451">
        <v>8098</v>
      </c>
      <c r="E451">
        <v>490</v>
      </c>
      <c r="F451">
        <v>385</v>
      </c>
      <c r="G451">
        <v>756</v>
      </c>
      <c r="H451">
        <v>2</v>
      </c>
      <c r="I451">
        <v>2154892</v>
      </c>
      <c r="J451">
        <v>4</v>
      </c>
      <c r="K451">
        <v>5.04</v>
      </c>
      <c r="L451">
        <v>139</v>
      </c>
      <c r="M451">
        <v>11.1300001</v>
      </c>
      <c r="N451">
        <v>0</v>
      </c>
      <c r="O451">
        <v>0</v>
      </c>
      <c r="P451">
        <v>0</v>
      </c>
      <c r="Q451">
        <v>387</v>
      </c>
      <c r="R451" t="s">
        <v>548</v>
      </c>
      <c r="S451">
        <v>9731</v>
      </c>
      <c r="T451">
        <v>8098</v>
      </c>
      <c r="U451">
        <v>490</v>
      </c>
      <c r="V451">
        <v>385</v>
      </c>
      <c r="W451">
        <v>756</v>
      </c>
      <c r="X451">
        <v>2</v>
      </c>
      <c r="Y451">
        <v>2154892</v>
      </c>
      <c r="Z451">
        <v>4</v>
      </c>
      <c r="AA451">
        <v>5.04</v>
      </c>
      <c r="AB451">
        <v>139</v>
      </c>
      <c r="AC451">
        <v>11.1300001</v>
      </c>
    </row>
    <row r="452" spans="1:29" x14ac:dyDescent="0.25">
      <c r="A452">
        <v>450</v>
      </c>
      <c r="B452" t="s">
        <v>549</v>
      </c>
      <c r="C452">
        <v>1464</v>
      </c>
      <c r="D452">
        <v>1144</v>
      </c>
      <c r="E452">
        <v>39</v>
      </c>
      <c r="F452">
        <v>57</v>
      </c>
      <c r="G452">
        <v>218</v>
      </c>
      <c r="H452">
        <v>6</v>
      </c>
      <c r="I452">
        <v>129178</v>
      </c>
      <c r="J452">
        <v>1.73</v>
      </c>
      <c r="K452">
        <v>2.6600001</v>
      </c>
      <c r="L452">
        <v>67.720001199999999</v>
      </c>
      <c r="M452">
        <v>7.9099997999999996</v>
      </c>
      <c r="N452">
        <v>-0.01</v>
      </c>
      <c r="O452">
        <v>0</v>
      </c>
      <c r="P452">
        <v>0</v>
      </c>
      <c r="Q452">
        <v>896</v>
      </c>
      <c r="R452" t="s">
        <v>549</v>
      </c>
      <c r="S452">
        <v>1464</v>
      </c>
      <c r="T452">
        <v>1144</v>
      </c>
      <c r="U452">
        <v>39</v>
      </c>
      <c r="V452">
        <v>57</v>
      </c>
      <c r="W452">
        <v>218</v>
      </c>
      <c r="X452">
        <v>6</v>
      </c>
      <c r="Y452">
        <v>129178</v>
      </c>
      <c r="Z452">
        <v>1.74</v>
      </c>
      <c r="AA452">
        <v>2.6600001</v>
      </c>
      <c r="AB452">
        <v>67.720001199999999</v>
      </c>
      <c r="AC452">
        <v>7.9099997999999996</v>
      </c>
    </row>
    <row r="453" spans="1:29" x14ac:dyDescent="0.25">
      <c r="A453">
        <v>451</v>
      </c>
      <c r="B453" t="s">
        <v>550</v>
      </c>
      <c r="C453">
        <v>8667</v>
      </c>
      <c r="D453">
        <v>7072</v>
      </c>
      <c r="E453">
        <v>189</v>
      </c>
      <c r="F453">
        <v>362</v>
      </c>
      <c r="G453">
        <v>1044</v>
      </c>
      <c r="H453">
        <v>0</v>
      </c>
      <c r="I453">
        <v>1160854</v>
      </c>
      <c r="J453">
        <v>2.5299999999999998</v>
      </c>
      <c r="K453">
        <v>2.1800001</v>
      </c>
      <c r="L453">
        <v>63</v>
      </c>
      <c r="M453">
        <v>6.1500000999999997</v>
      </c>
      <c r="N453">
        <v>-0.01</v>
      </c>
      <c r="O453">
        <v>0</v>
      </c>
      <c r="P453">
        <v>0</v>
      </c>
      <c r="Q453">
        <v>596</v>
      </c>
      <c r="R453" t="s">
        <v>550</v>
      </c>
      <c r="S453">
        <v>8667</v>
      </c>
      <c r="T453">
        <v>7072</v>
      </c>
      <c r="U453">
        <v>189</v>
      </c>
      <c r="V453">
        <v>362</v>
      </c>
      <c r="W453">
        <v>1044</v>
      </c>
      <c r="X453">
        <v>0</v>
      </c>
      <c r="Y453">
        <v>1160854</v>
      </c>
      <c r="Z453">
        <v>2.54</v>
      </c>
      <c r="AA453">
        <v>2.1800001</v>
      </c>
      <c r="AB453">
        <v>63</v>
      </c>
      <c r="AC453">
        <v>6.1500000999999997</v>
      </c>
    </row>
    <row r="454" spans="1:29" x14ac:dyDescent="0.25">
      <c r="A454">
        <v>452</v>
      </c>
      <c r="B454" t="s">
        <v>551</v>
      </c>
      <c r="C454">
        <v>6127</v>
      </c>
      <c r="D454">
        <v>5489</v>
      </c>
      <c r="E454">
        <v>223</v>
      </c>
      <c r="F454">
        <v>49</v>
      </c>
      <c r="G454">
        <v>366</v>
      </c>
      <c r="H454">
        <v>0</v>
      </c>
      <c r="I454">
        <v>1369498</v>
      </c>
      <c r="J454">
        <v>3.95</v>
      </c>
      <c r="K454">
        <v>3.6400001</v>
      </c>
      <c r="L454">
        <v>75</v>
      </c>
      <c r="M454">
        <v>8.5299996999999994</v>
      </c>
      <c r="N454">
        <v>-0.01</v>
      </c>
      <c r="O454">
        <v>0</v>
      </c>
      <c r="P454">
        <v>0</v>
      </c>
      <c r="Q454">
        <v>247</v>
      </c>
      <c r="R454" t="s">
        <v>551</v>
      </c>
      <c r="S454">
        <v>6127</v>
      </c>
      <c r="T454">
        <v>5489</v>
      </c>
      <c r="U454">
        <v>223</v>
      </c>
      <c r="V454">
        <v>49</v>
      </c>
      <c r="W454">
        <v>366</v>
      </c>
      <c r="X454">
        <v>0</v>
      </c>
      <c r="Y454">
        <v>1369498</v>
      </c>
      <c r="Z454">
        <v>3.96</v>
      </c>
      <c r="AA454">
        <v>3.6400001</v>
      </c>
      <c r="AB454">
        <v>75</v>
      </c>
      <c r="AC454">
        <v>8.5299996999999994</v>
      </c>
    </row>
    <row r="455" spans="1:29" x14ac:dyDescent="0.25">
      <c r="A455">
        <v>453</v>
      </c>
      <c r="B455" t="s">
        <v>552</v>
      </c>
      <c r="C455">
        <v>9127</v>
      </c>
      <c r="D455">
        <v>8038</v>
      </c>
      <c r="E455">
        <v>268</v>
      </c>
      <c r="F455">
        <v>140</v>
      </c>
      <c r="G455">
        <v>680</v>
      </c>
      <c r="H455">
        <v>1</v>
      </c>
      <c r="I455">
        <v>1425336</v>
      </c>
      <c r="J455">
        <v>2.8</v>
      </c>
      <c r="K455">
        <v>2.9400000999999998</v>
      </c>
      <c r="L455">
        <v>91</v>
      </c>
      <c r="M455">
        <v>5.6999997999999996</v>
      </c>
      <c r="N455">
        <v>-0.01</v>
      </c>
      <c r="O455">
        <v>0</v>
      </c>
      <c r="P455">
        <v>0</v>
      </c>
      <c r="Q455">
        <v>600</v>
      </c>
      <c r="R455" t="s">
        <v>552</v>
      </c>
      <c r="S455">
        <v>9127</v>
      </c>
      <c r="T455">
        <v>8038</v>
      </c>
      <c r="U455">
        <v>268</v>
      </c>
      <c r="V455">
        <v>140</v>
      </c>
      <c r="W455">
        <v>680</v>
      </c>
      <c r="X455">
        <v>1</v>
      </c>
      <c r="Y455">
        <v>1425336</v>
      </c>
      <c r="Z455">
        <v>2.8099999000000002</v>
      </c>
      <c r="AA455">
        <v>2.9400000999999998</v>
      </c>
      <c r="AB455">
        <v>91</v>
      </c>
      <c r="AC455">
        <v>5.6999997999999996</v>
      </c>
    </row>
    <row r="456" spans="1:29" x14ac:dyDescent="0.25">
      <c r="A456">
        <v>454</v>
      </c>
      <c r="B456" t="s">
        <v>553</v>
      </c>
      <c r="C456">
        <v>24706</v>
      </c>
      <c r="D456">
        <v>20387</v>
      </c>
      <c r="E456">
        <v>1329</v>
      </c>
      <c r="F456">
        <v>1287</v>
      </c>
      <c r="G456">
        <v>1670</v>
      </c>
      <c r="H456">
        <v>33</v>
      </c>
      <c r="I456">
        <v>3539430</v>
      </c>
      <c r="J456">
        <v>2.5499999999999998</v>
      </c>
      <c r="K456">
        <v>5.3800001000000002</v>
      </c>
      <c r="L456">
        <v>96.830001800000005</v>
      </c>
      <c r="M456">
        <v>8.0399999999999991</v>
      </c>
      <c r="N456">
        <v>-0.01</v>
      </c>
      <c r="O456">
        <v>0</v>
      </c>
      <c r="P456">
        <v>0</v>
      </c>
      <c r="Q456">
        <v>328</v>
      </c>
      <c r="R456" t="s">
        <v>553</v>
      </c>
      <c r="S456">
        <v>24706</v>
      </c>
      <c r="T456">
        <v>20387</v>
      </c>
      <c r="U456">
        <v>1329</v>
      </c>
      <c r="V456">
        <v>1287</v>
      </c>
      <c r="W456">
        <v>1670</v>
      </c>
      <c r="X456">
        <v>33</v>
      </c>
      <c r="Y456">
        <v>3539430</v>
      </c>
      <c r="Z456">
        <v>2.5599999000000002</v>
      </c>
      <c r="AA456">
        <v>5.3800001000000002</v>
      </c>
      <c r="AB456">
        <v>96.830001800000005</v>
      </c>
      <c r="AC456">
        <v>8.0399999999999991</v>
      </c>
    </row>
    <row r="457" spans="1:29" x14ac:dyDescent="0.25">
      <c r="A457">
        <v>455</v>
      </c>
      <c r="B457" t="s">
        <v>554</v>
      </c>
      <c r="C457">
        <v>2349</v>
      </c>
      <c r="D457">
        <v>1937</v>
      </c>
      <c r="E457">
        <v>8</v>
      </c>
      <c r="F457">
        <v>167</v>
      </c>
      <c r="G457">
        <v>195</v>
      </c>
      <c r="H457">
        <v>42</v>
      </c>
      <c r="I457">
        <v>69300</v>
      </c>
      <c r="J457">
        <v>0.53</v>
      </c>
      <c r="K457">
        <v>0.34</v>
      </c>
      <c r="L457">
        <v>36</v>
      </c>
      <c r="M457">
        <v>5.5</v>
      </c>
      <c r="N457">
        <v>-0.02</v>
      </c>
      <c r="O457">
        <v>0</v>
      </c>
      <c r="P457">
        <v>0</v>
      </c>
      <c r="Q457">
        <v>602</v>
      </c>
      <c r="R457" t="s">
        <v>554</v>
      </c>
      <c r="S457">
        <v>2349</v>
      </c>
      <c r="T457">
        <v>1937</v>
      </c>
      <c r="U457">
        <v>8</v>
      </c>
      <c r="V457">
        <v>167</v>
      </c>
      <c r="W457">
        <v>195</v>
      </c>
      <c r="X457">
        <v>42</v>
      </c>
      <c r="Y457">
        <v>69300</v>
      </c>
      <c r="Z457">
        <v>0.55000000000000004</v>
      </c>
      <c r="AA457">
        <v>0.34</v>
      </c>
      <c r="AB457">
        <v>36</v>
      </c>
      <c r="AC457">
        <v>5.5</v>
      </c>
    </row>
    <row r="458" spans="1:29" x14ac:dyDescent="0.25">
      <c r="A458">
        <v>456</v>
      </c>
      <c r="B458" t="s">
        <v>555</v>
      </c>
      <c r="C458">
        <v>6090</v>
      </c>
      <c r="D458">
        <v>4771</v>
      </c>
      <c r="E458">
        <v>454</v>
      </c>
      <c r="F458">
        <v>501</v>
      </c>
      <c r="G458">
        <v>351</v>
      </c>
      <c r="H458">
        <v>13</v>
      </c>
      <c r="I458">
        <v>1019820</v>
      </c>
      <c r="J458">
        <v>2.97</v>
      </c>
      <c r="K458">
        <v>7.4499997999999996</v>
      </c>
      <c r="L458">
        <v>57</v>
      </c>
      <c r="M458">
        <v>6.3499999000000003</v>
      </c>
      <c r="N458">
        <v>0</v>
      </c>
      <c r="O458">
        <v>0</v>
      </c>
      <c r="P458">
        <v>0</v>
      </c>
      <c r="Q458">
        <v>631</v>
      </c>
      <c r="R458" t="s">
        <v>555</v>
      </c>
      <c r="S458">
        <v>6090</v>
      </c>
      <c r="T458">
        <v>4771</v>
      </c>
      <c r="U458">
        <v>454</v>
      </c>
      <c r="V458">
        <v>501</v>
      </c>
      <c r="W458">
        <v>351</v>
      </c>
      <c r="X458">
        <v>13</v>
      </c>
      <c r="Y458">
        <v>1019820</v>
      </c>
      <c r="Z458">
        <v>2.97</v>
      </c>
      <c r="AA458">
        <v>7.4499997999999996</v>
      </c>
      <c r="AB458">
        <v>57</v>
      </c>
      <c r="AC458">
        <v>6.3499999000000003</v>
      </c>
    </row>
    <row r="459" spans="1:29" x14ac:dyDescent="0.25">
      <c r="A459">
        <v>457</v>
      </c>
      <c r="B459" t="s">
        <v>556</v>
      </c>
      <c r="C459">
        <v>4903</v>
      </c>
      <c r="D459">
        <v>4374</v>
      </c>
      <c r="E459">
        <v>228</v>
      </c>
      <c r="F459">
        <v>5</v>
      </c>
      <c r="G459">
        <v>296</v>
      </c>
      <c r="H459">
        <v>0</v>
      </c>
      <c r="I459">
        <v>755441</v>
      </c>
      <c r="J459">
        <v>2.72</v>
      </c>
      <c r="K459">
        <v>4.6500000999999997</v>
      </c>
      <c r="L459">
        <v>91</v>
      </c>
      <c r="M459">
        <v>7.27</v>
      </c>
      <c r="N459">
        <v>-2.0699999</v>
      </c>
      <c r="O459">
        <v>-0.61000013351399995</v>
      </c>
      <c r="P459">
        <v>0</v>
      </c>
      <c r="Q459">
        <v>418</v>
      </c>
      <c r="R459" t="s">
        <v>556</v>
      </c>
      <c r="S459">
        <v>4903</v>
      </c>
      <c r="T459">
        <v>4289</v>
      </c>
      <c r="U459">
        <v>258</v>
      </c>
      <c r="V459">
        <v>60</v>
      </c>
      <c r="W459">
        <v>296</v>
      </c>
      <c r="X459">
        <v>0</v>
      </c>
      <c r="Y459">
        <v>1322964</v>
      </c>
      <c r="Z459">
        <v>4.79</v>
      </c>
      <c r="AA459">
        <v>5.2600002000000003</v>
      </c>
      <c r="AB459">
        <v>121</v>
      </c>
      <c r="AC459">
        <v>11.9300003</v>
      </c>
    </row>
    <row r="460" spans="1:29" x14ac:dyDescent="0.25">
      <c r="A460">
        <v>458</v>
      </c>
      <c r="B460" t="s">
        <v>557</v>
      </c>
      <c r="C460">
        <v>11344</v>
      </c>
      <c r="D460">
        <v>9706</v>
      </c>
      <c r="E460">
        <v>576</v>
      </c>
      <c r="F460">
        <v>272</v>
      </c>
      <c r="G460">
        <v>787</v>
      </c>
      <c r="H460">
        <v>3</v>
      </c>
      <c r="I460">
        <v>2515483</v>
      </c>
      <c r="J460">
        <v>3.97</v>
      </c>
      <c r="K460">
        <v>5.0799998999999998</v>
      </c>
      <c r="L460">
        <v>124.8199997</v>
      </c>
      <c r="M460">
        <v>9.2700005000000001</v>
      </c>
      <c r="N460">
        <v>0</v>
      </c>
      <c r="O460">
        <v>0</v>
      </c>
      <c r="P460">
        <v>0</v>
      </c>
      <c r="Q460">
        <v>603</v>
      </c>
      <c r="R460" t="s">
        <v>557</v>
      </c>
      <c r="S460">
        <v>11344</v>
      </c>
      <c r="T460">
        <v>9706</v>
      </c>
      <c r="U460">
        <v>576</v>
      </c>
      <c r="V460">
        <v>272</v>
      </c>
      <c r="W460">
        <v>787</v>
      </c>
      <c r="X460">
        <v>3</v>
      </c>
      <c r="Y460">
        <v>2515483</v>
      </c>
      <c r="Z460">
        <v>3.97</v>
      </c>
      <c r="AA460">
        <v>5.0799998999999998</v>
      </c>
      <c r="AB460">
        <v>124.8199997</v>
      </c>
      <c r="AC460">
        <v>9.2700005000000001</v>
      </c>
    </row>
    <row r="461" spans="1:29" x14ac:dyDescent="0.25">
      <c r="A461">
        <v>459</v>
      </c>
      <c r="B461" t="s">
        <v>558</v>
      </c>
      <c r="C461">
        <v>9823</v>
      </c>
      <c r="D461">
        <v>8074</v>
      </c>
      <c r="E461">
        <v>652</v>
      </c>
      <c r="F461">
        <v>299</v>
      </c>
      <c r="G461">
        <v>757</v>
      </c>
      <c r="H461">
        <v>41</v>
      </c>
      <c r="I461">
        <v>2460417</v>
      </c>
      <c r="J461">
        <v>4.5300001999999999</v>
      </c>
      <c r="K461">
        <v>6.6399999000000003</v>
      </c>
      <c r="L461">
        <v>97</v>
      </c>
      <c r="M461">
        <v>10.829999900000001</v>
      </c>
      <c r="N461">
        <v>-9.9997999999999997E-3</v>
      </c>
      <c r="O461">
        <v>0</v>
      </c>
      <c r="P461">
        <v>0</v>
      </c>
      <c r="Q461">
        <v>388</v>
      </c>
      <c r="R461" t="s">
        <v>558</v>
      </c>
      <c r="S461">
        <v>9823</v>
      </c>
      <c r="T461">
        <v>8074</v>
      </c>
      <c r="U461">
        <v>652</v>
      </c>
      <c r="V461">
        <v>299</v>
      </c>
      <c r="W461">
        <v>757</v>
      </c>
      <c r="X461">
        <v>41</v>
      </c>
      <c r="Y461">
        <v>2460417</v>
      </c>
      <c r="Z461">
        <v>4.54</v>
      </c>
      <c r="AA461">
        <v>6.6399999000000003</v>
      </c>
      <c r="AB461">
        <v>97</v>
      </c>
      <c r="AC461">
        <v>10.829999900000001</v>
      </c>
    </row>
    <row r="462" spans="1:29" x14ac:dyDescent="0.25">
      <c r="A462">
        <v>460</v>
      </c>
      <c r="B462" t="s">
        <v>559</v>
      </c>
      <c r="C462">
        <v>134</v>
      </c>
      <c r="D462">
        <v>119</v>
      </c>
      <c r="E462">
        <v>0</v>
      </c>
      <c r="F462">
        <v>0</v>
      </c>
      <c r="G462">
        <v>13</v>
      </c>
      <c r="H462">
        <v>2</v>
      </c>
      <c r="I462">
        <v>10260</v>
      </c>
      <c r="J462">
        <v>1.4299999000000001</v>
      </c>
      <c r="K462">
        <v>0</v>
      </c>
      <c r="L462">
        <v>7</v>
      </c>
      <c r="M462">
        <v>1.46</v>
      </c>
      <c r="N462">
        <v>-1.00001E-2</v>
      </c>
      <c r="O462">
        <v>0</v>
      </c>
      <c r="P462">
        <v>0</v>
      </c>
      <c r="Q462">
        <v>792</v>
      </c>
      <c r="R462" t="s">
        <v>559</v>
      </c>
      <c r="S462">
        <v>134</v>
      </c>
      <c r="T462">
        <v>119</v>
      </c>
      <c r="U462">
        <v>0</v>
      </c>
      <c r="V462">
        <v>0</v>
      </c>
      <c r="W462">
        <v>13</v>
      </c>
      <c r="X462">
        <v>2</v>
      </c>
      <c r="Y462">
        <v>10260</v>
      </c>
      <c r="Z462">
        <v>1.4400001</v>
      </c>
      <c r="AA462">
        <v>0</v>
      </c>
      <c r="AB462">
        <v>7</v>
      </c>
      <c r="AC462">
        <v>1.46</v>
      </c>
    </row>
    <row r="463" spans="1:29" x14ac:dyDescent="0.25">
      <c r="A463">
        <v>461</v>
      </c>
      <c r="B463" t="s">
        <v>560</v>
      </c>
      <c r="C463">
        <v>5022</v>
      </c>
      <c r="D463">
        <v>4114</v>
      </c>
      <c r="E463">
        <v>373</v>
      </c>
      <c r="F463">
        <v>104</v>
      </c>
      <c r="G463">
        <v>422</v>
      </c>
      <c r="H463">
        <v>9</v>
      </c>
      <c r="I463">
        <v>1381814</v>
      </c>
      <c r="J463">
        <v>5</v>
      </c>
      <c r="K463">
        <v>7.4299998</v>
      </c>
      <c r="L463">
        <v>121</v>
      </c>
      <c r="M463">
        <v>11.29</v>
      </c>
      <c r="N463">
        <v>-0.02</v>
      </c>
      <c r="O463">
        <v>0</v>
      </c>
      <c r="P463">
        <v>0</v>
      </c>
      <c r="Q463">
        <v>79</v>
      </c>
      <c r="R463" t="s">
        <v>560</v>
      </c>
      <c r="S463">
        <v>5022</v>
      </c>
      <c r="T463">
        <v>4114</v>
      </c>
      <c r="U463">
        <v>373</v>
      </c>
      <c r="V463">
        <v>104</v>
      </c>
      <c r="W463">
        <v>422</v>
      </c>
      <c r="X463">
        <v>9</v>
      </c>
      <c r="Y463">
        <v>1381814</v>
      </c>
      <c r="Z463">
        <v>5.0199999999999996</v>
      </c>
      <c r="AA463">
        <v>7.4299998</v>
      </c>
      <c r="AB463">
        <v>121</v>
      </c>
      <c r="AC463">
        <v>11.29</v>
      </c>
    </row>
    <row r="464" spans="1:29" x14ac:dyDescent="0.25">
      <c r="A464">
        <v>462</v>
      </c>
      <c r="B464" t="s">
        <v>561</v>
      </c>
      <c r="C464">
        <v>8274</v>
      </c>
      <c r="D464">
        <v>6998</v>
      </c>
      <c r="E464">
        <v>605</v>
      </c>
      <c r="F464">
        <v>156</v>
      </c>
      <c r="G464">
        <v>515</v>
      </c>
      <c r="H464">
        <v>0</v>
      </c>
      <c r="I464">
        <v>2534883</v>
      </c>
      <c r="J464">
        <v>5.4299998</v>
      </c>
      <c r="K464">
        <v>7.3099999000000002</v>
      </c>
      <c r="L464">
        <v>125.5999985</v>
      </c>
      <c r="M464">
        <v>11.699999800000001</v>
      </c>
      <c r="N464">
        <v>-0.02</v>
      </c>
      <c r="O464">
        <v>0</v>
      </c>
      <c r="P464">
        <v>0</v>
      </c>
      <c r="Q464">
        <v>604</v>
      </c>
      <c r="R464" t="s">
        <v>561</v>
      </c>
      <c r="S464">
        <v>8274</v>
      </c>
      <c r="T464">
        <v>6998</v>
      </c>
      <c r="U464">
        <v>605</v>
      </c>
      <c r="V464">
        <v>156</v>
      </c>
      <c r="W464">
        <v>515</v>
      </c>
      <c r="X464">
        <v>0</v>
      </c>
      <c r="Y464">
        <v>2534883</v>
      </c>
      <c r="Z464">
        <v>5.4499997999999996</v>
      </c>
      <c r="AA464">
        <v>7.3099999000000002</v>
      </c>
      <c r="AB464">
        <v>125.5999985</v>
      </c>
      <c r="AC464">
        <v>11.699999800000001</v>
      </c>
    </row>
    <row r="465" spans="1:29" x14ac:dyDescent="0.25">
      <c r="A465">
        <v>463</v>
      </c>
      <c r="B465" t="s">
        <v>562</v>
      </c>
      <c r="C465">
        <v>6099</v>
      </c>
      <c r="D465">
        <v>5076</v>
      </c>
      <c r="E465">
        <v>272</v>
      </c>
      <c r="F465">
        <v>254</v>
      </c>
      <c r="G465">
        <v>495</v>
      </c>
      <c r="H465">
        <v>2</v>
      </c>
      <c r="I465">
        <v>854166</v>
      </c>
      <c r="J465">
        <v>2.5299999999999998</v>
      </c>
      <c r="K465">
        <v>4.46</v>
      </c>
      <c r="L465">
        <v>152</v>
      </c>
      <c r="M465">
        <v>9.3900003000000005</v>
      </c>
      <c r="N465">
        <v>-0.01</v>
      </c>
      <c r="O465">
        <v>0</v>
      </c>
      <c r="P465">
        <v>0</v>
      </c>
      <c r="Q465">
        <v>80</v>
      </c>
      <c r="R465" t="s">
        <v>562</v>
      </c>
      <c r="S465">
        <v>6099</v>
      </c>
      <c r="T465">
        <v>5076</v>
      </c>
      <c r="U465">
        <v>272</v>
      </c>
      <c r="V465">
        <v>254</v>
      </c>
      <c r="W465">
        <v>495</v>
      </c>
      <c r="X465">
        <v>2</v>
      </c>
      <c r="Y465">
        <v>854166</v>
      </c>
      <c r="Z465">
        <v>2.54</v>
      </c>
      <c r="AA465">
        <v>4.46</v>
      </c>
      <c r="AB465">
        <v>152</v>
      </c>
      <c r="AC465">
        <v>9.3900003000000005</v>
      </c>
    </row>
    <row r="466" spans="1:29" x14ac:dyDescent="0.25">
      <c r="A466">
        <v>464</v>
      </c>
      <c r="B466" t="s">
        <v>563</v>
      </c>
      <c r="C466">
        <v>5857</v>
      </c>
      <c r="D466">
        <v>4937</v>
      </c>
      <c r="E466">
        <v>434</v>
      </c>
      <c r="F466">
        <v>152</v>
      </c>
      <c r="G466">
        <v>334</v>
      </c>
      <c r="H466">
        <v>0</v>
      </c>
      <c r="I466">
        <v>1783513</v>
      </c>
      <c r="J466">
        <v>5.3699998999999998</v>
      </c>
      <c r="K466">
        <v>7.4099997999999996</v>
      </c>
      <c r="L466">
        <v>72</v>
      </c>
      <c r="M466">
        <v>13.3800001</v>
      </c>
      <c r="N466">
        <v>-1.0000200000000001E-2</v>
      </c>
      <c r="O466">
        <v>0</v>
      </c>
      <c r="P466">
        <v>0</v>
      </c>
      <c r="Q466">
        <v>248</v>
      </c>
      <c r="R466" t="s">
        <v>563</v>
      </c>
      <c r="S466">
        <v>5857</v>
      </c>
      <c r="T466">
        <v>4937</v>
      </c>
      <c r="U466">
        <v>434</v>
      </c>
      <c r="V466">
        <v>152</v>
      </c>
      <c r="W466">
        <v>334</v>
      </c>
      <c r="X466">
        <v>0</v>
      </c>
      <c r="Y466">
        <v>1783513</v>
      </c>
      <c r="Z466">
        <v>5.3800001000000002</v>
      </c>
      <c r="AA466">
        <v>7.4099997999999996</v>
      </c>
      <c r="AB466">
        <v>72</v>
      </c>
      <c r="AC466">
        <v>13.3800001</v>
      </c>
    </row>
    <row r="467" spans="1:29" x14ac:dyDescent="0.25">
      <c r="A467">
        <v>465</v>
      </c>
      <c r="B467" t="s">
        <v>564</v>
      </c>
      <c r="C467">
        <v>2850</v>
      </c>
      <c r="D467">
        <v>2448</v>
      </c>
      <c r="E467">
        <v>187</v>
      </c>
      <c r="F467">
        <v>10</v>
      </c>
      <c r="G467">
        <v>205</v>
      </c>
      <c r="H467">
        <v>0</v>
      </c>
      <c r="I467">
        <v>720839</v>
      </c>
      <c r="J467">
        <v>4.5300001999999999</v>
      </c>
      <c r="K467">
        <v>6.5599999000000002</v>
      </c>
      <c r="L467">
        <v>62.599998499999998</v>
      </c>
      <c r="M467">
        <v>8.4099997999999996</v>
      </c>
      <c r="N467">
        <v>-9.9997999999999997E-3</v>
      </c>
      <c r="O467">
        <v>0</v>
      </c>
      <c r="P467">
        <v>0</v>
      </c>
      <c r="Q467">
        <v>585</v>
      </c>
      <c r="R467" t="s">
        <v>564</v>
      </c>
      <c r="S467">
        <v>2850</v>
      </c>
      <c r="T467">
        <v>2448</v>
      </c>
      <c r="U467">
        <v>187</v>
      </c>
      <c r="V467">
        <v>10</v>
      </c>
      <c r="W467">
        <v>205</v>
      </c>
      <c r="X467">
        <v>0</v>
      </c>
      <c r="Y467">
        <v>720839</v>
      </c>
      <c r="Z467">
        <v>4.54</v>
      </c>
      <c r="AA467">
        <v>6.5599999000000002</v>
      </c>
      <c r="AB467">
        <v>62.599998499999998</v>
      </c>
      <c r="AC467">
        <v>8.4099997999999996</v>
      </c>
    </row>
    <row r="468" spans="1:29" x14ac:dyDescent="0.25">
      <c r="A468">
        <v>466</v>
      </c>
      <c r="B468" t="s">
        <v>565</v>
      </c>
      <c r="C468">
        <v>23220</v>
      </c>
      <c r="D468">
        <v>17017</v>
      </c>
      <c r="E468">
        <v>3068</v>
      </c>
      <c r="F468">
        <v>1721</v>
      </c>
      <c r="G468">
        <v>1410</v>
      </c>
      <c r="H468">
        <v>4</v>
      </c>
      <c r="I468">
        <v>4986647</v>
      </c>
      <c r="J468">
        <v>3.8</v>
      </c>
      <c r="K468">
        <v>13.21</v>
      </c>
      <c r="L468">
        <v>96</v>
      </c>
      <c r="M468">
        <v>7.23</v>
      </c>
      <c r="N468">
        <v>-0.01</v>
      </c>
      <c r="O468">
        <v>0</v>
      </c>
      <c r="P468">
        <v>0</v>
      </c>
      <c r="Q468">
        <v>81</v>
      </c>
      <c r="R468" t="s">
        <v>565</v>
      </c>
      <c r="S468">
        <v>23220</v>
      </c>
      <c r="T468">
        <v>17017</v>
      </c>
      <c r="U468">
        <v>3068</v>
      </c>
      <c r="V468">
        <v>1721</v>
      </c>
      <c r="W468">
        <v>1410</v>
      </c>
      <c r="X468">
        <v>4</v>
      </c>
      <c r="Y468">
        <v>4986647</v>
      </c>
      <c r="Z468">
        <v>3.8099999000000002</v>
      </c>
      <c r="AA468">
        <v>13.21</v>
      </c>
      <c r="AB468">
        <v>96</v>
      </c>
      <c r="AC468">
        <v>7.23</v>
      </c>
    </row>
    <row r="469" spans="1:29" x14ac:dyDescent="0.25">
      <c r="A469">
        <v>467</v>
      </c>
      <c r="B469" t="s">
        <v>566</v>
      </c>
      <c r="C469">
        <v>25343</v>
      </c>
      <c r="D469">
        <v>19420</v>
      </c>
      <c r="E469">
        <v>2025</v>
      </c>
      <c r="F469">
        <v>2174</v>
      </c>
      <c r="G469">
        <v>1724</v>
      </c>
      <c r="H469">
        <v>0</v>
      </c>
      <c r="I469">
        <v>2069296</v>
      </c>
      <c r="J469">
        <v>1.45</v>
      </c>
      <c r="K469">
        <v>7.9899997999999997</v>
      </c>
      <c r="L469">
        <v>102</v>
      </c>
      <c r="M469">
        <v>16.040000899999999</v>
      </c>
      <c r="N469">
        <v>-1.64</v>
      </c>
      <c r="O469">
        <v>2.1899995803799999</v>
      </c>
      <c r="P469">
        <v>0</v>
      </c>
      <c r="Q469">
        <v>82</v>
      </c>
      <c r="R469" t="s">
        <v>566</v>
      </c>
      <c r="S469">
        <v>25343</v>
      </c>
      <c r="T469">
        <v>20471</v>
      </c>
      <c r="U469">
        <v>1470</v>
      </c>
      <c r="V469">
        <v>1669</v>
      </c>
      <c r="W469">
        <v>1724</v>
      </c>
      <c r="X469">
        <v>9</v>
      </c>
      <c r="Y469">
        <v>4378519</v>
      </c>
      <c r="Z469">
        <v>3.0899999</v>
      </c>
      <c r="AA469">
        <v>5.8000002000000004</v>
      </c>
      <c r="AB469">
        <v>121</v>
      </c>
      <c r="AC469">
        <v>6.3099999000000002</v>
      </c>
    </row>
    <row r="470" spans="1:29" x14ac:dyDescent="0.25">
      <c r="A470">
        <v>468</v>
      </c>
      <c r="B470" t="s">
        <v>567</v>
      </c>
      <c r="C470">
        <v>52247</v>
      </c>
      <c r="D470">
        <v>41690</v>
      </c>
      <c r="E470">
        <v>4068</v>
      </c>
      <c r="F470">
        <v>2913</v>
      </c>
      <c r="G470">
        <v>3575</v>
      </c>
      <c r="H470">
        <v>1</v>
      </c>
      <c r="I470">
        <v>5229802</v>
      </c>
      <c r="J470">
        <v>1.78</v>
      </c>
      <c r="K470">
        <v>7.79</v>
      </c>
      <c r="L470">
        <v>102</v>
      </c>
      <c r="M470">
        <v>13.25</v>
      </c>
      <c r="N470">
        <v>-1.1000000000000001</v>
      </c>
      <c r="O470">
        <v>1.90999984741</v>
      </c>
      <c r="P470">
        <v>0</v>
      </c>
      <c r="Q470">
        <v>632</v>
      </c>
      <c r="R470" t="s">
        <v>567</v>
      </c>
      <c r="S470">
        <v>52247</v>
      </c>
      <c r="T470">
        <v>42555</v>
      </c>
      <c r="U470">
        <v>3070</v>
      </c>
      <c r="V470">
        <v>3007</v>
      </c>
      <c r="W470">
        <v>3575</v>
      </c>
      <c r="X470">
        <v>40</v>
      </c>
      <c r="Y470">
        <v>8407940</v>
      </c>
      <c r="Z470">
        <v>2.8800001000000002</v>
      </c>
      <c r="AA470">
        <v>5.8800001000000002</v>
      </c>
      <c r="AB470">
        <v>106</v>
      </c>
      <c r="AC470">
        <v>7.8299998999999998</v>
      </c>
    </row>
    <row r="471" spans="1:29" x14ac:dyDescent="0.25">
      <c r="A471">
        <v>469</v>
      </c>
      <c r="B471" t="s">
        <v>568</v>
      </c>
      <c r="C471">
        <v>6387</v>
      </c>
      <c r="D471">
        <v>5656</v>
      </c>
      <c r="E471">
        <v>146</v>
      </c>
      <c r="F471">
        <v>137</v>
      </c>
      <c r="G471">
        <v>448</v>
      </c>
      <c r="H471">
        <v>0</v>
      </c>
      <c r="I471">
        <v>797549</v>
      </c>
      <c r="J471">
        <v>2.23</v>
      </c>
      <c r="K471">
        <v>2.29</v>
      </c>
      <c r="L471">
        <v>63</v>
      </c>
      <c r="M471">
        <v>4.6500000999999997</v>
      </c>
      <c r="N471">
        <v>-0.01</v>
      </c>
      <c r="O471">
        <v>0</v>
      </c>
      <c r="P471">
        <v>0</v>
      </c>
      <c r="Q471">
        <v>249</v>
      </c>
      <c r="R471" t="s">
        <v>568</v>
      </c>
      <c r="S471">
        <v>6387</v>
      </c>
      <c r="T471">
        <v>5656</v>
      </c>
      <c r="U471">
        <v>146</v>
      </c>
      <c r="V471">
        <v>137</v>
      </c>
      <c r="W471">
        <v>448</v>
      </c>
      <c r="X471">
        <v>0</v>
      </c>
      <c r="Y471">
        <v>797549</v>
      </c>
      <c r="Z471">
        <v>2.2400000000000002</v>
      </c>
      <c r="AA471">
        <v>2.29</v>
      </c>
      <c r="AB471">
        <v>63</v>
      </c>
      <c r="AC471">
        <v>4.6500000999999997</v>
      </c>
    </row>
    <row r="472" spans="1:29" x14ac:dyDescent="0.25">
      <c r="A472">
        <v>470</v>
      </c>
      <c r="B472" t="s">
        <v>569</v>
      </c>
      <c r="C472">
        <v>91309</v>
      </c>
      <c r="D472">
        <v>72862</v>
      </c>
      <c r="E472">
        <v>4536</v>
      </c>
      <c r="F472">
        <v>7524</v>
      </c>
      <c r="G472">
        <v>6374</v>
      </c>
      <c r="H472">
        <v>13</v>
      </c>
      <c r="I472">
        <v>7891236</v>
      </c>
      <c r="J472">
        <v>1.53</v>
      </c>
      <c r="K472">
        <v>4.9699998000000001</v>
      </c>
      <c r="L472">
        <v>71</v>
      </c>
      <c r="M472">
        <v>10.800000199999999</v>
      </c>
      <c r="N472">
        <v>-1.2</v>
      </c>
      <c r="O472">
        <v>-0.120000362396</v>
      </c>
      <c r="P472">
        <v>0</v>
      </c>
      <c r="Q472">
        <v>70</v>
      </c>
      <c r="R472" t="s">
        <v>569</v>
      </c>
      <c r="S472">
        <v>91309</v>
      </c>
      <c r="T472">
        <v>74418</v>
      </c>
      <c r="U472">
        <v>4645</v>
      </c>
      <c r="V472">
        <v>5842</v>
      </c>
      <c r="W472">
        <v>6374</v>
      </c>
      <c r="X472">
        <v>30</v>
      </c>
      <c r="Y472">
        <v>13915395</v>
      </c>
      <c r="Z472">
        <v>2.73</v>
      </c>
      <c r="AA472">
        <v>5.0900002000000004</v>
      </c>
      <c r="AB472">
        <v>95</v>
      </c>
      <c r="AC472">
        <v>6.9699998000000001</v>
      </c>
    </row>
    <row r="473" spans="1:29" x14ac:dyDescent="0.25">
      <c r="A473">
        <v>471</v>
      </c>
      <c r="B473" t="s">
        <v>570</v>
      </c>
      <c r="C473">
        <v>9538</v>
      </c>
      <c r="D473">
        <v>8532</v>
      </c>
      <c r="E473">
        <v>172</v>
      </c>
      <c r="F473">
        <v>162</v>
      </c>
      <c r="G473">
        <v>666</v>
      </c>
      <c r="H473">
        <v>6</v>
      </c>
      <c r="I473">
        <v>1961382</v>
      </c>
      <c r="J473">
        <v>3.6800001</v>
      </c>
      <c r="K473">
        <v>1.8</v>
      </c>
      <c r="L473">
        <v>120</v>
      </c>
      <c r="M473">
        <v>6.71</v>
      </c>
      <c r="N473">
        <v>-0.01</v>
      </c>
      <c r="O473">
        <v>0</v>
      </c>
      <c r="P473">
        <v>0</v>
      </c>
      <c r="Q473">
        <v>633</v>
      </c>
      <c r="R473" t="s">
        <v>570</v>
      </c>
      <c r="S473">
        <v>9538</v>
      </c>
      <c r="T473">
        <v>8532</v>
      </c>
      <c r="U473">
        <v>172</v>
      </c>
      <c r="V473">
        <v>162</v>
      </c>
      <c r="W473">
        <v>666</v>
      </c>
      <c r="X473">
        <v>6</v>
      </c>
      <c r="Y473">
        <v>1961382</v>
      </c>
      <c r="Z473">
        <v>3.6900000999999998</v>
      </c>
      <c r="AA473">
        <v>1.8</v>
      </c>
      <c r="AB473">
        <v>120</v>
      </c>
      <c r="AC473">
        <v>6.71</v>
      </c>
    </row>
    <row r="474" spans="1:29" x14ac:dyDescent="0.25">
      <c r="A474">
        <v>472</v>
      </c>
      <c r="B474" t="s">
        <v>571</v>
      </c>
      <c r="C474">
        <v>13075</v>
      </c>
      <c r="D474">
        <v>11176</v>
      </c>
      <c r="E474">
        <v>549</v>
      </c>
      <c r="F474">
        <v>525</v>
      </c>
      <c r="G474">
        <v>810</v>
      </c>
      <c r="H474">
        <v>15</v>
      </c>
      <c r="I474">
        <v>2371515</v>
      </c>
      <c r="J474">
        <v>3.22</v>
      </c>
      <c r="K474">
        <v>4.1999997999999996</v>
      </c>
      <c r="L474">
        <v>73</v>
      </c>
      <c r="M474">
        <v>8.0600003999999998</v>
      </c>
      <c r="N474">
        <v>-0.01</v>
      </c>
      <c r="O474">
        <v>0</v>
      </c>
      <c r="P474">
        <v>0</v>
      </c>
      <c r="Q474">
        <v>634</v>
      </c>
      <c r="R474" t="s">
        <v>571</v>
      </c>
      <c r="S474">
        <v>13075</v>
      </c>
      <c r="T474">
        <v>11176</v>
      </c>
      <c r="U474">
        <v>549</v>
      </c>
      <c r="V474">
        <v>525</v>
      </c>
      <c r="W474">
        <v>810</v>
      </c>
      <c r="X474">
        <v>15</v>
      </c>
      <c r="Y474">
        <v>2371515</v>
      </c>
      <c r="Z474">
        <v>3.23</v>
      </c>
      <c r="AA474">
        <v>4.1999997999999996</v>
      </c>
      <c r="AB474">
        <v>73</v>
      </c>
      <c r="AC474">
        <v>8.0600003999999998</v>
      </c>
    </row>
    <row r="475" spans="1:29" x14ac:dyDescent="0.25">
      <c r="A475">
        <v>473</v>
      </c>
      <c r="B475" t="s">
        <v>572</v>
      </c>
      <c r="C475">
        <v>62307</v>
      </c>
      <c r="D475">
        <v>48274</v>
      </c>
      <c r="E475">
        <v>5368</v>
      </c>
      <c r="F475">
        <v>4456</v>
      </c>
      <c r="G475">
        <v>4206</v>
      </c>
      <c r="H475">
        <v>3</v>
      </c>
      <c r="I475">
        <v>7087726</v>
      </c>
      <c r="J475">
        <v>2.02</v>
      </c>
      <c r="K475">
        <v>8.6199998999999998</v>
      </c>
      <c r="L475">
        <v>182.11999510000001</v>
      </c>
      <c r="M475">
        <v>12.6800003</v>
      </c>
      <c r="N475">
        <v>-0.97</v>
      </c>
      <c r="O475">
        <v>1.7799997329699999</v>
      </c>
      <c r="P475">
        <v>0</v>
      </c>
      <c r="Q475">
        <v>250</v>
      </c>
      <c r="R475" t="s">
        <v>572</v>
      </c>
      <c r="S475">
        <v>62307</v>
      </c>
      <c r="T475">
        <v>49534</v>
      </c>
      <c r="U475">
        <v>4261</v>
      </c>
      <c r="V475">
        <v>4266</v>
      </c>
      <c r="W475">
        <v>4206</v>
      </c>
      <c r="X475">
        <v>40</v>
      </c>
      <c r="Y475">
        <v>10412098</v>
      </c>
      <c r="Z475">
        <v>2.99</v>
      </c>
      <c r="AA475">
        <v>6.8400002000000004</v>
      </c>
      <c r="AB475">
        <v>182.11999510000001</v>
      </c>
      <c r="AC475">
        <v>8.1400003000000005</v>
      </c>
    </row>
    <row r="476" spans="1:29" x14ac:dyDescent="0.25">
      <c r="A476">
        <v>474</v>
      </c>
      <c r="B476" t="s">
        <v>573</v>
      </c>
      <c r="C476">
        <v>671</v>
      </c>
      <c r="D476">
        <v>583</v>
      </c>
      <c r="E476">
        <v>20</v>
      </c>
      <c r="F476">
        <v>4</v>
      </c>
      <c r="G476">
        <v>62</v>
      </c>
      <c r="H476">
        <v>2</v>
      </c>
      <c r="I476">
        <v>108560</v>
      </c>
      <c r="J476">
        <v>2.97</v>
      </c>
      <c r="K476">
        <v>2.98</v>
      </c>
      <c r="L476">
        <v>41</v>
      </c>
      <c r="M476">
        <v>4.8000002000000004</v>
      </c>
      <c r="N476">
        <v>-0.01</v>
      </c>
      <c r="O476">
        <v>0</v>
      </c>
      <c r="P476">
        <v>0</v>
      </c>
      <c r="Q476">
        <v>894</v>
      </c>
      <c r="R476" t="s">
        <v>573</v>
      </c>
      <c r="S476">
        <v>671</v>
      </c>
      <c r="T476">
        <v>583</v>
      </c>
      <c r="U476">
        <v>20</v>
      </c>
      <c r="V476">
        <v>4</v>
      </c>
      <c r="W476">
        <v>62</v>
      </c>
      <c r="X476">
        <v>2</v>
      </c>
      <c r="Y476">
        <v>108560</v>
      </c>
      <c r="Z476">
        <v>2.98</v>
      </c>
      <c r="AA476">
        <v>2.98</v>
      </c>
      <c r="AB476">
        <v>41</v>
      </c>
      <c r="AC476">
        <v>4.8000002000000004</v>
      </c>
    </row>
    <row r="477" spans="1:29" x14ac:dyDescent="0.25">
      <c r="A477">
        <v>475</v>
      </c>
      <c r="B477" t="s">
        <v>574</v>
      </c>
      <c r="C477">
        <v>83743</v>
      </c>
      <c r="D477">
        <v>70679</v>
      </c>
      <c r="E477">
        <v>3540</v>
      </c>
      <c r="F477">
        <v>3112</v>
      </c>
      <c r="G477">
        <v>6303</v>
      </c>
      <c r="H477">
        <v>109</v>
      </c>
      <c r="I477">
        <v>13588196</v>
      </c>
      <c r="J477">
        <v>2.9200001000000002</v>
      </c>
      <c r="K477">
        <v>4.2300000000000004</v>
      </c>
      <c r="L477">
        <v>301</v>
      </c>
      <c r="M477">
        <v>8.2100000000000009</v>
      </c>
      <c r="N477">
        <v>-0.01</v>
      </c>
      <c r="O477">
        <v>0</v>
      </c>
      <c r="P477">
        <v>0</v>
      </c>
      <c r="Q477">
        <v>636</v>
      </c>
      <c r="R477" t="s">
        <v>574</v>
      </c>
      <c r="S477">
        <v>83743</v>
      </c>
      <c r="T477">
        <v>70679</v>
      </c>
      <c r="U477">
        <v>3540</v>
      </c>
      <c r="V477">
        <v>3112</v>
      </c>
      <c r="W477">
        <v>6303</v>
      </c>
      <c r="X477">
        <v>109</v>
      </c>
      <c r="Y477">
        <v>13588196</v>
      </c>
      <c r="Z477">
        <v>2.9300001</v>
      </c>
      <c r="AA477">
        <v>4.2300000000000004</v>
      </c>
      <c r="AB477">
        <v>301</v>
      </c>
      <c r="AC477">
        <v>8.2100000000000009</v>
      </c>
    </row>
    <row r="478" spans="1:29" x14ac:dyDescent="0.25">
      <c r="A478">
        <v>476</v>
      </c>
      <c r="B478" t="s">
        <v>575</v>
      </c>
      <c r="C478">
        <v>61123</v>
      </c>
      <c r="D478">
        <v>49002</v>
      </c>
      <c r="E478">
        <v>4089</v>
      </c>
      <c r="F478">
        <v>4025</v>
      </c>
      <c r="G478">
        <v>3999</v>
      </c>
      <c r="H478">
        <v>8</v>
      </c>
      <c r="I478">
        <v>5793878</v>
      </c>
      <c r="J478">
        <v>1.6799999000000001</v>
      </c>
      <c r="K478">
        <v>6.6900000999999998</v>
      </c>
      <c r="L478">
        <v>65</v>
      </c>
      <c r="M478">
        <v>11.9799995</v>
      </c>
      <c r="N478">
        <v>-1.4400001</v>
      </c>
      <c r="O478">
        <v>0.15999984741199999</v>
      </c>
      <c r="P478">
        <v>0</v>
      </c>
      <c r="Q478">
        <v>251</v>
      </c>
      <c r="R478" t="s">
        <v>575</v>
      </c>
      <c r="S478">
        <v>61123</v>
      </c>
      <c r="T478">
        <v>49807</v>
      </c>
      <c r="U478">
        <v>3994</v>
      </c>
      <c r="V478">
        <v>3279</v>
      </c>
      <c r="W478">
        <v>3999</v>
      </c>
      <c r="X478">
        <v>44</v>
      </c>
      <c r="Y478">
        <v>10698180</v>
      </c>
      <c r="Z478">
        <v>3.1199998999999998</v>
      </c>
      <c r="AA478">
        <v>6.5300001999999999</v>
      </c>
      <c r="AB478">
        <v>69.129997299999999</v>
      </c>
      <c r="AC478">
        <v>7.3400002000000004</v>
      </c>
    </row>
    <row r="479" spans="1:29" x14ac:dyDescent="0.25">
      <c r="A479">
        <v>477</v>
      </c>
      <c r="B479" t="s">
        <v>576</v>
      </c>
      <c r="C479">
        <v>2208</v>
      </c>
      <c r="D479">
        <v>1652</v>
      </c>
      <c r="E479">
        <v>69</v>
      </c>
      <c r="F479">
        <v>287</v>
      </c>
      <c r="G479">
        <v>200</v>
      </c>
      <c r="H479">
        <v>0</v>
      </c>
      <c r="I479">
        <v>188514</v>
      </c>
      <c r="J479">
        <v>1.55</v>
      </c>
      <c r="K479">
        <v>3.1199998999999998</v>
      </c>
      <c r="L479">
        <v>68.180000300000003</v>
      </c>
      <c r="M479">
        <v>7.0999999000000003</v>
      </c>
      <c r="N479">
        <v>-0.01</v>
      </c>
      <c r="O479">
        <v>0</v>
      </c>
      <c r="P479">
        <v>0</v>
      </c>
      <c r="Q479">
        <v>625</v>
      </c>
      <c r="R479" t="s">
        <v>576</v>
      </c>
      <c r="S479">
        <v>2208</v>
      </c>
      <c r="T479">
        <v>1652</v>
      </c>
      <c r="U479">
        <v>69</v>
      </c>
      <c r="V479">
        <v>287</v>
      </c>
      <c r="W479">
        <v>200</v>
      </c>
      <c r="X479">
        <v>0</v>
      </c>
      <c r="Y479">
        <v>188514</v>
      </c>
      <c r="Z479">
        <v>1.5599999</v>
      </c>
      <c r="AA479">
        <v>3.1199998999999998</v>
      </c>
      <c r="AB479">
        <v>68.180000300000003</v>
      </c>
      <c r="AC479">
        <v>7.0999999000000003</v>
      </c>
    </row>
    <row r="480" spans="1:29" x14ac:dyDescent="0.25">
      <c r="A480">
        <v>478</v>
      </c>
      <c r="B480" t="s">
        <v>577</v>
      </c>
      <c r="C480">
        <v>192</v>
      </c>
      <c r="D480">
        <v>169</v>
      </c>
      <c r="E480">
        <v>5</v>
      </c>
      <c r="F480">
        <v>3</v>
      </c>
      <c r="G480">
        <v>15</v>
      </c>
      <c r="H480">
        <v>0</v>
      </c>
      <c r="I480">
        <v>19920</v>
      </c>
      <c r="J480">
        <v>1.87</v>
      </c>
      <c r="K480">
        <v>2.5999998999999998</v>
      </c>
      <c r="L480">
        <v>39</v>
      </c>
      <c r="M480">
        <v>5.3600000999999997</v>
      </c>
      <c r="N480">
        <v>-2.1500001000000002</v>
      </c>
      <c r="O480">
        <v>-5.2100000381499996</v>
      </c>
      <c r="P480">
        <v>0</v>
      </c>
      <c r="Q480">
        <v>1000</v>
      </c>
      <c r="R480" t="s">
        <v>577</v>
      </c>
      <c r="S480">
        <v>192</v>
      </c>
      <c r="T480">
        <v>149</v>
      </c>
      <c r="U480">
        <v>15</v>
      </c>
      <c r="V480">
        <v>13</v>
      </c>
      <c r="W480">
        <v>15</v>
      </c>
      <c r="X480">
        <v>0</v>
      </c>
      <c r="Y480">
        <v>42660</v>
      </c>
      <c r="Z480">
        <v>4.0199999999999996</v>
      </c>
      <c r="AA480">
        <v>7.8099999000000002</v>
      </c>
      <c r="AB480">
        <v>42</v>
      </c>
      <c r="AC480">
        <v>9.7399997999999997</v>
      </c>
    </row>
    <row r="481" spans="1:29" x14ac:dyDescent="0.25">
      <c r="A481">
        <v>479</v>
      </c>
      <c r="B481" t="s">
        <v>578</v>
      </c>
      <c r="C481">
        <v>11098</v>
      </c>
      <c r="D481">
        <v>8402</v>
      </c>
      <c r="E481">
        <v>301</v>
      </c>
      <c r="F481">
        <v>1597</v>
      </c>
      <c r="G481">
        <v>763</v>
      </c>
      <c r="H481">
        <v>35</v>
      </c>
      <c r="I481">
        <v>849413</v>
      </c>
      <c r="J481">
        <v>1.37</v>
      </c>
      <c r="K481">
        <v>2.71</v>
      </c>
      <c r="L481">
        <v>52</v>
      </c>
      <c r="M481">
        <v>6.6399999000000003</v>
      </c>
      <c r="N481">
        <v>0</v>
      </c>
      <c r="O481">
        <v>0</v>
      </c>
      <c r="P481">
        <v>0</v>
      </c>
      <c r="Q481">
        <v>488</v>
      </c>
      <c r="R481" t="s">
        <v>578</v>
      </c>
      <c r="S481">
        <v>11098</v>
      </c>
      <c r="T481">
        <v>8402</v>
      </c>
      <c r="U481">
        <v>301</v>
      </c>
      <c r="V481">
        <v>1597</v>
      </c>
      <c r="W481">
        <v>763</v>
      </c>
      <c r="X481">
        <v>35</v>
      </c>
      <c r="Y481">
        <v>849413</v>
      </c>
      <c r="Z481">
        <v>1.37</v>
      </c>
      <c r="AA481">
        <v>2.71</v>
      </c>
      <c r="AB481">
        <v>52</v>
      </c>
      <c r="AC481">
        <v>6.6399999000000003</v>
      </c>
    </row>
    <row r="482" spans="1:29" x14ac:dyDescent="0.25">
      <c r="A482">
        <v>480</v>
      </c>
      <c r="B482" t="s">
        <v>579</v>
      </c>
      <c r="C482">
        <v>13127</v>
      </c>
      <c r="D482">
        <v>10756</v>
      </c>
      <c r="E482">
        <v>909</v>
      </c>
      <c r="F482">
        <v>657</v>
      </c>
      <c r="G482">
        <v>802</v>
      </c>
      <c r="H482">
        <v>3</v>
      </c>
      <c r="I482">
        <v>3071072</v>
      </c>
      <c r="J482">
        <v>4.1500000999999997</v>
      </c>
      <c r="K482">
        <v>6.9200001000000002</v>
      </c>
      <c r="L482">
        <v>69</v>
      </c>
      <c r="M482">
        <v>10.3400002</v>
      </c>
      <c r="N482">
        <v>0</v>
      </c>
      <c r="O482">
        <v>0</v>
      </c>
      <c r="P482">
        <v>0</v>
      </c>
      <c r="Q482">
        <v>637</v>
      </c>
      <c r="R482" t="s">
        <v>579</v>
      </c>
      <c r="S482">
        <v>13127</v>
      </c>
      <c r="T482">
        <v>10756</v>
      </c>
      <c r="U482">
        <v>909</v>
      </c>
      <c r="V482">
        <v>657</v>
      </c>
      <c r="W482">
        <v>802</v>
      </c>
      <c r="X482">
        <v>3</v>
      </c>
      <c r="Y482">
        <v>3071072</v>
      </c>
      <c r="Z482">
        <v>4.1500000999999997</v>
      </c>
      <c r="AA482">
        <v>6.9200001000000002</v>
      </c>
      <c r="AB482">
        <v>69</v>
      </c>
      <c r="AC482">
        <v>10.3400002</v>
      </c>
    </row>
    <row r="483" spans="1:29" x14ac:dyDescent="0.25">
      <c r="A483">
        <v>481</v>
      </c>
      <c r="B483" t="s">
        <v>580</v>
      </c>
      <c r="C483">
        <v>92273</v>
      </c>
      <c r="D483">
        <v>71916</v>
      </c>
      <c r="E483">
        <v>7736</v>
      </c>
      <c r="F483">
        <v>6287</v>
      </c>
      <c r="G483">
        <v>6305</v>
      </c>
      <c r="H483">
        <v>29</v>
      </c>
      <c r="I483">
        <v>13393341</v>
      </c>
      <c r="J483">
        <v>2.5799998999999998</v>
      </c>
      <c r="K483">
        <v>8.3800001000000002</v>
      </c>
      <c r="L483">
        <v>111</v>
      </c>
      <c r="M483">
        <v>9.5200005000000001</v>
      </c>
      <c r="N483">
        <v>-0.94</v>
      </c>
      <c r="O483">
        <v>0.39000034332299999</v>
      </c>
      <c r="P483">
        <v>0</v>
      </c>
      <c r="Q483">
        <v>490</v>
      </c>
      <c r="R483" t="s">
        <v>580</v>
      </c>
      <c r="S483">
        <v>92273</v>
      </c>
      <c r="T483">
        <v>73559</v>
      </c>
      <c r="U483">
        <v>7370</v>
      </c>
      <c r="V483">
        <v>4976</v>
      </c>
      <c r="W483">
        <v>6305</v>
      </c>
      <c r="X483">
        <v>63</v>
      </c>
      <c r="Y483">
        <v>18156560</v>
      </c>
      <c r="Z483">
        <v>3.52</v>
      </c>
      <c r="AA483">
        <v>7.9899997999999997</v>
      </c>
      <c r="AB483">
        <v>277</v>
      </c>
      <c r="AC483">
        <v>7.3400002000000004</v>
      </c>
    </row>
    <row r="484" spans="1:29" x14ac:dyDescent="0.25">
      <c r="A484">
        <v>482</v>
      </c>
      <c r="B484" t="s">
        <v>581</v>
      </c>
      <c r="C484">
        <v>27720</v>
      </c>
      <c r="D484">
        <v>22159</v>
      </c>
      <c r="E484">
        <v>1694</v>
      </c>
      <c r="F484">
        <v>2036</v>
      </c>
      <c r="G484">
        <v>1831</v>
      </c>
      <c r="H484">
        <v>0</v>
      </c>
      <c r="I484">
        <v>2344532</v>
      </c>
      <c r="J484">
        <v>1.5</v>
      </c>
      <c r="K484">
        <v>6.1100000999999997</v>
      </c>
      <c r="L484">
        <v>68</v>
      </c>
      <c r="M484">
        <v>7.0500002000000004</v>
      </c>
      <c r="N484">
        <v>-1.9</v>
      </c>
      <c r="O484">
        <v>-1.69000005722</v>
      </c>
      <c r="P484">
        <v>0</v>
      </c>
      <c r="Q484">
        <v>638</v>
      </c>
      <c r="R484" t="s">
        <v>581</v>
      </c>
      <c r="S484">
        <v>27720</v>
      </c>
      <c r="T484">
        <v>22385</v>
      </c>
      <c r="U484">
        <v>2161</v>
      </c>
      <c r="V484">
        <v>1342</v>
      </c>
      <c r="W484">
        <v>1831</v>
      </c>
      <c r="X484">
        <v>1</v>
      </c>
      <c r="Y484">
        <v>5278886</v>
      </c>
      <c r="Z484">
        <v>3.4000001000000002</v>
      </c>
      <c r="AA484">
        <v>7.8000002000000004</v>
      </c>
      <c r="AB484">
        <v>73</v>
      </c>
      <c r="AC484">
        <v>7.6999997999999996</v>
      </c>
    </row>
    <row r="485" spans="1:29" x14ac:dyDescent="0.25">
      <c r="A485">
        <v>483</v>
      </c>
      <c r="B485" t="s">
        <v>582</v>
      </c>
      <c r="C485">
        <v>15497</v>
      </c>
      <c r="D485">
        <v>13406</v>
      </c>
      <c r="E485">
        <v>279</v>
      </c>
      <c r="F485">
        <v>701</v>
      </c>
      <c r="G485">
        <v>1105</v>
      </c>
      <c r="H485">
        <v>6</v>
      </c>
      <c r="I485">
        <v>1864207</v>
      </c>
      <c r="J485">
        <v>2.1500001000000002</v>
      </c>
      <c r="K485">
        <v>1.8</v>
      </c>
      <c r="L485">
        <v>124</v>
      </c>
      <c r="M485">
        <v>7.0300001999999999</v>
      </c>
      <c r="N485">
        <v>-0.01</v>
      </c>
      <c r="O485">
        <v>0</v>
      </c>
      <c r="P485">
        <v>0</v>
      </c>
      <c r="Q485">
        <v>84</v>
      </c>
      <c r="R485" t="s">
        <v>582</v>
      </c>
      <c r="S485">
        <v>15497</v>
      </c>
      <c r="T485">
        <v>13406</v>
      </c>
      <c r="U485">
        <v>279</v>
      </c>
      <c r="V485">
        <v>701</v>
      </c>
      <c r="W485">
        <v>1105</v>
      </c>
      <c r="X485">
        <v>6</v>
      </c>
      <c r="Y485">
        <v>1864207</v>
      </c>
      <c r="Z485">
        <v>2.1600001</v>
      </c>
      <c r="AA485">
        <v>1.8</v>
      </c>
      <c r="AB485">
        <v>124</v>
      </c>
      <c r="AC485">
        <v>7.0300001999999999</v>
      </c>
    </row>
    <row r="486" spans="1:29" x14ac:dyDescent="0.25">
      <c r="A486">
        <v>484</v>
      </c>
      <c r="B486" t="s">
        <v>583</v>
      </c>
      <c r="C486">
        <v>12343</v>
      </c>
      <c r="D486">
        <v>10435</v>
      </c>
      <c r="E486">
        <v>341</v>
      </c>
      <c r="F486">
        <v>676</v>
      </c>
      <c r="G486">
        <v>881</v>
      </c>
      <c r="H486">
        <v>10</v>
      </c>
      <c r="I486">
        <v>1617457</v>
      </c>
      <c r="J486">
        <v>2.3499998999999998</v>
      </c>
      <c r="K486">
        <v>2.76</v>
      </c>
      <c r="L486">
        <v>102</v>
      </c>
      <c r="M486">
        <v>8.2899999999999991</v>
      </c>
      <c r="N486">
        <v>0</v>
      </c>
      <c r="O486">
        <v>0</v>
      </c>
      <c r="P486">
        <v>0</v>
      </c>
      <c r="Q486">
        <v>85</v>
      </c>
      <c r="R486" t="s">
        <v>583</v>
      </c>
      <c r="S486">
        <v>12343</v>
      </c>
      <c r="T486">
        <v>10435</v>
      </c>
      <c r="U486">
        <v>341</v>
      </c>
      <c r="V486">
        <v>676</v>
      </c>
      <c r="W486">
        <v>881</v>
      </c>
      <c r="X486">
        <v>10</v>
      </c>
      <c r="Y486">
        <v>1617457</v>
      </c>
      <c r="Z486">
        <v>2.3499998999999998</v>
      </c>
      <c r="AA486">
        <v>2.76</v>
      </c>
      <c r="AB486">
        <v>102</v>
      </c>
      <c r="AC486">
        <v>8.2899999999999991</v>
      </c>
    </row>
    <row r="487" spans="1:29" x14ac:dyDescent="0.25">
      <c r="A487">
        <v>485</v>
      </c>
      <c r="B487" t="s">
        <v>584</v>
      </c>
      <c r="C487">
        <v>321</v>
      </c>
      <c r="D487">
        <v>230</v>
      </c>
      <c r="E487">
        <v>60</v>
      </c>
      <c r="F487">
        <v>22</v>
      </c>
      <c r="G487">
        <v>9</v>
      </c>
      <c r="H487">
        <v>0</v>
      </c>
      <c r="I487">
        <v>130946</v>
      </c>
      <c r="J487">
        <v>6.98</v>
      </c>
      <c r="K487">
        <v>18.6900005</v>
      </c>
      <c r="L487">
        <v>62</v>
      </c>
      <c r="M487">
        <v>15.29</v>
      </c>
      <c r="N487">
        <v>-9.9997999999999997E-3</v>
      </c>
      <c r="O487">
        <v>0</v>
      </c>
      <c r="P487">
        <v>0</v>
      </c>
      <c r="Q487">
        <v>1016</v>
      </c>
      <c r="R487" t="s">
        <v>584</v>
      </c>
      <c r="S487">
        <v>321</v>
      </c>
      <c r="T487">
        <v>230</v>
      </c>
      <c r="U487">
        <v>60</v>
      </c>
      <c r="V487">
        <v>22</v>
      </c>
      <c r="W487">
        <v>9</v>
      </c>
      <c r="X487">
        <v>0</v>
      </c>
      <c r="Y487">
        <v>130946</v>
      </c>
      <c r="Z487">
        <v>6.9899997999999997</v>
      </c>
      <c r="AA487">
        <v>18.6900005</v>
      </c>
      <c r="AB487">
        <v>62</v>
      </c>
      <c r="AC487">
        <v>15.29</v>
      </c>
    </row>
    <row r="488" spans="1:29" x14ac:dyDescent="0.25">
      <c r="A488">
        <v>486</v>
      </c>
      <c r="B488" t="s">
        <v>585</v>
      </c>
      <c r="C488">
        <v>13350</v>
      </c>
      <c r="D488">
        <v>11616</v>
      </c>
      <c r="E488">
        <v>507</v>
      </c>
      <c r="F488">
        <v>368</v>
      </c>
      <c r="G488">
        <v>859</v>
      </c>
      <c r="H488">
        <v>0</v>
      </c>
      <c r="I488">
        <v>2096352</v>
      </c>
      <c r="J488">
        <v>2.78</v>
      </c>
      <c r="K488">
        <v>3.8</v>
      </c>
      <c r="L488">
        <v>90.629997299999999</v>
      </c>
      <c r="M488">
        <v>7.3600000999999997</v>
      </c>
      <c r="N488">
        <v>-0.02</v>
      </c>
      <c r="O488">
        <v>0</v>
      </c>
      <c r="P488">
        <v>0</v>
      </c>
      <c r="Q488">
        <v>419</v>
      </c>
      <c r="R488" t="s">
        <v>585</v>
      </c>
      <c r="S488">
        <v>13350</v>
      </c>
      <c r="T488">
        <v>11616</v>
      </c>
      <c r="U488">
        <v>507</v>
      </c>
      <c r="V488">
        <v>368</v>
      </c>
      <c r="W488">
        <v>859</v>
      </c>
      <c r="X488">
        <v>0</v>
      </c>
      <c r="Y488">
        <v>2096352</v>
      </c>
      <c r="Z488">
        <v>2.8</v>
      </c>
      <c r="AA488">
        <v>3.8</v>
      </c>
      <c r="AB488">
        <v>90.629997299999999</v>
      </c>
      <c r="AC488">
        <v>7.3600000999999997</v>
      </c>
    </row>
    <row r="489" spans="1:29" x14ac:dyDescent="0.25">
      <c r="A489">
        <v>487</v>
      </c>
      <c r="B489" t="s">
        <v>586</v>
      </c>
      <c r="C489">
        <v>5929</v>
      </c>
      <c r="D489">
        <v>4740</v>
      </c>
      <c r="E489">
        <v>489</v>
      </c>
      <c r="F489">
        <v>310</v>
      </c>
      <c r="G489">
        <v>386</v>
      </c>
      <c r="H489">
        <v>4</v>
      </c>
      <c r="I489">
        <v>1830452</v>
      </c>
      <c r="J489">
        <v>5.5</v>
      </c>
      <c r="K489">
        <v>8.25</v>
      </c>
      <c r="L489">
        <v>124.5699997</v>
      </c>
      <c r="M489">
        <v>15.5600004</v>
      </c>
      <c r="N489">
        <v>-1.0000200000000001E-2</v>
      </c>
      <c r="O489">
        <v>0</v>
      </c>
      <c r="P489">
        <v>0</v>
      </c>
      <c r="Q489">
        <v>420</v>
      </c>
      <c r="R489" t="s">
        <v>586</v>
      </c>
      <c r="S489">
        <v>5929</v>
      </c>
      <c r="T489">
        <v>4740</v>
      </c>
      <c r="U489">
        <v>489</v>
      </c>
      <c r="V489">
        <v>310</v>
      </c>
      <c r="W489">
        <v>386</v>
      </c>
      <c r="X489">
        <v>4</v>
      </c>
      <c r="Y489">
        <v>1830452</v>
      </c>
      <c r="Z489">
        <v>5.5100002000000003</v>
      </c>
      <c r="AA489">
        <v>8.25</v>
      </c>
      <c r="AB489">
        <v>124.5699997</v>
      </c>
      <c r="AC489">
        <v>15.5600004</v>
      </c>
    </row>
    <row r="490" spans="1:29" x14ac:dyDescent="0.25">
      <c r="A490">
        <v>488</v>
      </c>
      <c r="B490" t="s">
        <v>587</v>
      </c>
      <c r="C490">
        <v>196860</v>
      </c>
      <c r="D490">
        <v>162864</v>
      </c>
      <c r="E490">
        <v>10099</v>
      </c>
      <c r="F490">
        <v>8985</v>
      </c>
      <c r="G490">
        <v>14845</v>
      </c>
      <c r="H490">
        <v>67</v>
      </c>
      <c r="I490">
        <v>33682000</v>
      </c>
      <c r="J490">
        <v>3.0799998999999998</v>
      </c>
      <c r="K490">
        <v>5.1300001000000002</v>
      </c>
      <c r="L490">
        <v>163.3999939</v>
      </c>
      <c r="M490">
        <v>8.6099996999999995</v>
      </c>
      <c r="N490">
        <v>-0.01</v>
      </c>
      <c r="O490">
        <v>0</v>
      </c>
      <c r="P490">
        <v>0</v>
      </c>
      <c r="Q490">
        <v>239</v>
      </c>
      <c r="R490" t="s">
        <v>587</v>
      </c>
      <c r="S490">
        <v>196860</v>
      </c>
      <c r="T490">
        <v>162864</v>
      </c>
      <c r="U490">
        <v>10099</v>
      </c>
      <c r="V490">
        <v>8985</v>
      </c>
      <c r="W490">
        <v>14845</v>
      </c>
      <c r="X490">
        <v>67</v>
      </c>
      <c r="Y490">
        <v>33682000</v>
      </c>
      <c r="Z490">
        <v>3.0899999</v>
      </c>
      <c r="AA490">
        <v>5.1300001000000002</v>
      </c>
      <c r="AB490">
        <v>163.3999939</v>
      </c>
      <c r="AC490">
        <v>8.6099996999999995</v>
      </c>
    </row>
    <row r="491" spans="1:29" x14ac:dyDescent="0.25">
      <c r="A491">
        <v>489</v>
      </c>
      <c r="B491" t="s">
        <v>588</v>
      </c>
      <c r="C491">
        <v>4799</v>
      </c>
      <c r="D491">
        <v>4173</v>
      </c>
      <c r="E491">
        <v>140</v>
      </c>
      <c r="F491">
        <v>175</v>
      </c>
      <c r="G491">
        <v>311</v>
      </c>
      <c r="H491">
        <v>0</v>
      </c>
      <c r="I491">
        <v>868560</v>
      </c>
      <c r="J491">
        <v>3.22</v>
      </c>
      <c r="K491">
        <v>2.9200001000000002</v>
      </c>
      <c r="L491">
        <v>72</v>
      </c>
      <c r="M491">
        <v>7.3600000999999997</v>
      </c>
      <c r="N491">
        <v>-0.01</v>
      </c>
      <c r="O491">
        <v>0</v>
      </c>
      <c r="P491">
        <v>0</v>
      </c>
      <c r="Q491">
        <v>266</v>
      </c>
      <c r="R491" t="s">
        <v>588</v>
      </c>
      <c r="S491">
        <v>4799</v>
      </c>
      <c r="T491">
        <v>4173</v>
      </c>
      <c r="U491">
        <v>140</v>
      </c>
      <c r="V491">
        <v>175</v>
      </c>
      <c r="W491">
        <v>311</v>
      </c>
      <c r="X491">
        <v>0</v>
      </c>
      <c r="Y491">
        <v>868560</v>
      </c>
      <c r="Z491">
        <v>3.23</v>
      </c>
      <c r="AA491">
        <v>2.9200001000000002</v>
      </c>
      <c r="AB491">
        <v>72</v>
      </c>
      <c r="AC491">
        <v>7.3600000999999997</v>
      </c>
    </row>
    <row r="492" spans="1:29" x14ac:dyDescent="0.25">
      <c r="A492">
        <v>490</v>
      </c>
      <c r="B492" t="s">
        <v>589</v>
      </c>
      <c r="C492">
        <v>976</v>
      </c>
      <c r="D492">
        <v>825</v>
      </c>
      <c r="E492">
        <v>47</v>
      </c>
      <c r="F492">
        <v>2</v>
      </c>
      <c r="G492">
        <v>100</v>
      </c>
      <c r="H492">
        <v>2</v>
      </c>
      <c r="I492">
        <v>209111</v>
      </c>
      <c r="J492">
        <v>3.98</v>
      </c>
      <c r="K492">
        <v>4.8200002</v>
      </c>
      <c r="L492">
        <v>71</v>
      </c>
      <c r="M492">
        <v>10.2399998</v>
      </c>
      <c r="N492">
        <v>-0.01</v>
      </c>
      <c r="O492">
        <v>0</v>
      </c>
      <c r="P492">
        <v>0</v>
      </c>
      <c r="Q492">
        <v>878</v>
      </c>
      <c r="R492" t="s">
        <v>589</v>
      </c>
      <c r="S492">
        <v>976</v>
      </c>
      <c r="T492">
        <v>825</v>
      </c>
      <c r="U492">
        <v>47</v>
      </c>
      <c r="V492">
        <v>2</v>
      </c>
      <c r="W492">
        <v>100</v>
      </c>
      <c r="X492">
        <v>2</v>
      </c>
      <c r="Y492">
        <v>209111</v>
      </c>
      <c r="Z492">
        <v>3.99</v>
      </c>
      <c r="AA492">
        <v>4.8200002</v>
      </c>
      <c r="AB492">
        <v>71</v>
      </c>
      <c r="AC492">
        <v>10.2399998</v>
      </c>
    </row>
    <row r="493" spans="1:29" x14ac:dyDescent="0.25">
      <c r="A493">
        <v>491</v>
      </c>
      <c r="B493" t="s">
        <v>590</v>
      </c>
      <c r="C493">
        <v>2623</v>
      </c>
      <c r="D493">
        <v>2180</v>
      </c>
      <c r="E493">
        <v>117</v>
      </c>
      <c r="F493">
        <v>37</v>
      </c>
      <c r="G493">
        <v>275</v>
      </c>
      <c r="H493">
        <v>14</v>
      </c>
      <c r="I493">
        <v>1018761</v>
      </c>
      <c r="J493">
        <v>7.27</v>
      </c>
      <c r="K493">
        <v>4.46</v>
      </c>
      <c r="L493">
        <v>338</v>
      </c>
      <c r="M493">
        <v>30.290000899999999</v>
      </c>
      <c r="N493">
        <v>0</v>
      </c>
      <c r="O493">
        <v>0</v>
      </c>
      <c r="P493">
        <v>0</v>
      </c>
      <c r="Q493">
        <v>869</v>
      </c>
      <c r="R493" t="s">
        <v>590</v>
      </c>
      <c r="S493">
        <v>2623</v>
      </c>
      <c r="T493">
        <v>2180</v>
      </c>
      <c r="U493">
        <v>117</v>
      </c>
      <c r="V493">
        <v>37</v>
      </c>
      <c r="W493">
        <v>275</v>
      </c>
      <c r="X493">
        <v>14</v>
      </c>
      <c r="Y493">
        <v>1018761</v>
      </c>
      <c r="Z493">
        <v>7.27</v>
      </c>
      <c r="AA493">
        <v>4.46</v>
      </c>
      <c r="AB493">
        <v>338</v>
      </c>
      <c r="AC493">
        <v>30.290000899999999</v>
      </c>
    </row>
    <row r="494" spans="1:29" x14ac:dyDescent="0.25">
      <c r="A494">
        <v>492</v>
      </c>
      <c r="B494" t="s">
        <v>591</v>
      </c>
      <c r="C494">
        <v>48597</v>
      </c>
      <c r="D494">
        <v>40385</v>
      </c>
      <c r="E494">
        <v>1766</v>
      </c>
      <c r="F494">
        <v>3096</v>
      </c>
      <c r="G494">
        <v>3317</v>
      </c>
      <c r="H494">
        <v>33</v>
      </c>
      <c r="I494">
        <v>7475460</v>
      </c>
      <c r="J494">
        <v>2.75</v>
      </c>
      <c r="K494">
        <v>3.6300001000000002</v>
      </c>
      <c r="L494">
        <v>102</v>
      </c>
      <c r="M494">
        <v>7.5500002000000004</v>
      </c>
      <c r="N494">
        <v>0</v>
      </c>
      <c r="O494">
        <v>0</v>
      </c>
      <c r="P494">
        <v>0</v>
      </c>
      <c r="Q494">
        <v>86</v>
      </c>
      <c r="R494" t="s">
        <v>591</v>
      </c>
      <c r="S494">
        <v>48597</v>
      </c>
      <c r="T494">
        <v>40385</v>
      </c>
      <c r="U494">
        <v>1766</v>
      </c>
      <c r="V494">
        <v>3096</v>
      </c>
      <c r="W494">
        <v>3317</v>
      </c>
      <c r="X494">
        <v>33</v>
      </c>
      <c r="Y494">
        <v>7475460</v>
      </c>
      <c r="Z494">
        <v>2.75</v>
      </c>
      <c r="AA494">
        <v>3.6300001000000002</v>
      </c>
      <c r="AB494">
        <v>102</v>
      </c>
      <c r="AC494">
        <v>7.5500002000000004</v>
      </c>
    </row>
    <row r="495" spans="1:29" x14ac:dyDescent="0.25">
      <c r="A495">
        <v>493</v>
      </c>
      <c r="B495" t="s">
        <v>592</v>
      </c>
      <c r="C495">
        <v>97467</v>
      </c>
      <c r="D495">
        <v>78312</v>
      </c>
      <c r="E495">
        <v>6634</v>
      </c>
      <c r="F495">
        <v>5823</v>
      </c>
      <c r="G495">
        <v>6650</v>
      </c>
      <c r="H495">
        <v>48</v>
      </c>
      <c r="I495">
        <v>18021156</v>
      </c>
      <c r="J495">
        <v>3.3</v>
      </c>
      <c r="K495">
        <v>6.8099999000000002</v>
      </c>
      <c r="L495">
        <v>434.77999879999999</v>
      </c>
      <c r="M495">
        <v>9.9700003000000006</v>
      </c>
      <c r="N495">
        <v>-0.01</v>
      </c>
      <c r="O495">
        <v>0</v>
      </c>
      <c r="P495">
        <v>0</v>
      </c>
      <c r="Q495">
        <v>389</v>
      </c>
      <c r="R495" t="s">
        <v>592</v>
      </c>
      <c r="S495">
        <v>97467</v>
      </c>
      <c r="T495">
        <v>78312</v>
      </c>
      <c r="U495">
        <v>6634</v>
      </c>
      <c r="V495">
        <v>5823</v>
      </c>
      <c r="W495">
        <v>6650</v>
      </c>
      <c r="X495">
        <v>48</v>
      </c>
      <c r="Y495">
        <v>18021156</v>
      </c>
      <c r="Z495">
        <v>3.3099999000000002</v>
      </c>
      <c r="AA495">
        <v>6.8099999000000002</v>
      </c>
      <c r="AB495">
        <v>434.77999879999999</v>
      </c>
      <c r="AC495">
        <v>9.9700003000000006</v>
      </c>
    </row>
    <row r="496" spans="1:29" x14ac:dyDescent="0.25">
      <c r="A496">
        <v>494</v>
      </c>
      <c r="B496" t="s">
        <v>593</v>
      </c>
      <c r="C496">
        <v>6017</v>
      </c>
      <c r="D496">
        <v>4126</v>
      </c>
      <c r="E496">
        <v>685</v>
      </c>
      <c r="F496">
        <v>770</v>
      </c>
      <c r="G496">
        <v>419</v>
      </c>
      <c r="H496">
        <v>17</v>
      </c>
      <c r="I496">
        <v>830874</v>
      </c>
      <c r="J496">
        <v>2.4700000000000002</v>
      </c>
      <c r="K496">
        <v>11.3800001</v>
      </c>
      <c r="L496">
        <v>61</v>
      </c>
      <c r="M496">
        <v>8.8000001999999995</v>
      </c>
      <c r="N496">
        <v>-0.01</v>
      </c>
      <c r="O496">
        <v>0</v>
      </c>
      <c r="P496">
        <v>0</v>
      </c>
      <c r="Q496">
        <v>390</v>
      </c>
      <c r="R496" t="s">
        <v>593</v>
      </c>
      <c r="S496">
        <v>6017</v>
      </c>
      <c r="T496">
        <v>4126</v>
      </c>
      <c r="U496">
        <v>685</v>
      </c>
      <c r="V496">
        <v>770</v>
      </c>
      <c r="W496">
        <v>419</v>
      </c>
      <c r="X496">
        <v>17</v>
      </c>
      <c r="Y496">
        <v>830874</v>
      </c>
      <c r="Z496">
        <v>2.48</v>
      </c>
      <c r="AA496">
        <v>11.3800001</v>
      </c>
      <c r="AB496">
        <v>61</v>
      </c>
      <c r="AC496">
        <v>8.8000001999999995</v>
      </c>
    </row>
    <row r="497" spans="1:29" x14ac:dyDescent="0.25">
      <c r="A497">
        <v>495</v>
      </c>
      <c r="B497" t="s">
        <v>594</v>
      </c>
      <c r="C497">
        <v>5130</v>
      </c>
      <c r="D497">
        <v>4508</v>
      </c>
      <c r="E497">
        <v>122</v>
      </c>
      <c r="F497">
        <v>157</v>
      </c>
      <c r="G497">
        <v>343</v>
      </c>
      <c r="H497">
        <v>0</v>
      </c>
      <c r="I497">
        <v>882300</v>
      </c>
      <c r="J497">
        <v>3.0699999</v>
      </c>
      <c r="K497">
        <v>2.3800001000000002</v>
      </c>
      <c r="L497">
        <v>59</v>
      </c>
      <c r="M497">
        <v>6.6799998</v>
      </c>
      <c r="N497">
        <v>0</v>
      </c>
      <c r="O497">
        <v>0</v>
      </c>
      <c r="P497">
        <v>0</v>
      </c>
      <c r="Q497">
        <v>267</v>
      </c>
      <c r="R497" t="s">
        <v>594</v>
      </c>
      <c r="S497">
        <v>5130</v>
      </c>
      <c r="T497">
        <v>4508</v>
      </c>
      <c r="U497">
        <v>122</v>
      </c>
      <c r="V497">
        <v>157</v>
      </c>
      <c r="W497">
        <v>343</v>
      </c>
      <c r="X497">
        <v>0</v>
      </c>
      <c r="Y497">
        <v>882300</v>
      </c>
      <c r="Z497">
        <v>3.0699999</v>
      </c>
      <c r="AA497">
        <v>2.3800001000000002</v>
      </c>
      <c r="AB497">
        <v>59</v>
      </c>
      <c r="AC497">
        <v>6.6799998</v>
      </c>
    </row>
    <row r="498" spans="1:29" x14ac:dyDescent="0.25">
      <c r="A498">
        <v>496</v>
      </c>
      <c r="B498" t="s">
        <v>595</v>
      </c>
      <c r="C498">
        <v>1613</v>
      </c>
      <c r="D498">
        <v>1435</v>
      </c>
      <c r="E498">
        <v>46</v>
      </c>
      <c r="F498">
        <v>0</v>
      </c>
      <c r="G498">
        <v>131</v>
      </c>
      <c r="H498">
        <v>1</v>
      </c>
      <c r="I498">
        <v>456480</v>
      </c>
      <c r="J498">
        <v>5.1300001000000002</v>
      </c>
      <c r="K498">
        <v>2.8499998999999998</v>
      </c>
      <c r="L498">
        <v>121</v>
      </c>
      <c r="M498">
        <v>10.4899998</v>
      </c>
      <c r="N498">
        <v>-9.9997999999999997E-3</v>
      </c>
      <c r="O498">
        <v>0</v>
      </c>
      <c r="P498">
        <v>0</v>
      </c>
      <c r="Q498">
        <v>112</v>
      </c>
      <c r="R498" t="s">
        <v>595</v>
      </c>
      <c r="S498">
        <v>1613</v>
      </c>
      <c r="T498">
        <v>1435</v>
      </c>
      <c r="U498">
        <v>46</v>
      </c>
      <c r="V498">
        <v>0</v>
      </c>
      <c r="W498">
        <v>131</v>
      </c>
      <c r="X498">
        <v>1</v>
      </c>
      <c r="Y498">
        <v>456480</v>
      </c>
      <c r="Z498">
        <v>5.1399999000000003</v>
      </c>
      <c r="AA498">
        <v>2.8499998999999998</v>
      </c>
      <c r="AB498">
        <v>121</v>
      </c>
      <c r="AC498">
        <v>10.4899998</v>
      </c>
    </row>
    <row r="499" spans="1:29" x14ac:dyDescent="0.25">
      <c r="A499">
        <v>497</v>
      </c>
      <c r="B499" t="s">
        <v>596</v>
      </c>
      <c r="C499">
        <v>6100</v>
      </c>
      <c r="D499">
        <v>5424</v>
      </c>
      <c r="E499">
        <v>223</v>
      </c>
      <c r="F499">
        <v>19</v>
      </c>
      <c r="G499">
        <v>433</v>
      </c>
      <c r="H499">
        <v>1</v>
      </c>
      <c r="I499">
        <v>1696039</v>
      </c>
      <c r="J499">
        <v>4.9800000000000004</v>
      </c>
      <c r="K499">
        <v>3.6600001</v>
      </c>
      <c r="L499">
        <v>122</v>
      </c>
      <c r="M499">
        <v>10.8400002</v>
      </c>
      <c r="N499">
        <v>-9.9997999999999997E-3</v>
      </c>
      <c r="O499">
        <v>0</v>
      </c>
      <c r="P499">
        <v>0</v>
      </c>
      <c r="Q499">
        <v>423</v>
      </c>
      <c r="R499" t="s">
        <v>596</v>
      </c>
      <c r="S499">
        <v>6100</v>
      </c>
      <c r="T499">
        <v>5424</v>
      </c>
      <c r="U499">
        <v>223</v>
      </c>
      <c r="V499">
        <v>19</v>
      </c>
      <c r="W499">
        <v>433</v>
      </c>
      <c r="X499">
        <v>1</v>
      </c>
      <c r="Y499">
        <v>1696039</v>
      </c>
      <c r="Z499">
        <v>4.9899997999999997</v>
      </c>
      <c r="AA499">
        <v>3.6600001</v>
      </c>
      <c r="AB499">
        <v>122</v>
      </c>
      <c r="AC499">
        <v>10.8400002</v>
      </c>
    </row>
    <row r="500" spans="1:29" x14ac:dyDescent="0.25">
      <c r="A500">
        <v>498</v>
      </c>
      <c r="B500" t="s">
        <v>597</v>
      </c>
      <c r="C500">
        <v>305</v>
      </c>
      <c r="D500">
        <v>232</v>
      </c>
      <c r="E500">
        <v>40</v>
      </c>
      <c r="F500">
        <v>7</v>
      </c>
      <c r="G500">
        <v>26</v>
      </c>
      <c r="H500">
        <v>0</v>
      </c>
      <c r="I500">
        <v>75734</v>
      </c>
      <c r="J500">
        <v>4.5199999999999996</v>
      </c>
      <c r="K500">
        <v>13.109999699999999</v>
      </c>
      <c r="L500">
        <v>64.050003099999998</v>
      </c>
      <c r="M500">
        <v>13.5699997</v>
      </c>
      <c r="N500">
        <v>0</v>
      </c>
      <c r="O500">
        <v>0</v>
      </c>
      <c r="P500">
        <v>0</v>
      </c>
      <c r="Q500">
        <v>944</v>
      </c>
      <c r="R500" t="s">
        <v>597</v>
      </c>
      <c r="S500">
        <v>305</v>
      </c>
      <c r="T500">
        <v>232</v>
      </c>
      <c r="U500">
        <v>40</v>
      </c>
      <c r="V500">
        <v>7</v>
      </c>
      <c r="W500">
        <v>26</v>
      </c>
      <c r="X500">
        <v>0</v>
      </c>
      <c r="Y500">
        <v>75734</v>
      </c>
      <c r="Z500">
        <v>4.5199999999999996</v>
      </c>
      <c r="AA500">
        <v>13.109999699999999</v>
      </c>
      <c r="AB500">
        <v>64.050003099999998</v>
      </c>
      <c r="AC500">
        <v>13.5699997</v>
      </c>
    </row>
    <row r="501" spans="1:29" x14ac:dyDescent="0.25">
      <c r="A501">
        <v>499</v>
      </c>
      <c r="B501" t="s">
        <v>598</v>
      </c>
      <c r="C501">
        <v>192080</v>
      </c>
      <c r="D501">
        <v>157036</v>
      </c>
      <c r="E501">
        <v>12538</v>
      </c>
      <c r="F501">
        <v>8869</v>
      </c>
      <c r="G501">
        <v>13508</v>
      </c>
      <c r="H501">
        <v>129</v>
      </c>
      <c r="I501">
        <v>36880376</v>
      </c>
      <c r="J501">
        <v>3.4300001</v>
      </c>
      <c r="K501">
        <v>6.5300001999999999</v>
      </c>
      <c r="L501">
        <v>434.36999509999998</v>
      </c>
      <c r="M501">
        <v>9.3000001999999995</v>
      </c>
      <c r="N501">
        <v>-0.01</v>
      </c>
      <c r="O501">
        <v>0</v>
      </c>
      <c r="P501">
        <v>0</v>
      </c>
      <c r="Q501">
        <v>144</v>
      </c>
      <c r="R501" t="s">
        <v>598</v>
      </c>
      <c r="S501">
        <v>192080</v>
      </c>
      <c r="T501">
        <v>157036</v>
      </c>
      <c r="U501">
        <v>12538</v>
      </c>
      <c r="V501">
        <v>8869</v>
      </c>
      <c r="W501">
        <v>13508</v>
      </c>
      <c r="X501">
        <v>129</v>
      </c>
      <c r="Y501">
        <v>36880376</v>
      </c>
      <c r="Z501">
        <v>3.4400000999999998</v>
      </c>
      <c r="AA501">
        <v>6.5300001999999999</v>
      </c>
      <c r="AB501">
        <v>434.36999509999998</v>
      </c>
      <c r="AC501">
        <v>9.3000001999999995</v>
      </c>
    </row>
    <row r="502" spans="1:29" x14ac:dyDescent="0.25">
      <c r="A502">
        <v>500</v>
      </c>
      <c r="B502" t="s">
        <v>599</v>
      </c>
      <c r="C502">
        <v>47151</v>
      </c>
      <c r="D502">
        <v>38592</v>
      </c>
      <c r="E502">
        <v>3075</v>
      </c>
      <c r="F502">
        <v>2399</v>
      </c>
      <c r="G502">
        <v>3059</v>
      </c>
      <c r="H502">
        <v>26</v>
      </c>
      <c r="I502">
        <v>9906420</v>
      </c>
      <c r="J502">
        <v>3.73</v>
      </c>
      <c r="K502">
        <v>6.52</v>
      </c>
      <c r="L502">
        <v>421</v>
      </c>
      <c r="M502">
        <v>8.5299996999999994</v>
      </c>
      <c r="N502">
        <v>-0.02</v>
      </c>
      <c r="O502">
        <v>0</v>
      </c>
      <c r="P502">
        <v>0</v>
      </c>
      <c r="Q502">
        <v>87</v>
      </c>
      <c r="R502" t="s">
        <v>599</v>
      </c>
      <c r="S502">
        <v>47151</v>
      </c>
      <c r="T502">
        <v>38592</v>
      </c>
      <c r="U502">
        <v>3075</v>
      </c>
      <c r="V502">
        <v>2399</v>
      </c>
      <c r="W502">
        <v>3059</v>
      </c>
      <c r="X502">
        <v>26</v>
      </c>
      <c r="Y502">
        <v>9906420</v>
      </c>
      <c r="Z502">
        <v>3.75</v>
      </c>
      <c r="AA502">
        <v>6.52</v>
      </c>
      <c r="AB502">
        <v>421</v>
      </c>
      <c r="AC502">
        <v>8.5299996999999994</v>
      </c>
    </row>
    <row r="503" spans="1:29" x14ac:dyDescent="0.25">
      <c r="A503">
        <v>501</v>
      </c>
      <c r="B503" t="s">
        <v>600</v>
      </c>
      <c r="C503">
        <v>366</v>
      </c>
      <c r="D503">
        <v>312</v>
      </c>
      <c r="E503">
        <v>1</v>
      </c>
      <c r="F503">
        <v>0</v>
      </c>
      <c r="G503">
        <v>32</v>
      </c>
      <c r="H503">
        <v>21</v>
      </c>
      <c r="I503">
        <v>19320</v>
      </c>
      <c r="J503">
        <v>1.02</v>
      </c>
      <c r="K503">
        <v>0.27</v>
      </c>
      <c r="L503">
        <v>29</v>
      </c>
      <c r="M503">
        <v>3.3599999</v>
      </c>
      <c r="N503">
        <v>-0.01</v>
      </c>
      <c r="O503">
        <v>0</v>
      </c>
      <c r="P503">
        <v>0</v>
      </c>
      <c r="Q503">
        <v>960</v>
      </c>
      <c r="R503" t="s">
        <v>600</v>
      </c>
      <c r="S503">
        <v>366</v>
      </c>
      <c r="T503">
        <v>312</v>
      </c>
      <c r="U503">
        <v>1</v>
      </c>
      <c r="V503">
        <v>0</v>
      </c>
      <c r="W503">
        <v>32</v>
      </c>
      <c r="X503">
        <v>21</v>
      </c>
      <c r="Y503">
        <v>19320</v>
      </c>
      <c r="Z503">
        <v>1.03</v>
      </c>
      <c r="AA503">
        <v>0.27</v>
      </c>
      <c r="AB503">
        <v>29</v>
      </c>
      <c r="AC503">
        <v>3.3599999</v>
      </c>
    </row>
    <row r="504" spans="1:29" x14ac:dyDescent="0.25">
      <c r="A504">
        <v>502</v>
      </c>
      <c r="B504" t="s">
        <v>601</v>
      </c>
      <c r="C504">
        <v>336</v>
      </c>
      <c r="D504">
        <v>295</v>
      </c>
      <c r="E504">
        <v>6</v>
      </c>
      <c r="F504">
        <v>7</v>
      </c>
      <c r="G504">
        <v>28</v>
      </c>
      <c r="H504">
        <v>0</v>
      </c>
      <c r="I504">
        <v>30163</v>
      </c>
      <c r="J504">
        <v>1.62</v>
      </c>
      <c r="K504">
        <v>1.79</v>
      </c>
      <c r="L504">
        <v>60</v>
      </c>
      <c r="M504">
        <v>6.1300001000000002</v>
      </c>
      <c r="N504">
        <v>-2.0699999</v>
      </c>
      <c r="O504">
        <v>-4.15999984741</v>
      </c>
      <c r="P504">
        <v>0</v>
      </c>
      <c r="Q504">
        <v>999</v>
      </c>
      <c r="R504" t="s">
        <v>601</v>
      </c>
      <c r="S504">
        <v>336</v>
      </c>
      <c r="T504">
        <v>271</v>
      </c>
      <c r="U504">
        <v>20</v>
      </c>
      <c r="V504">
        <v>15</v>
      </c>
      <c r="W504">
        <v>28</v>
      </c>
      <c r="X504">
        <v>2</v>
      </c>
      <c r="Y504">
        <v>67740</v>
      </c>
      <c r="Z504">
        <v>3.6900000999999998</v>
      </c>
      <c r="AA504">
        <v>5.9499997999999996</v>
      </c>
      <c r="AB504">
        <v>37</v>
      </c>
      <c r="AC504">
        <v>8.5299996999999994</v>
      </c>
    </row>
    <row r="505" spans="1:29" x14ac:dyDescent="0.25">
      <c r="A505">
        <v>503</v>
      </c>
      <c r="B505" t="s">
        <v>602</v>
      </c>
      <c r="C505">
        <v>17923</v>
      </c>
      <c r="D505">
        <v>13629</v>
      </c>
      <c r="E505">
        <v>893</v>
      </c>
      <c r="F505">
        <v>1288</v>
      </c>
      <c r="G505">
        <v>2097</v>
      </c>
      <c r="H505">
        <v>16</v>
      </c>
      <c r="I505">
        <v>2691178</v>
      </c>
      <c r="J505">
        <v>2.8299998999999998</v>
      </c>
      <c r="K505">
        <v>4.9800000000000004</v>
      </c>
      <c r="L505">
        <v>66</v>
      </c>
      <c r="M505">
        <v>8.6499995999999992</v>
      </c>
      <c r="N505">
        <v>-0.01</v>
      </c>
      <c r="O505">
        <v>0</v>
      </c>
      <c r="P505">
        <v>0</v>
      </c>
      <c r="Q505">
        <v>95</v>
      </c>
      <c r="R505" t="s">
        <v>602</v>
      </c>
      <c r="S505">
        <v>17923</v>
      </c>
      <c r="T505">
        <v>13629</v>
      </c>
      <c r="U505">
        <v>893</v>
      </c>
      <c r="V505">
        <v>1288</v>
      </c>
      <c r="W505">
        <v>2097</v>
      </c>
      <c r="X505">
        <v>16</v>
      </c>
      <c r="Y505">
        <v>2691178</v>
      </c>
      <c r="Z505">
        <v>2.8399999</v>
      </c>
      <c r="AA505">
        <v>4.9800000000000004</v>
      </c>
      <c r="AB505">
        <v>66</v>
      </c>
      <c r="AC505">
        <v>8.6499995999999992</v>
      </c>
    </row>
    <row r="506" spans="1:29" x14ac:dyDescent="0.25">
      <c r="A506">
        <v>504</v>
      </c>
      <c r="B506" t="s">
        <v>603</v>
      </c>
      <c r="C506">
        <v>9832</v>
      </c>
      <c r="D506">
        <v>7990</v>
      </c>
      <c r="E506">
        <v>524</v>
      </c>
      <c r="F506">
        <v>297</v>
      </c>
      <c r="G506">
        <v>1004</v>
      </c>
      <c r="H506">
        <v>17</v>
      </c>
      <c r="I506">
        <v>1815012</v>
      </c>
      <c r="J506">
        <v>3.4200001000000002</v>
      </c>
      <c r="K506">
        <v>5.3299998999999998</v>
      </c>
      <c r="L506">
        <v>152</v>
      </c>
      <c r="M506">
        <v>10.640000300000001</v>
      </c>
      <c r="N506">
        <v>-0.01</v>
      </c>
      <c r="O506">
        <v>0</v>
      </c>
      <c r="P506">
        <v>0</v>
      </c>
      <c r="Q506">
        <v>391</v>
      </c>
      <c r="R506" t="s">
        <v>603</v>
      </c>
      <c r="S506">
        <v>9832</v>
      </c>
      <c r="T506">
        <v>7990</v>
      </c>
      <c r="U506">
        <v>524</v>
      </c>
      <c r="V506">
        <v>297</v>
      </c>
      <c r="W506">
        <v>1004</v>
      </c>
      <c r="X506">
        <v>17</v>
      </c>
      <c r="Y506">
        <v>1815012</v>
      </c>
      <c r="Z506">
        <v>3.4300001</v>
      </c>
      <c r="AA506">
        <v>5.3299998999999998</v>
      </c>
      <c r="AB506">
        <v>152</v>
      </c>
      <c r="AC506">
        <v>10.640000300000001</v>
      </c>
    </row>
    <row r="507" spans="1:29" x14ac:dyDescent="0.25">
      <c r="A507">
        <v>505</v>
      </c>
      <c r="B507" t="s">
        <v>604</v>
      </c>
      <c r="C507">
        <v>671</v>
      </c>
      <c r="D507">
        <v>577</v>
      </c>
      <c r="E507">
        <v>27</v>
      </c>
      <c r="F507">
        <v>3</v>
      </c>
      <c r="G507">
        <v>62</v>
      </c>
      <c r="H507">
        <v>2</v>
      </c>
      <c r="I507">
        <v>121381</v>
      </c>
      <c r="J507">
        <v>3.3199999</v>
      </c>
      <c r="K507">
        <v>4.0199999999999996</v>
      </c>
      <c r="L507">
        <v>41</v>
      </c>
      <c r="M507">
        <v>5.4000000999999997</v>
      </c>
      <c r="N507">
        <v>-0.01</v>
      </c>
      <c r="O507">
        <v>0</v>
      </c>
      <c r="P507">
        <v>0</v>
      </c>
      <c r="Q507">
        <v>953</v>
      </c>
      <c r="R507" t="s">
        <v>604</v>
      </c>
      <c r="S507">
        <v>671</v>
      </c>
      <c r="T507">
        <v>577</v>
      </c>
      <c r="U507">
        <v>27</v>
      </c>
      <c r="V507">
        <v>3</v>
      </c>
      <c r="W507">
        <v>62</v>
      </c>
      <c r="X507">
        <v>2</v>
      </c>
      <c r="Y507">
        <v>121381</v>
      </c>
      <c r="Z507">
        <v>3.3299998999999998</v>
      </c>
      <c r="AA507">
        <v>4.0199999999999996</v>
      </c>
      <c r="AB507">
        <v>41</v>
      </c>
      <c r="AC507">
        <v>5.4000000999999997</v>
      </c>
    </row>
    <row r="508" spans="1:29" x14ac:dyDescent="0.25">
      <c r="A508">
        <v>506</v>
      </c>
      <c r="B508" t="s">
        <v>605</v>
      </c>
      <c r="C508">
        <v>146</v>
      </c>
      <c r="D508">
        <v>132</v>
      </c>
      <c r="E508">
        <v>0</v>
      </c>
      <c r="F508">
        <v>0</v>
      </c>
      <c r="G508">
        <v>14</v>
      </c>
      <c r="H508">
        <v>0</v>
      </c>
      <c r="I508">
        <v>18840</v>
      </c>
      <c r="J508">
        <v>2.3699998999999998</v>
      </c>
      <c r="K508">
        <v>0</v>
      </c>
      <c r="L508">
        <v>12</v>
      </c>
      <c r="M508">
        <v>2.0899999</v>
      </c>
      <c r="N508">
        <v>-1.0000200000000001E-2</v>
      </c>
      <c r="O508">
        <v>0</v>
      </c>
      <c r="P508">
        <v>0</v>
      </c>
      <c r="Q508">
        <v>967</v>
      </c>
      <c r="R508" t="s">
        <v>605</v>
      </c>
      <c r="S508">
        <v>146</v>
      </c>
      <c r="T508">
        <v>132</v>
      </c>
      <c r="U508">
        <v>0</v>
      </c>
      <c r="V508">
        <v>0</v>
      </c>
      <c r="W508">
        <v>14</v>
      </c>
      <c r="X508">
        <v>0</v>
      </c>
      <c r="Y508">
        <v>18840</v>
      </c>
      <c r="Z508">
        <v>2.3800001000000002</v>
      </c>
      <c r="AA508">
        <v>0</v>
      </c>
      <c r="AB508">
        <v>12</v>
      </c>
      <c r="AC508">
        <v>2.0899999</v>
      </c>
    </row>
    <row r="509" spans="1:29" x14ac:dyDescent="0.25">
      <c r="A509">
        <v>507</v>
      </c>
      <c r="B509" t="s">
        <v>606</v>
      </c>
      <c r="C509">
        <v>6048</v>
      </c>
      <c r="D509">
        <v>5366</v>
      </c>
      <c r="E509">
        <v>20</v>
      </c>
      <c r="F509">
        <v>275</v>
      </c>
      <c r="G509">
        <v>387</v>
      </c>
      <c r="H509">
        <v>0</v>
      </c>
      <c r="I509">
        <v>434374</v>
      </c>
      <c r="J509">
        <v>1.27</v>
      </c>
      <c r="K509">
        <v>0.33</v>
      </c>
      <c r="L509">
        <v>46</v>
      </c>
      <c r="M509">
        <v>6.6500000999999997</v>
      </c>
      <c r="N509">
        <v>-1.84</v>
      </c>
      <c r="O509">
        <v>-3.4700000286099999</v>
      </c>
      <c r="P509">
        <v>0</v>
      </c>
      <c r="Q509">
        <v>641</v>
      </c>
      <c r="R509" t="s">
        <v>606</v>
      </c>
      <c r="S509">
        <v>6048</v>
      </c>
      <c r="T509">
        <v>5285</v>
      </c>
      <c r="U509">
        <v>230</v>
      </c>
      <c r="V509">
        <v>146</v>
      </c>
      <c r="W509">
        <v>387</v>
      </c>
      <c r="X509">
        <v>0</v>
      </c>
      <c r="Y509">
        <v>1055550</v>
      </c>
      <c r="Z509">
        <v>3.1099999</v>
      </c>
      <c r="AA509">
        <v>3.8</v>
      </c>
      <c r="AB509">
        <v>62.5</v>
      </c>
      <c r="AC509">
        <v>7.8099999000000002</v>
      </c>
    </row>
    <row r="510" spans="1:29" x14ac:dyDescent="0.25">
      <c r="A510">
        <v>508</v>
      </c>
      <c r="B510" t="s">
        <v>607</v>
      </c>
      <c r="C510">
        <v>134</v>
      </c>
      <c r="D510">
        <v>121</v>
      </c>
      <c r="E510">
        <v>0</v>
      </c>
      <c r="F510">
        <v>0</v>
      </c>
      <c r="G510">
        <v>13</v>
      </c>
      <c r="H510">
        <v>0</v>
      </c>
      <c r="I510">
        <v>9720</v>
      </c>
      <c r="J510">
        <v>1.33</v>
      </c>
      <c r="K510">
        <v>0</v>
      </c>
      <c r="L510">
        <v>8</v>
      </c>
      <c r="M510">
        <v>1.97</v>
      </c>
      <c r="N510">
        <v>-0.01</v>
      </c>
      <c r="O510">
        <v>0</v>
      </c>
      <c r="P510">
        <v>0</v>
      </c>
      <c r="Q510">
        <v>870</v>
      </c>
      <c r="R510" t="s">
        <v>607</v>
      </c>
      <c r="S510">
        <v>134</v>
      </c>
      <c r="T510">
        <v>121</v>
      </c>
      <c r="U510">
        <v>0</v>
      </c>
      <c r="V510">
        <v>0</v>
      </c>
      <c r="W510">
        <v>13</v>
      </c>
      <c r="X510">
        <v>0</v>
      </c>
      <c r="Y510">
        <v>9720</v>
      </c>
      <c r="Z510">
        <v>1.34</v>
      </c>
      <c r="AA510">
        <v>0</v>
      </c>
      <c r="AB510">
        <v>8</v>
      </c>
      <c r="AC510">
        <v>1.97</v>
      </c>
    </row>
    <row r="511" spans="1:29" x14ac:dyDescent="0.25">
      <c r="A511">
        <v>509</v>
      </c>
      <c r="B511" t="s">
        <v>608</v>
      </c>
      <c r="C511">
        <v>4150</v>
      </c>
      <c r="D511">
        <v>3485</v>
      </c>
      <c r="E511">
        <v>348</v>
      </c>
      <c r="F511">
        <v>69</v>
      </c>
      <c r="G511">
        <v>248</v>
      </c>
      <c r="H511">
        <v>0</v>
      </c>
      <c r="I511">
        <v>1344203</v>
      </c>
      <c r="J511">
        <v>5.73</v>
      </c>
      <c r="K511">
        <v>8.3900003000000005</v>
      </c>
      <c r="L511">
        <v>82</v>
      </c>
      <c r="M511">
        <v>10.039999999999999</v>
      </c>
      <c r="N511">
        <v>-9.9997999999999997E-3</v>
      </c>
      <c r="O511">
        <v>0</v>
      </c>
      <c r="P511">
        <v>0</v>
      </c>
      <c r="Q511">
        <v>518</v>
      </c>
      <c r="R511" t="s">
        <v>608</v>
      </c>
      <c r="S511">
        <v>4150</v>
      </c>
      <c r="T511">
        <v>3485</v>
      </c>
      <c r="U511">
        <v>348</v>
      </c>
      <c r="V511">
        <v>69</v>
      </c>
      <c r="W511">
        <v>248</v>
      </c>
      <c r="X511">
        <v>0</v>
      </c>
      <c r="Y511">
        <v>1344203</v>
      </c>
      <c r="Z511">
        <v>5.7399997999999997</v>
      </c>
      <c r="AA511">
        <v>8.3900003000000005</v>
      </c>
      <c r="AB511">
        <v>82</v>
      </c>
      <c r="AC511">
        <v>10.039999999999999</v>
      </c>
    </row>
    <row r="512" spans="1:29" x14ac:dyDescent="0.25">
      <c r="A512">
        <v>510</v>
      </c>
      <c r="B512" t="s">
        <v>609</v>
      </c>
      <c r="C512">
        <v>134</v>
      </c>
      <c r="D512">
        <v>120</v>
      </c>
      <c r="E512">
        <v>0</v>
      </c>
      <c r="F512">
        <v>0</v>
      </c>
      <c r="G512">
        <v>14</v>
      </c>
      <c r="H512">
        <v>0</v>
      </c>
      <c r="I512">
        <v>13500</v>
      </c>
      <c r="J512">
        <v>1.87</v>
      </c>
      <c r="K512">
        <v>0</v>
      </c>
      <c r="L512">
        <v>8</v>
      </c>
      <c r="M512">
        <v>1.5700000999999999</v>
      </c>
      <c r="N512">
        <v>-0.01</v>
      </c>
      <c r="O512">
        <v>0</v>
      </c>
      <c r="P512">
        <v>0</v>
      </c>
      <c r="Q512">
        <v>791</v>
      </c>
      <c r="R512" t="s">
        <v>609</v>
      </c>
      <c r="S512">
        <v>134</v>
      </c>
      <c r="T512">
        <v>120</v>
      </c>
      <c r="U512">
        <v>0</v>
      </c>
      <c r="V512">
        <v>0</v>
      </c>
      <c r="W512">
        <v>14</v>
      </c>
      <c r="X512">
        <v>0</v>
      </c>
      <c r="Y512">
        <v>13500</v>
      </c>
      <c r="Z512">
        <v>1.88</v>
      </c>
      <c r="AA512">
        <v>0</v>
      </c>
      <c r="AB512">
        <v>8</v>
      </c>
      <c r="AC512">
        <v>1.5700000999999999</v>
      </c>
    </row>
    <row r="513" spans="1:29" x14ac:dyDescent="0.25">
      <c r="A513">
        <v>511</v>
      </c>
      <c r="B513" t="s">
        <v>610</v>
      </c>
      <c r="C513">
        <v>1522</v>
      </c>
      <c r="D513">
        <v>1259</v>
      </c>
      <c r="E513">
        <v>173</v>
      </c>
      <c r="F513">
        <v>0</v>
      </c>
      <c r="G513">
        <v>90</v>
      </c>
      <c r="H513">
        <v>0</v>
      </c>
      <c r="I513">
        <v>129466</v>
      </c>
      <c r="J513">
        <v>1.5</v>
      </c>
      <c r="K513">
        <v>11.3699999</v>
      </c>
      <c r="L513">
        <v>78</v>
      </c>
      <c r="M513">
        <v>8.8999995999999992</v>
      </c>
      <c r="N513">
        <v>-1.38</v>
      </c>
      <c r="O513">
        <v>3.8099999427800002</v>
      </c>
      <c r="P513">
        <v>0</v>
      </c>
      <c r="Q513">
        <v>424</v>
      </c>
      <c r="R513" t="s">
        <v>610</v>
      </c>
      <c r="S513">
        <v>1522</v>
      </c>
      <c r="T513">
        <v>1244</v>
      </c>
      <c r="U513">
        <v>115</v>
      </c>
      <c r="V513">
        <v>72</v>
      </c>
      <c r="W513">
        <v>90</v>
      </c>
      <c r="X513">
        <v>1</v>
      </c>
      <c r="Y513">
        <v>247122</v>
      </c>
      <c r="Z513">
        <v>2.8800001000000002</v>
      </c>
      <c r="AA513">
        <v>7.5599999000000002</v>
      </c>
      <c r="AB513">
        <v>79</v>
      </c>
      <c r="AC513">
        <v>5.7399997999999997</v>
      </c>
    </row>
    <row r="514" spans="1:29" x14ac:dyDescent="0.25">
      <c r="A514">
        <v>512</v>
      </c>
      <c r="B514" t="s">
        <v>611</v>
      </c>
      <c r="C514">
        <v>8558</v>
      </c>
      <c r="D514">
        <v>7480</v>
      </c>
      <c r="E514">
        <v>308</v>
      </c>
      <c r="F514">
        <v>238</v>
      </c>
      <c r="G514">
        <v>525</v>
      </c>
      <c r="H514">
        <v>7</v>
      </c>
      <c r="I514">
        <v>1915347</v>
      </c>
      <c r="J514">
        <v>3.97</v>
      </c>
      <c r="K514">
        <v>3.5999998999999998</v>
      </c>
      <c r="L514">
        <v>98.879997299999999</v>
      </c>
      <c r="M514">
        <v>9.8100003999999998</v>
      </c>
      <c r="N514">
        <v>-0.01</v>
      </c>
      <c r="O514">
        <v>0</v>
      </c>
      <c r="P514">
        <v>0</v>
      </c>
      <c r="Q514">
        <v>88</v>
      </c>
      <c r="R514" t="s">
        <v>611</v>
      </c>
      <c r="S514">
        <v>8558</v>
      </c>
      <c r="T514">
        <v>7480</v>
      </c>
      <c r="U514">
        <v>308</v>
      </c>
      <c r="V514">
        <v>238</v>
      </c>
      <c r="W514">
        <v>525</v>
      </c>
      <c r="X514">
        <v>7</v>
      </c>
      <c r="Y514">
        <v>1915347</v>
      </c>
      <c r="Z514">
        <v>3.98</v>
      </c>
      <c r="AA514">
        <v>3.5999998999999998</v>
      </c>
      <c r="AB514">
        <v>98.879997299999999</v>
      </c>
      <c r="AC514">
        <v>9.8100003999999998</v>
      </c>
    </row>
    <row r="515" spans="1:29" x14ac:dyDescent="0.25">
      <c r="A515">
        <v>513</v>
      </c>
      <c r="B515" t="s">
        <v>612</v>
      </c>
      <c r="C515">
        <v>2814</v>
      </c>
      <c r="D515">
        <v>2007</v>
      </c>
      <c r="E515">
        <v>91</v>
      </c>
      <c r="F515">
        <v>381</v>
      </c>
      <c r="G515">
        <v>335</v>
      </c>
      <c r="H515">
        <v>0</v>
      </c>
      <c r="I515">
        <v>182195</v>
      </c>
      <c r="J515">
        <v>1.22</v>
      </c>
      <c r="K515">
        <v>3.23</v>
      </c>
      <c r="L515">
        <v>59</v>
      </c>
      <c r="M515">
        <v>6.2399997999999997</v>
      </c>
      <c r="N515">
        <v>0</v>
      </c>
      <c r="O515">
        <v>0</v>
      </c>
      <c r="P515">
        <v>0</v>
      </c>
      <c r="Q515">
        <v>652</v>
      </c>
      <c r="R515" t="s">
        <v>612</v>
      </c>
      <c r="S515">
        <v>2814</v>
      </c>
      <c r="T515">
        <v>2007</v>
      </c>
      <c r="U515">
        <v>91</v>
      </c>
      <c r="V515">
        <v>381</v>
      </c>
      <c r="W515">
        <v>335</v>
      </c>
      <c r="X515">
        <v>0</v>
      </c>
      <c r="Y515">
        <v>182195</v>
      </c>
      <c r="Z515">
        <v>1.22</v>
      </c>
      <c r="AA515">
        <v>3.23</v>
      </c>
      <c r="AB515">
        <v>59</v>
      </c>
      <c r="AC515">
        <v>6.2399997999999997</v>
      </c>
    </row>
    <row r="516" spans="1:29" x14ac:dyDescent="0.25">
      <c r="A516">
        <v>514</v>
      </c>
      <c r="B516" t="s">
        <v>613</v>
      </c>
      <c r="C516">
        <v>17579</v>
      </c>
      <c r="D516">
        <v>13829</v>
      </c>
      <c r="E516">
        <v>1029</v>
      </c>
      <c r="F516">
        <v>618</v>
      </c>
      <c r="G516">
        <v>2098</v>
      </c>
      <c r="H516">
        <v>5</v>
      </c>
      <c r="I516">
        <v>3235032</v>
      </c>
      <c r="J516">
        <v>3.48</v>
      </c>
      <c r="K516">
        <v>5.8499999000000003</v>
      </c>
      <c r="L516">
        <v>65</v>
      </c>
      <c r="M516">
        <v>7.8400002000000004</v>
      </c>
      <c r="N516">
        <v>0</v>
      </c>
      <c r="O516">
        <v>0</v>
      </c>
      <c r="P516">
        <v>0</v>
      </c>
      <c r="Q516">
        <v>435</v>
      </c>
      <c r="R516" t="s">
        <v>613</v>
      </c>
      <c r="S516">
        <v>17579</v>
      </c>
      <c r="T516">
        <v>13829</v>
      </c>
      <c r="U516">
        <v>1029</v>
      </c>
      <c r="V516">
        <v>618</v>
      </c>
      <c r="W516">
        <v>2098</v>
      </c>
      <c r="X516">
        <v>5</v>
      </c>
      <c r="Y516">
        <v>3235032</v>
      </c>
      <c r="Z516">
        <v>3.48</v>
      </c>
      <c r="AA516">
        <v>5.8499999000000003</v>
      </c>
      <c r="AB516">
        <v>65</v>
      </c>
      <c r="AC516">
        <v>7.8400002000000004</v>
      </c>
    </row>
    <row r="517" spans="1:29" x14ac:dyDescent="0.25">
      <c r="A517">
        <v>515</v>
      </c>
      <c r="B517" t="s">
        <v>614</v>
      </c>
      <c r="C517">
        <v>6607</v>
      </c>
      <c r="D517">
        <v>5165</v>
      </c>
      <c r="E517">
        <v>507</v>
      </c>
      <c r="F517">
        <v>473</v>
      </c>
      <c r="G517">
        <v>461</v>
      </c>
      <c r="H517">
        <v>1</v>
      </c>
      <c r="I517">
        <v>1488855</v>
      </c>
      <c r="J517">
        <v>4.0300001999999999</v>
      </c>
      <c r="K517">
        <v>7.6700001000000002</v>
      </c>
      <c r="L517">
        <v>132</v>
      </c>
      <c r="M517">
        <v>10.329999900000001</v>
      </c>
      <c r="N517">
        <v>-9.9997999999999997E-3</v>
      </c>
      <c r="O517">
        <v>0</v>
      </c>
      <c r="P517">
        <v>0</v>
      </c>
      <c r="Q517">
        <v>268</v>
      </c>
      <c r="R517" t="s">
        <v>614</v>
      </c>
      <c r="S517">
        <v>6607</v>
      </c>
      <c r="T517">
        <v>5165</v>
      </c>
      <c r="U517">
        <v>507</v>
      </c>
      <c r="V517">
        <v>473</v>
      </c>
      <c r="W517">
        <v>461</v>
      </c>
      <c r="X517">
        <v>1</v>
      </c>
      <c r="Y517">
        <v>1488855</v>
      </c>
      <c r="Z517">
        <v>4.04</v>
      </c>
      <c r="AA517">
        <v>7.6700001000000002</v>
      </c>
      <c r="AB517">
        <v>132</v>
      </c>
      <c r="AC517">
        <v>10.329999900000001</v>
      </c>
    </row>
    <row r="518" spans="1:29" x14ac:dyDescent="0.25">
      <c r="A518">
        <v>516</v>
      </c>
      <c r="B518" t="s">
        <v>615</v>
      </c>
      <c r="C518">
        <v>77294</v>
      </c>
      <c r="D518">
        <v>63632</v>
      </c>
      <c r="E518">
        <v>3430</v>
      </c>
      <c r="F518">
        <v>3001</v>
      </c>
      <c r="G518">
        <v>7003</v>
      </c>
      <c r="H518">
        <v>228</v>
      </c>
      <c r="I518">
        <v>15262234</v>
      </c>
      <c r="J518">
        <v>3.6199998999999998</v>
      </c>
      <c r="K518">
        <v>4.4400000999999998</v>
      </c>
      <c r="L518">
        <v>552.03002930000002</v>
      </c>
      <c r="M518">
        <v>25.4300003</v>
      </c>
      <c r="N518">
        <v>-1.0000200000000001E-2</v>
      </c>
      <c r="O518">
        <v>0</v>
      </c>
      <c r="P518">
        <v>0</v>
      </c>
      <c r="Q518">
        <v>252</v>
      </c>
      <c r="R518" t="s">
        <v>615</v>
      </c>
      <c r="S518">
        <v>77294</v>
      </c>
      <c r="T518">
        <v>63632</v>
      </c>
      <c r="U518">
        <v>3430</v>
      </c>
      <c r="V518">
        <v>3001</v>
      </c>
      <c r="W518">
        <v>7003</v>
      </c>
      <c r="X518">
        <v>228</v>
      </c>
      <c r="Y518">
        <v>15262234</v>
      </c>
      <c r="Z518">
        <v>3.6300001000000002</v>
      </c>
      <c r="AA518">
        <v>4.4400000999999998</v>
      </c>
      <c r="AB518">
        <v>552.03002930000002</v>
      </c>
      <c r="AC518">
        <v>25.4300003</v>
      </c>
    </row>
    <row r="519" spans="1:29" x14ac:dyDescent="0.25">
      <c r="A519">
        <v>517</v>
      </c>
      <c r="B519" t="s">
        <v>616</v>
      </c>
      <c r="C519">
        <v>6050</v>
      </c>
      <c r="D519">
        <v>5260</v>
      </c>
      <c r="E519">
        <v>25</v>
      </c>
      <c r="F519">
        <v>391</v>
      </c>
      <c r="G519">
        <v>374</v>
      </c>
      <c r="H519">
        <v>0</v>
      </c>
      <c r="I519">
        <v>275407</v>
      </c>
      <c r="J519">
        <v>0.8</v>
      </c>
      <c r="K519">
        <v>0.41</v>
      </c>
      <c r="L519">
        <v>46</v>
      </c>
      <c r="M519">
        <v>7.3099999000000002</v>
      </c>
      <c r="N519">
        <v>-2.3699998999999998</v>
      </c>
      <c r="O519">
        <v>-4.2699999809299998</v>
      </c>
      <c r="P519">
        <v>0</v>
      </c>
      <c r="Q519">
        <v>642</v>
      </c>
      <c r="R519" t="s">
        <v>616</v>
      </c>
      <c r="S519">
        <v>6050</v>
      </c>
      <c r="T519">
        <v>5190</v>
      </c>
      <c r="U519">
        <v>283</v>
      </c>
      <c r="V519">
        <v>203</v>
      </c>
      <c r="W519">
        <v>374</v>
      </c>
      <c r="X519">
        <v>0</v>
      </c>
      <c r="Y519">
        <v>1080476</v>
      </c>
      <c r="Z519">
        <v>3.1700001000000002</v>
      </c>
      <c r="AA519">
        <v>4.6799998</v>
      </c>
      <c r="AB519">
        <v>73</v>
      </c>
      <c r="AC519">
        <v>8.7299994999999999</v>
      </c>
    </row>
    <row r="520" spans="1:29" x14ac:dyDescent="0.25">
      <c r="A520">
        <v>518</v>
      </c>
      <c r="B520" t="s">
        <v>617</v>
      </c>
      <c r="C520">
        <v>366</v>
      </c>
      <c r="D520">
        <v>279</v>
      </c>
      <c r="E520">
        <v>44</v>
      </c>
      <c r="F520">
        <v>3</v>
      </c>
      <c r="G520">
        <v>40</v>
      </c>
      <c r="H520">
        <v>0</v>
      </c>
      <c r="I520">
        <v>103040</v>
      </c>
      <c r="J520">
        <v>5.27</v>
      </c>
      <c r="K520">
        <v>12.0200005</v>
      </c>
      <c r="L520">
        <v>35</v>
      </c>
      <c r="M520">
        <v>10.7399998</v>
      </c>
      <c r="N520">
        <v>0</v>
      </c>
      <c r="O520">
        <v>0</v>
      </c>
      <c r="P520">
        <v>0</v>
      </c>
      <c r="Q520">
        <v>759</v>
      </c>
      <c r="R520" t="s">
        <v>617</v>
      </c>
      <c r="S520">
        <v>366</v>
      </c>
      <c r="T520">
        <v>279</v>
      </c>
      <c r="U520">
        <v>44</v>
      </c>
      <c r="V520">
        <v>3</v>
      </c>
      <c r="W520">
        <v>40</v>
      </c>
      <c r="X520">
        <v>0</v>
      </c>
      <c r="Y520">
        <v>103040</v>
      </c>
      <c r="Z520">
        <v>5.27</v>
      </c>
      <c r="AA520">
        <v>12.0200005</v>
      </c>
      <c r="AB520">
        <v>35</v>
      </c>
      <c r="AC520">
        <v>10.7399998</v>
      </c>
    </row>
    <row r="521" spans="1:29" x14ac:dyDescent="0.25">
      <c r="A521">
        <v>519</v>
      </c>
      <c r="B521" t="s">
        <v>618</v>
      </c>
      <c r="C521">
        <v>42495</v>
      </c>
      <c r="D521">
        <v>35371</v>
      </c>
      <c r="E521">
        <v>1655</v>
      </c>
      <c r="F521">
        <v>2386</v>
      </c>
      <c r="G521">
        <v>3074</v>
      </c>
      <c r="H521">
        <v>9</v>
      </c>
      <c r="I521">
        <v>6317902</v>
      </c>
      <c r="J521">
        <v>2.6700001000000002</v>
      </c>
      <c r="K521">
        <v>3.8900001</v>
      </c>
      <c r="L521">
        <v>435</v>
      </c>
      <c r="M521">
        <v>8.6999998000000005</v>
      </c>
      <c r="N521">
        <v>0</v>
      </c>
      <c r="O521">
        <v>0</v>
      </c>
      <c r="P521">
        <v>0</v>
      </c>
      <c r="Q521">
        <v>72</v>
      </c>
      <c r="R521" t="s">
        <v>618</v>
      </c>
      <c r="S521">
        <v>42495</v>
      </c>
      <c r="T521">
        <v>35371</v>
      </c>
      <c r="U521">
        <v>1655</v>
      </c>
      <c r="V521">
        <v>2386</v>
      </c>
      <c r="W521">
        <v>3074</v>
      </c>
      <c r="X521">
        <v>9</v>
      </c>
      <c r="Y521">
        <v>6317902</v>
      </c>
      <c r="Z521">
        <v>2.6700001000000002</v>
      </c>
      <c r="AA521">
        <v>3.8900001</v>
      </c>
      <c r="AB521">
        <v>435</v>
      </c>
      <c r="AC521">
        <v>8.6999998000000005</v>
      </c>
    </row>
    <row r="522" spans="1:29" x14ac:dyDescent="0.25">
      <c r="A522">
        <v>520</v>
      </c>
      <c r="B522" t="s">
        <v>619</v>
      </c>
      <c r="C522">
        <v>9646</v>
      </c>
      <c r="D522">
        <v>8049</v>
      </c>
      <c r="E522">
        <v>647</v>
      </c>
      <c r="F522">
        <v>87</v>
      </c>
      <c r="G522">
        <v>767</v>
      </c>
      <c r="H522">
        <v>96</v>
      </c>
      <c r="I522">
        <v>2509020</v>
      </c>
      <c r="J522">
        <v>4.75</v>
      </c>
      <c r="K522">
        <v>6.71</v>
      </c>
      <c r="L522">
        <v>93</v>
      </c>
      <c r="M522">
        <v>10.600000400000001</v>
      </c>
      <c r="N522">
        <v>-1.0000200000000001E-2</v>
      </c>
      <c r="O522">
        <v>0</v>
      </c>
      <c r="P522">
        <v>0</v>
      </c>
      <c r="Q522">
        <v>56</v>
      </c>
      <c r="R522" t="s">
        <v>619</v>
      </c>
      <c r="S522">
        <v>9646</v>
      </c>
      <c r="T522">
        <v>8049</v>
      </c>
      <c r="U522">
        <v>647</v>
      </c>
      <c r="V522">
        <v>87</v>
      </c>
      <c r="W522">
        <v>767</v>
      </c>
      <c r="X522">
        <v>96</v>
      </c>
      <c r="Y522">
        <v>2509020</v>
      </c>
      <c r="Z522">
        <v>4.7600002000000003</v>
      </c>
      <c r="AA522">
        <v>6.71</v>
      </c>
      <c r="AB522">
        <v>93</v>
      </c>
      <c r="AC522">
        <v>10.600000400000001</v>
      </c>
    </row>
    <row r="523" spans="1:29" x14ac:dyDescent="0.25">
      <c r="A523">
        <v>521</v>
      </c>
      <c r="B523" t="s">
        <v>620</v>
      </c>
      <c r="C523">
        <v>228</v>
      </c>
      <c r="D523">
        <v>200</v>
      </c>
      <c r="E523">
        <v>5</v>
      </c>
      <c r="F523">
        <v>9</v>
      </c>
      <c r="G523">
        <v>14</v>
      </c>
      <c r="H523">
        <v>0</v>
      </c>
      <c r="I523">
        <v>13554</v>
      </c>
      <c r="J523">
        <v>1.05</v>
      </c>
      <c r="K523">
        <v>2.1900000999999998</v>
      </c>
      <c r="L523">
        <v>20</v>
      </c>
      <c r="M523">
        <v>6.1799998</v>
      </c>
      <c r="N523">
        <v>-1.92</v>
      </c>
      <c r="O523">
        <v>-0.44000005722000002</v>
      </c>
      <c r="P523">
        <v>0</v>
      </c>
      <c r="Q523">
        <v>1008</v>
      </c>
      <c r="R523" t="s">
        <v>620</v>
      </c>
      <c r="S523">
        <v>228</v>
      </c>
      <c r="T523">
        <v>197</v>
      </c>
      <c r="U523">
        <v>6</v>
      </c>
      <c r="V523">
        <v>11</v>
      </c>
      <c r="W523">
        <v>14</v>
      </c>
      <c r="X523">
        <v>0</v>
      </c>
      <c r="Y523">
        <v>38100</v>
      </c>
      <c r="Z523">
        <v>2.97</v>
      </c>
      <c r="AA523">
        <v>2.6300001000000002</v>
      </c>
      <c r="AB523">
        <v>35</v>
      </c>
      <c r="AC523">
        <v>6.7199998000000001</v>
      </c>
    </row>
    <row r="524" spans="1:29" x14ac:dyDescent="0.25">
      <c r="A524">
        <v>522</v>
      </c>
      <c r="B524" t="s">
        <v>621</v>
      </c>
      <c r="C524">
        <v>10621</v>
      </c>
      <c r="D524">
        <v>7983</v>
      </c>
      <c r="E524">
        <v>950</v>
      </c>
      <c r="F524">
        <v>962</v>
      </c>
      <c r="G524">
        <v>726</v>
      </c>
      <c r="H524">
        <v>0</v>
      </c>
      <c r="I524">
        <v>1299776</v>
      </c>
      <c r="J524">
        <v>2.1800001</v>
      </c>
      <c r="K524">
        <v>8.9399996000000002</v>
      </c>
      <c r="L524">
        <v>59.720001199999999</v>
      </c>
      <c r="M524">
        <v>7.0999999000000003</v>
      </c>
      <c r="N524">
        <v>-0.01</v>
      </c>
      <c r="O524">
        <v>0</v>
      </c>
      <c r="P524">
        <v>0</v>
      </c>
      <c r="Q524">
        <v>392</v>
      </c>
      <c r="R524" t="s">
        <v>621</v>
      </c>
      <c r="S524">
        <v>10621</v>
      </c>
      <c r="T524">
        <v>7983</v>
      </c>
      <c r="U524">
        <v>950</v>
      </c>
      <c r="V524">
        <v>962</v>
      </c>
      <c r="W524">
        <v>726</v>
      </c>
      <c r="X524">
        <v>0</v>
      </c>
      <c r="Y524">
        <v>1299776</v>
      </c>
      <c r="Z524">
        <v>2.1900000999999998</v>
      </c>
      <c r="AA524">
        <v>8.9399996000000002</v>
      </c>
      <c r="AB524">
        <v>59.720001199999999</v>
      </c>
      <c r="AC524">
        <v>7.0999999000000003</v>
      </c>
    </row>
    <row r="525" spans="1:29" x14ac:dyDescent="0.25">
      <c r="A525">
        <v>523</v>
      </c>
      <c r="B525" t="s">
        <v>622</v>
      </c>
      <c r="C525">
        <v>20997</v>
      </c>
      <c r="D525">
        <v>17136</v>
      </c>
      <c r="E525">
        <v>1458</v>
      </c>
      <c r="F525">
        <v>879</v>
      </c>
      <c r="G525">
        <v>1518</v>
      </c>
      <c r="H525">
        <v>6</v>
      </c>
      <c r="I525">
        <v>4446662</v>
      </c>
      <c r="J525">
        <v>3.8</v>
      </c>
      <c r="K525">
        <v>6.9400000999999998</v>
      </c>
      <c r="L525">
        <v>130</v>
      </c>
      <c r="M525">
        <v>7.6900000999999998</v>
      </c>
      <c r="N525">
        <v>-0.01</v>
      </c>
      <c r="O525">
        <v>0</v>
      </c>
      <c r="P525">
        <v>0</v>
      </c>
      <c r="Q525">
        <v>89</v>
      </c>
      <c r="R525" t="s">
        <v>622</v>
      </c>
      <c r="S525">
        <v>20997</v>
      </c>
      <c r="T525">
        <v>17136</v>
      </c>
      <c r="U525">
        <v>1458</v>
      </c>
      <c r="V525">
        <v>879</v>
      </c>
      <c r="W525">
        <v>1518</v>
      </c>
      <c r="X525">
        <v>6</v>
      </c>
      <c r="Y525">
        <v>4446662</v>
      </c>
      <c r="Z525">
        <v>3.8099999000000002</v>
      </c>
      <c r="AA525">
        <v>6.9400000999999998</v>
      </c>
      <c r="AB525">
        <v>130</v>
      </c>
      <c r="AC525">
        <v>7.6900000999999998</v>
      </c>
    </row>
    <row r="526" spans="1:29" x14ac:dyDescent="0.25">
      <c r="A526">
        <v>524</v>
      </c>
      <c r="B526" t="s">
        <v>623</v>
      </c>
      <c r="C526">
        <v>312753</v>
      </c>
      <c r="D526">
        <v>256092</v>
      </c>
      <c r="E526">
        <v>12579</v>
      </c>
      <c r="F526">
        <v>17281</v>
      </c>
      <c r="G526">
        <v>25951</v>
      </c>
      <c r="H526">
        <v>850</v>
      </c>
      <c r="I526">
        <v>46095304</v>
      </c>
      <c r="J526">
        <v>2.6800001</v>
      </c>
      <c r="K526">
        <v>4.0199999999999996</v>
      </c>
      <c r="L526">
        <v>552</v>
      </c>
      <c r="M526">
        <v>15.2600002</v>
      </c>
      <c r="N526">
        <v>-0.01</v>
      </c>
      <c r="O526">
        <v>0</v>
      </c>
      <c r="P526">
        <v>0</v>
      </c>
      <c r="Q526">
        <v>73</v>
      </c>
      <c r="R526" t="s">
        <v>623</v>
      </c>
      <c r="S526">
        <v>312753</v>
      </c>
      <c r="T526">
        <v>256092</v>
      </c>
      <c r="U526">
        <v>12579</v>
      </c>
      <c r="V526">
        <v>17281</v>
      </c>
      <c r="W526">
        <v>25951</v>
      </c>
      <c r="X526">
        <v>850</v>
      </c>
      <c r="Y526">
        <v>46095304</v>
      </c>
      <c r="Z526">
        <v>2.6900000999999998</v>
      </c>
      <c r="AA526">
        <v>4.0199999999999996</v>
      </c>
      <c r="AB526">
        <v>552</v>
      </c>
      <c r="AC526">
        <v>15.2600002</v>
      </c>
    </row>
    <row r="527" spans="1:29" x14ac:dyDescent="0.25">
      <c r="A527">
        <v>525</v>
      </c>
      <c r="B527" t="s">
        <v>624</v>
      </c>
      <c r="C527">
        <v>43160</v>
      </c>
      <c r="D527">
        <v>35776</v>
      </c>
      <c r="E527">
        <v>2134</v>
      </c>
      <c r="F527">
        <v>1964</v>
      </c>
      <c r="G527">
        <v>3279</v>
      </c>
      <c r="H527">
        <v>7</v>
      </c>
      <c r="I527">
        <v>7633892</v>
      </c>
      <c r="J527">
        <v>3.1800001</v>
      </c>
      <c r="K527">
        <v>4.9400000999999998</v>
      </c>
      <c r="L527">
        <v>86</v>
      </c>
      <c r="M527">
        <v>8.2899999999999991</v>
      </c>
      <c r="N527">
        <v>-0.01</v>
      </c>
      <c r="O527">
        <v>0</v>
      </c>
      <c r="P527">
        <v>0</v>
      </c>
      <c r="Q527">
        <v>548</v>
      </c>
      <c r="R527" t="s">
        <v>624</v>
      </c>
      <c r="S527">
        <v>43160</v>
      </c>
      <c r="T527">
        <v>35776</v>
      </c>
      <c r="U527">
        <v>2134</v>
      </c>
      <c r="V527">
        <v>1964</v>
      </c>
      <c r="W527">
        <v>3279</v>
      </c>
      <c r="X527">
        <v>7</v>
      </c>
      <c r="Y527">
        <v>7633892</v>
      </c>
      <c r="Z527">
        <v>3.1900000999999998</v>
      </c>
      <c r="AA527">
        <v>4.9400000999999998</v>
      </c>
      <c r="AB527">
        <v>86</v>
      </c>
      <c r="AC527">
        <v>8.2899999999999991</v>
      </c>
    </row>
    <row r="528" spans="1:29" x14ac:dyDescent="0.25">
      <c r="A528">
        <v>526</v>
      </c>
      <c r="B528" t="s">
        <v>625</v>
      </c>
      <c r="C528">
        <v>348</v>
      </c>
      <c r="D528">
        <v>299</v>
      </c>
      <c r="E528">
        <v>15</v>
      </c>
      <c r="F528">
        <v>5</v>
      </c>
      <c r="G528">
        <v>28</v>
      </c>
      <c r="H528">
        <v>1</v>
      </c>
      <c r="I528">
        <v>44280</v>
      </c>
      <c r="J528">
        <v>2.2999999999999998</v>
      </c>
      <c r="K528">
        <v>4.3099999000000002</v>
      </c>
      <c r="L528">
        <v>60</v>
      </c>
      <c r="M528">
        <v>11.8400002</v>
      </c>
      <c r="N528">
        <v>-2.0299999999999998</v>
      </c>
      <c r="O528">
        <v>-3.7400002479599999</v>
      </c>
      <c r="P528">
        <v>0</v>
      </c>
      <c r="Q528">
        <v>995</v>
      </c>
      <c r="R528" t="s">
        <v>625</v>
      </c>
      <c r="S528">
        <v>348</v>
      </c>
      <c r="T528">
        <v>272</v>
      </c>
      <c r="U528">
        <v>28</v>
      </c>
      <c r="V528">
        <v>15</v>
      </c>
      <c r="W528">
        <v>28</v>
      </c>
      <c r="X528">
        <v>5</v>
      </c>
      <c r="Y528">
        <v>81900</v>
      </c>
      <c r="Z528">
        <v>4.3299998999999998</v>
      </c>
      <c r="AA528">
        <v>8.0500001999999995</v>
      </c>
      <c r="AB528">
        <v>65</v>
      </c>
      <c r="AC528">
        <v>11.0900002</v>
      </c>
    </row>
    <row r="529" spans="1:29" x14ac:dyDescent="0.25">
      <c r="A529">
        <v>527</v>
      </c>
      <c r="B529" t="s">
        <v>626</v>
      </c>
      <c r="C529">
        <v>3832</v>
      </c>
      <c r="D529">
        <v>3446</v>
      </c>
      <c r="E529">
        <v>58</v>
      </c>
      <c r="F529">
        <v>15</v>
      </c>
      <c r="G529">
        <v>312</v>
      </c>
      <c r="H529">
        <v>1</v>
      </c>
      <c r="I529">
        <v>831890</v>
      </c>
      <c r="J529">
        <v>3.9300001</v>
      </c>
      <c r="K529">
        <v>1.51</v>
      </c>
      <c r="L529">
        <v>106</v>
      </c>
      <c r="M529">
        <v>8.5699997000000003</v>
      </c>
      <c r="N529">
        <v>-0.01</v>
      </c>
      <c r="O529">
        <v>0</v>
      </c>
      <c r="P529">
        <v>0</v>
      </c>
      <c r="Q529">
        <v>106</v>
      </c>
      <c r="R529" t="s">
        <v>626</v>
      </c>
      <c r="S529">
        <v>3832</v>
      </c>
      <c r="T529">
        <v>3446</v>
      </c>
      <c r="U529">
        <v>58</v>
      </c>
      <c r="V529">
        <v>15</v>
      </c>
      <c r="W529">
        <v>312</v>
      </c>
      <c r="X529">
        <v>1</v>
      </c>
      <c r="Y529">
        <v>831890</v>
      </c>
      <c r="Z529">
        <v>3.9400000999999998</v>
      </c>
      <c r="AA529">
        <v>1.51</v>
      </c>
      <c r="AB529">
        <v>106</v>
      </c>
      <c r="AC529">
        <v>8.5699997000000003</v>
      </c>
    </row>
    <row r="530" spans="1:29" x14ac:dyDescent="0.25">
      <c r="A530">
        <v>528</v>
      </c>
      <c r="B530" t="s">
        <v>627</v>
      </c>
      <c r="C530">
        <v>915</v>
      </c>
      <c r="D530">
        <v>726</v>
      </c>
      <c r="E530">
        <v>62</v>
      </c>
      <c r="F530">
        <v>61</v>
      </c>
      <c r="G530">
        <v>65</v>
      </c>
      <c r="H530">
        <v>1</v>
      </c>
      <c r="I530">
        <v>180660</v>
      </c>
      <c r="J530">
        <v>3.53</v>
      </c>
      <c r="K530">
        <v>6.7800001999999999</v>
      </c>
      <c r="L530">
        <v>52</v>
      </c>
      <c r="M530">
        <v>9.8999995999999992</v>
      </c>
      <c r="N530">
        <v>-0.02</v>
      </c>
      <c r="O530">
        <v>0</v>
      </c>
      <c r="P530">
        <v>0</v>
      </c>
      <c r="Q530">
        <v>907</v>
      </c>
      <c r="R530" t="s">
        <v>627</v>
      </c>
      <c r="S530">
        <v>915</v>
      </c>
      <c r="T530">
        <v>726</v>
      </c>
      <c r="U530">
        <v>62</v>
      </c>
      <c r="V530">
        <v>61</v>
      </c>
      <c r="W530">
        <v>65</v>
      </c>
      <c r="X530">
        <v>1</v>
      </c>
      <c r="Y530">
        <v>180660</v>
      </c>
      <c r="Z530">
        <v>3.55</v>
      </c>
      <c r="AA530">
        <v>6.7800001999999999</v>
      </c>
      <c r="AB530">
        <v>52</v>
      </c>
      <c r="AC530">
        <v>9.8999995999999992</v>
      </c>
    </row>
    <row r="531" spans="1:29" x14ac:dyDescent="0.25">
      <c r="A531">
        <v>529</v>
      </c>
      <c r="B531" t="s">
        <v>628</v>
      </c>
      <c r="C531">
        <v>102270</v>
      </c>
      <c r="D531">
        <v>4996</v>
      </c>
      <c r="E531">
        <v>575</v>
      </c>
      <c r="F531">
        <v>439</v>
      </c>
      <c r="G531">
        <v>96258</v>
      </c>
      <c r="H531">
        <v>2</v>
      </c>
      <c r="I531">
        <v>732355</v>
      </c>
      <c r="J531">
        <v>2.02</v>
      </c>
      <c r="K531">
        <v>0.56000000000000005</v>
      </c>
      <c r="L531">
        <v>63</v>
      </c>
      <c r="M531">
        <v>25.5</v>
      </c>
      <c r="N531">
        <v>-1.65</v>
      </c>
      <c r="O531">
        <v>-9.9999904632600001E-3</v>
      </c>
      <c r="P531">
        <v>0</v>
      </c>
      <c r="Q531">
        <v>393</v>
      </c>
      <c r="R531" t="s">
        <v>628</v>
      </c>
      <c r="S531">
        <v>102270</v>
      </c>
      <c r="T531">
        <v>4990</v>
      </c>
      <c r="U531">
        <v>581</v>
      </c>
      <c r="V531">
        <v>432</v>
      </c>
      <c r="W531">
        <v>96258</v>
      </c>
      <c r="X531">
        <v>9</v>
      </c>
      <c r="Y531">
        <v>1321836</v>
      </c>
      <c r="Z531">
        <v>3.6700001000000002</v>
      </c>
      <c r="AA531">
        <v>0.56999999999999995</v>
      </c>
      <c r="AB531">
        <v>68.620002700000001</v>
      </c>
      <c r="AC531">
        <v>7.8600000999999997</v>
      </c>
    </row>
    <row r="532" spans="1:29" x14ac:dyDescent="0.25">
      <c r="A532">
        <v>530</v>
      </c>
      <c r="B532" t="s">
        <v>629</v>
      </c>
      <c r="C532">
        <v>305</v>
      </c>
      <c r="D532">
        <v>234</v>
      </c>
      <c r="E532">
        <v>38</v>
      </c>
      <c r="F532">
        <v>7</v>
      </c>
      <c r="G532">
        <v>26</v>
      </c>
      <c r="H532">
        <v>0</v>
      </c>
      <c r="I532">
        <v>75518</v>
      </c>
      <c r="J532">
        <v>4.5</v>
      </c>
      <c r="K532">
        <v>12.46</v>
      </c>
      <c r="L532">
        <v>64.120002700000001</v>
      </c>
      <c r="M532">
        <v>13.449999800000001</v>
      </c>
      <c r="N532">
        <v>-1.0000200000000001E-2</v>
      </c>
      <c r="O532">
        <v>0</v>
      </c>
      <c r="P532">
        <v>0</v>
      </c>
      <c r="Q532">
        <v>968</v>
      </c>
      <c r="R532" t="s">
        <v>629</v>
      </c>
      <c r="S532">
        <v>305</v>
      </c>
      <c r="T532">
        <v>234</v>
      </c>
      <c r="U532">
        <v>38</v>
      </c>
      <c r="V532">
        <v>7</v>
      </c>
      <c r="W532">
        <v>26</v>
      </c>
      <c r="X532">
        <v>0</v>
      </c>
      <c r="Y532">
        <v>75518</v>
      </c>
      <c r="Z532">
        <v>4.5100002000000003</v>
      </c>
      <c r="AA532">
        <v>12.46</v>
      </c>
      <c r="AB532">
        <v>64.120002700000001</v>
      </c>
      <c r="AC532">
        <v>13.449999800000001</v>
      </c>
    </row>
    <row r="533" spans="1:29" x14ac:dyDescent="0.25">
      <c r="A533">
        <v>531</v>
      </c>
      <c r="B533" t="s">
        <v>630</v>
      </c>
      <c r="C533">
        <v>6756</v>
      </c>
      <c r="D533">
        <v>5795</v>
      </c>
      <c r="E533">
        <v>241</v>
      </c>
      <c r="F533">
        <v>224</v>
      </c>
      <c r="G533">
        <v>491</v>
      </c>
      <c r="H533">
        <v>5</v>
      </c>
      <c r="I533">
        <v>759423</v>
      </c>
      <c r="J533">
        <v>2.02</v>
      </c>
      <c r="K533">
        <v>3.5699999</v>
      </c>
      <c r="L533">
        <v>64.930000300000003</v>
      </c>
      <c r="M533">
        <v>8.5</v>
      </c>
      <c r="N533">
        <v>0</v>
      </c>
      <c r="O533">
        <v>0</v>
      </c>
      <c r="P533">
        <v>0</v>
      </c>
      <c r="Q533">
        <v>107</v>
      </c>
      <c r="R533" t="s">
        <v>630</v>
      </c>
      <c r="S533">
        <v>6756</v>
      </c>
      <c r="T533">
        <v>5795</v>
      </c>
      <c r="U533">
        <v>241</v>
      </c>
      <c r="V533">
        <v>224</v>
      </c>
      <c r="W533">
        <v>491</v>
      </c>
      <c r="X533">
        <v>5</v>
      </c>
      <c r="Y533">
        <v>759423</v>
      </c>
      <c r="Z533">
        <v>2.02</v>
      </c>
      <c r="AA533">
        <v>3.5699999</v>
      </c>
      <c r="AB533">
        <v>64.930000300000003</v>
      </c>
      <c r="AC533">
        <v>8.5</v>
      </c>
    </row>
    <row r="534" spans="1:29" x14ac:dyDescent="0.25">
      <c r="A534">
        <v>532</v>
      </c>
      <c r="B534" t="s">
        <v>631</v>
      </c>
      <c r="C534">
        <v>3056</v>
      </c>
      <c r="D534">
        <v>2227</v>
      </c>
      <c r="E534">
        <v>458</v>
      </c>
      <c r="F534">
        <v>165</v>
      </c>
      <c r="G534">
        <v>206</v>
      </c>
      <c r="H534">
        <v>0</v>
      </c>
      <c r="I534">
        <v>685200</v>
      </c>
      <c r="J534">
        <v>4</v>
      </c>
      <c r="K534">
        <v>14.9899998</v>
      </c>
      <c r="L534">
        <v>80</v>
      </c>
      <c r="M534">
        <v>7.8099999000000002</v>
      </c>
      <c r="N534">
        <v>-1.0000200000000001E-2</v>
      </c>
      <c r="O534">
        <v>0</v>
      </c>
      <c r="P534">
        <v>0</v>
      </c>
      <c r="Q534">
        <v>626</v>
      </c>
      <c r="R534" t="s">
        <v>631</v>
      </c>
      <c r="S534">
        <v>3056</v>
      </c>
      <c r="T534">
        <v>2227</v>
      </c>
      <c r="U534">
        <v>458</v>
      </c>
      <c r="V534">
        <v>165</v>
      </c>
      <c r="W534">
        <v>206</v>
      </c>
      <c r="X534">
        <v>0</v>
      </c>
      <c r="Y534">
        <v>685200</v>
      </c>
      <c r="Z534">
        <v>4.0100002000000003</v>
      </c>
      <c r="AA534">
        <v>14.9899998</v>
      </c>
      <c r="AB534">
        <v>80</v>
      </c>
      <c r="AC534">
        <v>7.8099999000000002</v>
      </c>
    </row>
    <row r="535" spans="1:29" x14ac:dyDescent="0.25">
      <c r="A535">
        <v>533</v>
      </c>
      <c r="B535" t="s">
        <v>632</v>
      </c>
      <c r="C535">
        <v>6805</v>
      </c>
      <c r="D535">
        <v>5883</v>
      </c>
      <c r="E535">
        <v>214</v>
      </c>
      <c r="F535">
        <v>205</v>
      </c>
      <c r="G535">
        <v>502</v>
      </c>
      <c r="H535">
        <v>1</v>
      </c>
      <c r="I535">
        <v>1136520</v>
      </c>
      <c r="J535">
        <v>3</v>
      </c>
      <c r="K535">
        <v>3.1400001</v>
      </c>
      <c r="L535">
        <v>88</v>
      </c>
      <c r="M535">
        <v>8.4399996000000002</v>
      </c>
      <c r="N535">
        <v>-0.01</v>
      </c>
      <c r="O535">
        <v>0</v>
      </c>
      <c r="P535">
        <v>0</v>
      </c>
      <c r="Q535">
        <v>109</v>
      </c>
      <c r="R535" t="s">
        <v>632</v>
      </c>
      <c r="S535">
        <v>6805</v>
      </c>
      <c r="T535">
        <v>5883</v>
      </c>
      <c r="U535">
        <v>214</v>
      </c>
      <c r="V535">
        <v>205</v>
      </c>
      <c r="W535">
        <v>502</v>
      </c>
      <c r="X535">
        <v>1</v>
      </c>
      <c r="Y535">
        <v>1136520</v>
      </c>
      <c r="Z535">
        <v>3.01</v>
      </c>
      <c r="AA535">
        <v>3.1400001</v>
      </c>
      <c r="AB535">
        <v>88</v>
      </c>
      <c r="AC535">
        <v>8.4399996000000002</v>
      </c>
    </row>
    <row r="536" spans="1:29" x14ac:dyDescent="0.25">
      <c r="A536">
        <v>534</v>
      </c>
      <c r="B536" t="s">
        <v>633</v>
      </c>
      <c r="C536">
        <v>17898</v>
      </c>
      <c r="D536">
        <v>13894</v>
      </c>
      <c r="E536">
        <v>1022</v>
      </c>
      <c r="F536">
        <v>866</v>
      </c>
      <c r="G536">
        <v>2105</v>
      </c>
      <c r="H536">
        <v>11</v>
      </c>
      <c r="I536">
        <v>3097441</v>
      </c>
      <c r="J536">
        <v>3.27</v>
      </c>
      <c r="K536">
        <v>5.71</v>
      </c>
      <c r="L536">
        <v>68</v>
      </c>
      <c r="M536">
        <v>8.6000004000000008</v>
      </c>
      <c r="N536">
        <v>0</v>
      </c>
      <c r="O536">
        <v>0</v>
      </c>
      <c r="P536">
        <v>0</v>
      </c>
      <c r="Q536">
        <v>458</v>
      </c>
      <c r="R536" t="s">
        <v>633</v>
      </c>
      <c r="S536">
        <v>17898</v>
      </c>
      <c r="T536">
        <v>13894</v>
      </c>
      <c r="U536">
        <v>1022</v>
      </c>
      <c r="V536">
        <v>866</v>
      </c>
      <c r="W536">
        <v>2105</v>
      </c>
      <c r="X536">
        <v>11</v>
      </c>
      <c r="Y536">
        <v>3097441</v>
      </c>
      <c r="Z536">
        <v>3.27</v>
      </c>
      <c r="AA536">
        <v>5.71</v>
      </c>
      <c r="AB536">
        <v>68</v>
      </c>
      <c r="AC536">
        <v>8.6000004000000008</v>
      </c>
    </row>
    <row r="537" spans="1:29" x14ac:dyDescent="0.25">
      <c r="A537">
        <v>535</v>
      </c>
      <c r="B537" t="s">
        <v>634</v>
      </c>
      <c r="C537">
        <v>17565</v>
      </c>
      <c r="D537">
        <v>13307</v>
      </c>
      <c r="E537">
        <v>1127</v>
      </c>
      <c r="F537">
        <v>978</v>
      </c>
      <c r="G537">
        <v>2112</v>
      </c>
      <c r="H537">
        <v>41</v>
      </c>
      <c r="I537">
        <v>2766982</v>
      </c>
      <c r="J537">
        <v>2.98</v>
      </c>
      <c r="K537">
        <v>6.4200001000000002</v>
      </c>
      <c r="L537">
        <v>69</v>
      </c>
      <c r="M537">
        <v>8.7700005000000001</v>
      </c>
      <c r="N537">
        <v>-0.01</v>
      </c>
      <c r="O537">
        <v>0</v>
      </c>
      <c r="P537">
        <v>0</v>
      </c>
      <c r="Q537">
        <v>429</v>
      </c>
      <c r="R537" t="s">
        <v>634</v>
      </c>
      <c r="S537">
        <v>17565</v>
      </c>
      <c r="T537">
        <v>13307</v>
      </c>
      <c r="U537">
        <v>1127</v>
      </c>
      <c r="V537">
        <v>978</v>
      </c>
      <c r="W537">
        <v>2112</v>
      </c>
      <c r="X537">
        <v>41</v>
      </c>
      <c r="Y537">
        <v>2766982</v>
      </c>
      <c r="Z537">
        <v>2.99</v>
      </c>
      <c r="AA537">
        <v>6.4200001000000002</v>
      </c>
      <c r="AB537">
        <v>69</v>
      </c>
      <c r="AC537">
        <v>8.7700005000000001</v>
      </c>
    </row>
    <row r="538" spans="1:29" x14ac:dyDescent="0.25">
      <c r="A538">
        <v>536</v>
      </c>
      <c r="B538" t="s">
        <v>635</v>
      </c>
      <c r="C538">
        <v>20877</v>
      </c>
      <c r="D538">
        <v>16262</v>
      </c>
      <c r="E538">
        <v>1296</v>
      </c>
      <c r="F538">
        <v>1373</v>
      </c>
      <c r="G538">
        <v>1943</v>
      </c>
      <c r="H538">
        <v>3</v>
      </c>
      <c r="I538">
        <v>3411095</v>
      </c>
      <c r="J538">
        <v>3</v>
      </c>
      <c r="K538">
        <v>6.21</v>
      </c>
      <c r="L538">
        <v>66</v>
      </c>
      <c r="M538">
        <v>7.4299998</v>
      </c>
      <c r="N538">
        <v>0</v>
      </c>
      <c r="O538">
        <v>0</v>
      </c>
      <c r="P538">
        <v>0</v>
      </c>
      <c r="Q538">
        <v>430</v>
      </c>
      <c r="R538" t="s">
        <v>635</v>
      </c>
      <c r="S538">
        <v>20877</v>
      </c>
      <c r="T538">
        <v>16262</v>
      </c>
      <c r="U538">
        <v>1296</v>
      </c>
      <c r="V538">
        <v>1373</v>
      </c>
      <c r="W538">
        <v>1943</v>
      </c>
      <c r="X538">
        <v>3</v>
      </c>
      <c r="Y538">
        <v>3411095</v>
      </c>
      <c r="Z538">
        <v>3</v>
      </c>
      <c r="AA538">
        <v>6.21</v>
      </c>
      <c r="AB538">
        <v>66</v>
      </c>
      <c r="AC538">
        <v>7.4299998</v>
      </c>
    </row>
    <row r="539" spans="1:29" x14ac:dyDescent="0.25">
      <c r="A539">
        <v>537</v>
      </c>
      <c r="B539" t="s">
        <v>636</v>
      </c>
      <c r="C539">
        <v>4357</v>
      </c>
      <c r="D539">
        <v>3860</v>
      </c>
      <c r="E539">
        <v>131</v>
      </c>
      <c r="F539">
        <v>47</v>
      </c>
      <c r="G539">
        <v>303</v>
      </c>
      <c r="H539">
        <v>16</v>
      </c>
      <c r="I539">
        <v>1086753</v>
      </c>
      <c r="J539">
        <v>4.4800000000000004</v>
      </c>
      <c r="K539">
        <v>3.01</v>
      </c>
      <c r="L539">
        <v>124</v>
      </c>
      <c r="M539">
        <v>8.5299996999999994</v>
      </c>
      <c r="N539">
        <v>-9.9997999999999997E-3</v>
      </c>
      <c r="O539">
        <v>0</v>
      </c>
      <c r="P539">
        <v>0</v>
      </c>
      <c r="Q539">
        <v>605</v>
      </c>
      <c r="R539" t="s">
        <v>636</v>
      </c>
      <c r="S539">
        <v>4357</v>
      </c>
      <c r="T539">
        <v>3860</v>
      </c>
      <c r="U539">
        <v>131</v>
      </c>
      <c r="V539">
        <v>47</v>
      </c>
      <c r="W539">
        <v>303</v>
      </c>
      <c r="X539">
        <v>16</v>
      </c>
      <c r="Y539">
        <v>1086753</v>
      </c>
      <c r="Z539">
        <v>4.4899997999999997</v>
      </c>
      <c r="AA539">
        <v>3.01</v>
      </c>
      <c r="AB539">
        <v>124</v>
      </c>
      <c r="AC539">
        <v>8.5299996999999994</v>
      </c>
    </row>
    <row r="540" spans="1:29" x14ac:dyDescent="0.25">
      <c r="A540">
        <v>538</v>
      </c>
      <c r="B540" t="s">
        <v>637</v>
      </c>
      <c r="C540">
        <v>7614</v>
      </c>
      <c r="D540">
        <v>5683</v>
      </c>
      <c r="E540">
        <v>595</v>
      </c>
      <c r="F540">
        <v>617</v>
      </c>
      <c r="G540">
        <v>713</v>
      </c>
      <c r="H540">
        <v>6</v>
      </c>
      <c r="I540">
        <v>1360253</v>
      </c>
      <c r="J540">
        <v>3.28</v>
      </c>
      <c r="K540">
        <v>7.8099999000000002</v>
      </c>
      <c r="L540">
        <v>65.220001199999999</v>
      </c>
      <c r="M540">
        <v>12.6800003</v>
      </c>
      <c r="N540">
        <v>-0.01</v>
      </c>
      <c r="O540">
        <v>0</v>
      </c>
      <c r="P540">
        <v>0</v>
      </c>
      <c r="Q540">
        <v>327</v>
      </c>
      <c r="R540" t="s">
        <v>637</v>
      </c>
      <c r="S540">
        <v>7614</v>
      </c>
      <c r="T540">
        <v>5683</v>
      </c>
      <c r="U540">
        <v>595</v>
      </c>
      <c r="V540">
        <v>617</v>
      </c>
      <c r="W540">
        <v>713</v>
      </c>
      <c r="X540">
        <v>6</v>
      </c>
      <c r="Y540">
        <v>1360253</v>
      </c>
      <c r="Z540">
        <v>3.29</v>
      </c>
      <c r="AA540">
        <v>7.8099999000000002</v>
      </c>
      <c r="AB540">
        <v>65.220001199999999</v>
      </c>
      <c r="AC540">
        <v>12.6800003</v>
      </c>
    </row>
    <row r="541" spans="1:29" x14ac:dyDescent="0.25">
      <c r="A541">
        <v>539</v>
      </c>
      <c r="B541" t="s">
        <v>638</v>
      </c>
      <c r="C541">
        <v>2580</v>
      </c>
      <c r="D541">
        <v>2327</v>
      </c>
      <c r="E541">
        <v>31</v>
      </c>
      <c r="F541">
        <v>25</v>
      </c>
      <c r="G541">
        <v>197</v>
      </c>
      <c r="H541">
        <v>0</v>
      </c>
      <c r="I541">
        <v>347095</v>
      </c>
      <c r="J541">
        <v>2.4200001000000002</v>
      </c>
      <c r="K541">
        <v>1.2</v>
      </c>
      <c r="L541">
        <v>182</v>
      </c>
      <c r="M541">
        <v>8.2399997999999997</v>
      </c>
      <c r="N541">
        <v>-0.01</v>
      </c>
      <c r="O541">
        <v>0</v>
      </c>
      <c r="P541">
        <v>0</v>
      </c>
      <c r="Q541">
        <v>206</v>
      </c>
      <c r="R541" t="s">
        <v>638</v>
      </c>
      <c r="S541">
        <v>2580</v>
      </c>
      <c r="T541">
        <v>2327</v>
      </c>
      <c r="U541">
        <v>31</v>
      </c>
      <c r="V541">
        <v>25</v>
      </c>
      <c r="W541">
        <v>197</v>
      </c>
      <c r="X541">
        <v>0</v>
      </c>
      <c r="Y541">
        <v>347095</v>
      </c>
      <c r="Z541">
        <v>2.4300001</v>
      </c>
      <c r="AA541">
        <v>1.2</v>
      </c>
      <c r="AB541">
        <v>182</v>
      </c>
      <c r="AC541">
        <v>8.2399997999999997</v>
      </c>
    </row>
    <row r="542" spans="1:29" x14ac:dyDescent="0.25">
      <c r="A542">
        <v>540</v>
      </c>
      <c r="B542" t="s">
        <v>639</v>
      </c>
      <c r="C542">
        <v>4259</v>
      </c>
      <c r="D542">
        <v>3783</v>
      </c>
      <c r="E542">
        <v>11</v>
      </c>
      <c r="F542">
        <v>38</v>
      </c>
      <c r="G542">
        <v>383</v>
      </c>
      <c r="H542">
        <v>44</v>
      </c>
      <c r="I542">
        <v>454800</v>
      </c>
      <c r="J542">
        <v>1.97</v>
      </c>
      <c r="K542">
        <v>0.26</v>
      </c>
      <c r="L542">
        <v>71</v>
      </c>
      <c r="M542">
        <v>3.9300001</v>
      </c>
      <c r="N542">
        <v>-0.01</v>
      </c>
      <c r="O542">
        <v>0</v>
      </c>
      <c r="P542">
        <v>0</v>
      </c>
      <c r="Q542">
        <v>664</v>
      </c>
      <c r="R542" t="s">
        <v>639</v>
      </c>
      <c r="S542">
        <v>4259</v>
      </c>
      <c r="T542">
        <v>3783</v>
      </c>
      <c r="U542">
        <v>11</v>
      </c>
      <c r="V542">
        <v>38</v>
      </c>
      <c r="W542">
        <v>383</v>
      </c>
      <c r="X542">
        <v>44</v>
      </c>
      <c r="Y542">
        <v>454800</v>
      </c>
      <c r="Z542">
        <v>1.98</v>
      </c>
      <c r="AA542">
        <v>0.26</v>
      </c>
      <c r="AB542">
        <v>71</v>
      </c>
      <c r="AC542">
        <v>3.9300001</v>
      </c>
    </row>
    <row r="543" spans="1:29" x14ac:dyDescent="0.25">
      <c r="A543">
        <v>541</v>
      </c>
      <c r="B543" t="s">
        <v>640</v>
      </c>
      <c r="C543">
        <v>122</v>
      </c>
      <c r="D543">
        <v>102</v>
      </c>
      <c r="E543">
        <v>8</v>
      </c>
      <c r="F543">
        <v>0</v>
      </c>
      <c r="G543">
        <v>12</v>
      </c>
      <c r="H543">
        <v>0</v>
      </c>
      <c r="I543">
        <v>41532</v>
      </c>
      <c r="J543">
        <v>6.2800001999999999</v>
      </c>
      <c r="K543">
        <v>6.5599999000000002</v>
      </c>
      <c r="L543">
        <v>65.599998499999998</v>
      </c>
      <c r="M543">
        <v>15.7600002</v>
      </c>
      <c r="N543">
        <v>-9.9997999999999997E-3</v>
      </c>
      <c r="O543">
        <v>0</v>
      </c>
      <c r="P543">
        <v>0</v>
      </c>
      <c r="Q543">
        <v>840</v>
      </c>
      <c r="R543" t="s">
        <v>640</v>
      </c>
      <c r="S543">
        <v>122</v>
      </c>
      <c r="T543">
        <v>102</v>
      </c>
      <c r="U543">
        <v>8</v>
      </c>
      <c r="V543">
        <v>0</v>
      </c>
      <c r="W543">
        <v>12</v>
      </c>
      <c r="X543">
        <v>0</v>
      </c>
      <c r="Y543">
        <v>41532</v>
      </c>
      <c r="Z543">
        <v>6.29</v>
      </c>
      <c r="AA543">
        <v>6.5599999000000002</v>
      </c>
      <c r="AB543">
        <v>65.599998499999998</v>
      </c>
      <c r="AC543">
        <v>15.7600002</v>
      </c>
    </row>
    <row r="544" spans="1:29" x14ac:dyDescent="0.25">
      <c r="A544">
        <v>542</v>
      </c>
      <c r="B544" t="s">
        <v>641</v>
      </c>
      <c r="C544">
        <v>732</v>
      </c>
      <c r="D544">
        <v>611</v>
      </c>
      <c r="E544">
        <v>38</v>
      </c>
      <c r="F544">
        <v>1</v>
      </c>
      <c r="G544">
        <v>82</v>
      </c>
      <c r="H544">
        <v>0</v>
      </c>
      <c r="I544">
        <v>168615</v>
      </c>
      <c r="J544">
        <v>4.3200002</v>
      </c>
      <c r="K544">
        <v>5.1900000999999998</v>
      </c>
      <c r="L544">
        <v>64</v>
      </c>
      <c r="M544">
        <v>12.859999699999999</v>
      </c>
      <c r="N544">
        <v>0</v>
      </c>
      <c r="O544">
        <v>0</v>
      </c>
      <c r="P544">
        <v>0</v>
      </c>
      <c r="Q544">
        <v>975</v>
      </c>
      <c r="R544" t="s">
        <v>641</v>
      </c>
      <c r="S544">
        <v>732</v>
      </c>
      <c r="T544">
        <v>611</v>
      </c>
      <c r="U544">
        <v>38</v>
      </c>
      <c r="V544">
        <v>1</v>
      </c>
      <c r="W544">
        <v>82</v>
      </c>
      <c r="X544">
        <v>0</v>
      </c>
      <c r="Y544">
        <v>168615</v>
      </c>
      <c r="Z544">
        <v>4.3200002</v>
      </c>
      <c r="AA544">
        <v>5.1900000999999998</v>
      </c>
      <c r="AB544">
        <v>64</v>
      </c>
      <c r="AC544">
        <v>12.859999699999999</v>
      </c>
    </row>
    <row r="545" spans="1:29" x14ac:dyDescent="0.25">
      <c r="A545">
        <v>543</v>
      </c>
      <c r="B545" t="s">
        <v>642</v>
      </c>
      <c r="C545">
        <v>4745</v>
      </c>
      <c r="D545">
        <v>3857</v>
      </c>
      <c r="E545">
        <v>362</v>
      </c>
      <c r="F545">
        <v>125</v>
      </c>
      <c r="G545">
        <v>393</v>
      </c>
      <c r="H545">
        <v>8</v>
      </c>
      <c r="I545">
        <v>1218780</v>
      </c>
      <c r="J545">
        <v>4.6700001000000002</v>
      </c>
      <c r="K545">
        <v>7.6300001000000002</v>
      </c>
      <c r="L545">
        <v>99</v>
      </c>
      <c r="M545">
        <v>11.1300001</v>
      </c>
      <c r="N545">
        <v>-9.9997999999999997E-3</v>
      </c>
      <c r="O545">
        <v>0</v>
      </c>
      <c r="P545">
        <v>0</v>
      </c>
      <c r="Q545">
        <v>110</v>
      </c>
      <c r="R545" t="s">
        <v>642</v>
      </c>
      <c r="S545">
        <v>4745</v>
      </c>
      <c r="T545">
        <v>3857</v>
      </c>
      <c r="U545">
        <v>362</v>
      </c>
      <c r="V545">
        <v>125</v>
      </c>
      <c r="W545">
        <v>393</v>
      </c>
      <c r="X545">
        <v>8</v>
      </c>
      <c r="Y545">
        <v>1218780</v>
      </c>
      <c r="Z545">
        <v>4.6799998</v>
      </c>
      <c r="AA545">
        <v>7.6300001000000002</v>
      </c>
      <c r="AB545">
        <v>99</v>
      </c>
      <c r="AC545">
        <v>11.1300001</v>
      </c>
    </row>
    <row r="546" spans="1:29" x14ac:dyDescent="0.25">
      <c r="A546">
        <v>544</v>
      </c>
      <c r="B546" t="s">
        <v>643</v>
      </c>
      <c r="C546">
        <v>122</v>
      </c>
      <c r="D546">
        <v>109</v>
      </c>
      <c r="E546">
        <v>0</v>
      </c>
      <c r="F546">
        <v>0</v>
      </c>
      <c r="G546">
        <v>13</v>
      </c>
      <c r="H546">
        <v>0</v>
      </c>
      <c r="I546">
        <v>7260</v>
      </c>
      <c r="J546">
        <v>1.1000000000000001</v>
      </c>
      <c r="K546">
        <v>0</v>
      </c>
      <c r="L546">
        <v>6</v>
      </c>
      <c r="M546">
        <v>1.24</v>
      </c>
      <c r="N546">
        <v>-0.01</v>
      </c>
      <c r="O546">
        <v>0</v>
      </c>
      <c r="P546">
        <v>0</v>
      </c>
      <c r="Q546">
        <v>841</v>
      </c>
      <c r="R546" t="s">
        <v>643</v>
      </c>
      <c r="S546">
        <v>122</v>
      </c>
      <c r="T546">
        <v>109</v>
      </c>
      <c r="U546">
        <v>0</v>
      </c>
      <c r="V546">
        <v>0</v>
      </c>
      <c r="W546">
        <v>13</v>
      </c>
      <c r="X546">
        <v>0</v>
      </c>
      <c r="Y546">
        <v>7260</v>
      </c>
      <c r="Z546">
        <v>1.1100000000000001</v>
      </c>
      <c r="AA546">
        <v>0</v>
      </c>
      <c r="AB546">
        <v>6</v>
      </c>
      <c r="AC546">
        <v>1.24</v>
      </c>
    </row>
    <row r="547" spans="1:29" x14ac:dyDescent="0.25">
      <c r="A547">
        <v>545</v>
      </c>
      <c r="B547" t="s">
        <v>644</v>
      </c>
      <c r="C547">
        <v>2910</v>
      </c>
      <c r="D547">
        <v>2555</v>
      </c>
      <c r="E547">
        <v>116</v>
      </c>
      <c r="F547">
        <v>2</v>
      </c>
      <c r="G547">
        <v>234</v>
      </c>
      <c r="H547">
        <v>3</v>
      </c>
      <c r="I547">
        <v>765525</v>
      </c>
      <c r="J547">
        <v>4.7699999999999996</v>
      </c>
      <c r="K547">
        <v>3.99</v>
      </c>
      <c r="L547">
        <v>121</v>
      </c>
      <c r="M547">
        <v>10.7299995</v>
      </c>
      <c r="N547">
        <v>0</v>
      </c>
      <c r="O547">
        <v>0</v>
      </c>
      <c r="P547">
        <v>0</v>
      </c>
      <c r="Q547">
        <v>208</v>
      </c>
      <c r="R547" t="s">
        <v>644</v>
      </c>
      <c r="S547">
        <v>2910</v>
      </c>
      <c r="T547">
        <v>2555</v>
      </c>
      <c r="U547">
        <v>116</v>
      </c>
      <c r="V547">
        <v>2</v>
      </c>
      <c r="W547">
        <v>234</v>
      </c>
      <c r="X547">
        <v>3</v>
      </c>
      <c r="Y547">
        <v>765525</v>
      </c>
      <c r="Z547">
        <v>4.7699999999999996</v>
      </c>
      <c r="AA547">
        <v>3.99</v>
      </c>
      <c r="AB547">
        <v>121</v>
      </c>
      <c r="AC547">
        <v>10.7299995</v>
      </c>
    </row>
    <row r="548" spans="1:29" x14ac:dyDescent="0.25">
      <c r="A548">
        <v>546</v>
      </c>
      <c r="B548" t="s">
        <v>645</v>
      </c>
      <c r="C548">
        <v>305</v>
      </c>
      <c r="D548">
        <v>221</v>
      </c>
      <c r="E548">
        <v>7</v>
      </c>
      <c r="F548">
        <v>27</v>
      </c>
      <c r="G548">
        <v>28</v>
      </c>
      <c r="H548">
        <v>22</v>
      </c>
      <c r="I548">
        <v>21792</v>
      </c>
      <c r="J548">
        <v>1.42</v>
      </c>
      <c r="K548">
        <v>2.2999999999999998</v>
      </c>
      <c r="L548">
        <v>18</v>
      </c>
      <c r="M548">
        <v>5.48</v>
      </c>
      <c r="N548">
        <v>0</v>
      </c>
      <c r="O548">
        <v>0</v>
      </c>
      <c r="P548">
        <v>0</v>
      </c>
      <c r="Q548">
        <v>908</v>
      </c>
      <c r="R548" t="s">
        <v>645</v>
      </c>
      <c r="S548">
        <v>305</v>
      </c>
      <c r="T548">
        <v>221</v>
      </c>
      <c r="U548">
        <v>7</v>
      </c>
      <c r="V548">
        <v>27</v>
      </c>
      <c r="W548">
        <v>28</v>
      </c>
      <c r="X548">
        <v>22</v>
      </c>
      <c r="Y548">
        <v>21792</v>
      </c>
      <c r="Z548">
        <v>1.42</v>
      </c>
      <c r="AA548">
        <v>2.2999999999999998</v>
      </c>
      <c r="AB548">
        <v>18</v>
      </c>
      <c r="AC548">
        <v>5.48</v>
      </c>
    </row>
    <row r="549" spans="1:29" x14ac:dyDescent="0.25">
      <c r="A549">
        <v>547</v>
      </c>
      <c r="B549" t="s">
        <v>646</v>
      </c>
      <c r="C549">
        <v>6001</v>
      </c>
      <c r="D549">
        <v>5149</v>
      </c>
      <c r="E549">
        <v>394</v>
      </c>
      <c r="F549">
        <v>115</v>
      </c>
      <c r="G549">
        <v>343</v>
      </c>
      <c r="H549">
        <v>0</v>
      </c>
      <c r="I549">
        <v>1492920</v>
      </c>
      <c r="J549">
        <v>4.3800001000000002</v>
      </c>
      <c r="K549">
        <v>6.5700002</v>
      </c>
      <c r="L549">
        <v>90</v>
      </c>
      <c r="M549">
        <v>9.4600000000000009</v>
      </c>
      <c r="N549">
        <v>-0.02</v>
      </c>
      <c r="O549">
        <v>0</v>
      </c>
      <c r="P549">
        <v>0</v>
      </c>
      <c r="Q549">
        <v>111</v>
      </c>
      <c r="R549" t="s">
        <v>646</v>
      </c>
      <c r="S549">
        <v>6001</v>
      </c>
      <c r="T549">
        <v>5149</v>
      </c>
      <c r="U549">
        <v>394</v>
      </c>
      <c r="V549">
        <v>115</v>
      </c>
      <c r="W549">
        <v>343</v>
      </c>
      <c r="X549">
        <v>0</v>
      </c>
      <c r="Y549">
        <v>1492920</v>
      </c>
      <c r="Z549">
        <v>4.4000000999999997</v>
      </c>
      <c r="AA549">
        <v>6.5700002</v>
      </c>
      <c r="AB549">
        <v>90</v>
      </c>
      <c r="AC549">
        <v>9.4600000000000009</v>
      </c>
    </row>
    <row r="550" spans="1:29" x14ac:dyDescent="0.25">
      <c r="A550">
        <v>548</v>
      </c>
      <c r="B550" t="s">
        <v>647</v>
      </c>
      <c r="C550">
        <v>610</v>
      </c>
      <c r="D550">
        <v>520</v>
      </c>
      <c r="E550">
        <v>5</v>
      </c>
      <c r="F550">
        <v>14</v>
      </c>
      <c r="G550">
        <v>53</v>
      </c>
      <c r="H550">
        <v>18</v>
      </c>
      <c r="I550">
        <v>75189</v>
      </c>
      <c r="J550">
        <v>2.3199999</v>
      </c>
      <c r="K550">
        <v>0.82</v>
      </c>
      <c r="L550">
        <v>27.149999600000001</v>
      </c>
      <c r="M550">
        <v>3.6900000999999998</v>
      </c>
      <c r="N550">
        <v>0</v>
      </c>
      <c r="O550">
        <v>0</v>
      </c>
      <c r="P550">
        <v>0</v>
      </c>
      <c r="Q550">
        <v>943</v>
      </c>
      <c r="R550" t="s">
        <v>647</v>
      </c>
      <c r="S550">
        <v>610</v>
      </c>
      <c r="T550">
        <v>520</v>
      </c>
      <c r="U550">
        <v>5</v>
      </c>
      <c r="V550">
        <v>14</v>
      </c>
      <c r="W550">
        <v>53</v>
      </c>
      <c r="X550">
        <v>18</v>
      </c>
      <c r="Y550">
        <v>75189</v>
      </c>
      <c r="Z550">
        <v>2.3199999</v>
      </c>
      <c r="AA550">
        <v>0.82</v>
      </c>
      <c r="AB550">
        <v>27.149999600000001</v>
      </c>
      <c r="AC550">
        <v>3.6900000999999998</v>
      </c>
    </row>
    <row r="551" spans="1:29" x14ac:dyDescent="0.25">
      <c r="A551">
        <v>549</v>
      </c>
      <c r="B551" t="s">
        <v>648</v>
      </c>
      <c r="C551">
        <v>17863</v>
      </c>
      <c r="D551">
        <v>13902</v>
      </c>
      <c r="E551">
        <v>988</v>
      </c>
      <c r="F551">
        <v>877</v>
      </c>
      <c r="G551">
        <v>2089</v>
      </c>
      <c r="H551">
        <v>7</v>
      </c>
      <c r="I551">
        <v>2840321</v>
      </c>
      <c r="J551">
        <v>3</v>
      </c>
      <c r="K551">
        <v>5.5300001999999999</v>
      </c>
      <c r="L551">
        <v>66.629997299999999</v>
      </c>
      <c r="M551">
        <v>8.1000004000000008</v>
      </c>
      <c r="N551">
        <v>0</v>
      </c>
      <c r="O551">
        <v>0</v>
      </c>
      <c r="P551">
        <v>0</v>
      </c>
      <c r="Q551">
        <v>255</v>
      </c>
      <c r="R551" t="s">
        <v>648</v>
      </c>
      <c r="S551">
        <v>17863</v>
      </c>
      <c r="T551">
        <v>13902</v>
      </c>
      <c r="U551">
        <v>988</v>
      </c>
      <c r="V551">
        <v>877</v>
      </c>
      <c r="W551">
        <v>2089</v>
      </c>
      <c r="X551">
        <v>7</v>
      </c>
      <c r="Y551">
        <v>2840321</v>
      </c>
      <c r="Z551">
        <v>3</v>
      </c>
      <c r="AA551">
        <v>5.5300001999999999</v>
      </c>
      <c r="AB551">
        <v>66.629997299999999</v>
      </c>
      <c r="AC551">
        <v>8.1000004000000008</v>
      </c>
    </row>
    <row r="552" spans="1:29" x14ac:dyDescent="0.25">
      <c r="A552">
        <v>550</v>
      </c>
      <c r="B552" t="s">
        <v>649</v>
      </c>
      <c r="C552">
        <v>2462</v>
      </c>
      <c r="D552">
        <v>1919</v>
      </c>
      <c r="E552">
        <v>210</v>
      </c>
      <c r="F552">
        <v>17</v>
      </c>
      <c r="G552">
        <v>314</v>
      </c>
      <c r="H552">
        <v>2</v>
      </c>
      <c r="I552">
        <v>829781</v>
      </c>
      <c r="J552">
        <v>6.4299998</v>
      </c>
      <c r="K552">
        <v>8.5299996999999994</v>
      </c>
      <c r="L552">
        <v>92</v>
      </c>
      <c r="M552">
        <v>14.0699997</v>
      </c>
      <c r="N552">
        <v>-1.0000200000000001E-2</v>
      </c>
      <c r="O552">
        <v>0</v>
      </c>
      <c r="P552">
        <v>0</v>
      </c>
      <c r="Q552">
        <v>715</v>
      </c>
      <c r="R552" t="s">
        <v>649</v>
      </c>
      <c r="S552">
        <v>2462</v>
      </c>
      <c r="T552">
        <v>1919</v>
      </c>
      <c r="U552">
        <v>210</v>
      </c>
      <c r="V552">
        <v>17</v>
      </c>
      <c r="W552">
        <v>314</v>
      </c>
      <c r="X552">
        <v>2</v>
      </c>
      <c r="Y552">
        <v>829781</v>
      </c>
      <c r="Z552">
        <v>6.4400000999999998</v>
      </c>
      <c r="AA552">
        <v>8.5299996999999994</v>
      </c>
      <c r="AB552">
        <v>92</v>
      </c>
      <c r="AC552">
        <v>14.0699997</v>
      </c>
    </row>
    <row r="553" spans="1:29" x14ac:dyDescent="0.25">
      <c r="A553">
        <v>551</v>
      </c>
      <c r="B553" t="s">
        <v>650</v>
      </c>
      <c r="C553">
        <v>244</v>
      </c>
      <c r="D553">
        <v>209</v>
      </c>
      <c r="E553">
        <v>2</v>
      </c>
      <c r="F553">
        <v>12</v>
      </c>
      <c r="G553">
        <v>21</v>
      </c>
      <c r="H553">
        <v>0</v>
      </c>
      <c r="I553">
        <v>64500</v>
      </c>
      <c r="J553">
        <v>4.8200002</v>
      </c>
      <c r="K553">
        <v>0.82</v>
      </c>
      <c r="L553">
        <v>49</v>
      </c>
      <c r="M553">
        <v>5.6199998999999998</v>
      </c>
      <c r="N553">
        <v>0</v>
      </c>
      <c r="O553">
        <v>0</v>
      </c>
      <c r="P553">
        <v>0</v>
      </c>
      <c r="Q553">
        <v>769</v>
      </c>
      <c r="R553" t="s">
        <v>650</v>
      </c>
      <c r="S553">
        <v>244</v>
      </c>
      <c r="T553">
        <v>209</v>
      </c>
      <c r="U553">
        <v>2</v>
      </c>
      <c r="V553">
        <v>12</v>
      </c>
      <c r="W553">
        <v>21</v>
      </c>
      <c r="X553">
        <v>0</v>
      </c>
      <c r="Y553">
        <v>64500</v>
      </c>
      <c r="Z553">
        <v>4.8200002</v>
      </c>
      <c r="AA553">
        <v>0.82</v>
      </c>
      <c r="AB553">
        <v>49</v>
      </c>
      <c r="AC553">
        <v>5.6199998999999998</v>
      </c>
    </row>
    <row r="554" spans="1:29" x14ac:dyDescent="0.25">
      <c r="A554">
        <v>552</v>
      </c>
      <c r="B554" t="s">
        <v>651</v>
      </c>
      <c r="C554">
        <v>427</v>
      </c>
      <c r="D554">
        <v>377</v>
      </c>
      <c r="E554">
        <v>4</v>
      </c>
      <c r="F554">
        <v>0</v>
      </c>
      <c r="G554">
        <v>38</v>
      </c>
      <c r="H554">
        <v>8</v>
      </c>
      <c r="I554">
        <v>50598</v>
      </c>
      <c r="J554">
        <v>2.2000000000000002</v>
      </c>
      <c r="K554">
        <v>0.94</v>
      </c>
      <c r="L554">
        <v>61.700000799999998</v>
      </c>
      <c r="M554">
        <v>6.2199998000000001</v>
      </c>
      <c r="N554">
        <v>-0.01</v>
      </c>
      <c r="O554">
        <v>0</v>
      </c>
      <c r="P554">
        <v>0</v>
      </c>
      <c r="Q554">
        <v>770</v>
      </c>
      <c r="R554" t="s">
        <v>651</v>
      </c>
      <c r="S554">
        <v>427</v>
      </c>
      <c r="T554">
        <v>377</v>
      </c>
      <c r="U554">
        <v>4</v>
      </c>
      <c r="V554">
        <v>0</v>
      </c>
      <c r="W554">
        <v>38</v>
      </c>
      <c r="X554">
        <v>8</v>
      </c>
      <c r="Y554">
        <v>50598</v>
      </c>
      <c r="Z554">
        <v>2.21</v>
      </c>
      <c r="AA554">
        <v>0.94</v>
      </c>
      <c r="AB554">
        <v>61.700000799999998</v>
      </c>
      <c r="AC554">
        <v>6.2199998000000001</v>
      </c>
    </row>
    <row r="555" spans="1:29" x14ac:dyDescent="0.25">
      <c r="A555">
        <v>553</v>
      </c>
      <c r="B555" t="s">
        <v>652</v>
      </c>
      <c r="C555">
        <v>47590</v>
      </c>
      <c r="D555">
        <v>39215</v>
      </c>
      <c r="E555">
        <v>2984</v>
      </c>
      <c r="F555">
        <v>2191</v>
      </c>
      <c r="G555">
        <v>3198</v>
      </c>
      <c r="H555">
        <v>2</v>
      </c>
      <c r="I555">
        <v>5350560</v>
      </c>
      <c r="J555">
        <v>2</v>
      </c>
      <c r="K555">
        <v>6.27</v>
      </c>
      <c r="L555">
        <v>70</v>
      </c>
      <c r="M555">
        <v>8.6800002999999997</v>
      </c>
      <c r="N555">
        <v>-1.03</v>
      </c>
      <c r="O555">
        <v>1.26999998093</v>
      </c>
      <c r="P555">
        <v>0</v>
      </c>
      <c r="Q555">
        <v>425</v>
      </c>
      <c r="R555" t="s">
        <v>652</v>
      </c>
      <c r="S555">
        <v>47590</v>
      </c>
      <c r="T555">
        <v>39728</v>
      </c>
      <c r="U555">
        <v>2379</v>
      </c>
      <c r="V555">
        <v>2282</v>
      </c>
      <c r="W555">
        <v>3198</v>
      </c>
      <c r="X555">
        <v>3</v>
      </c>
      <c r="Y555">
        <v>8073240</v>
      </c>
      <c r="Z555">
        <v>3.03</v>
      </c>
      <c r="AA555">
        <v>5</v>
      </c>
      <c r="AB555">
        <v>74</v>
      </c>
      <c r="AC555">
        <v>8.0100002000000003</v>
      </c>
    </row>
    <row r="556" spans="1:29" x14ac:dyDescent="0.25">
      <c r="A556">
        <v>554</v>
      </c>
      <c r="B556" t="s">
        <v>653</v>
      </c>
      <c r="C556">
        <v>341</v>
      </c>
      <c r="D556">
        <v>300</v>
      </c>
      <c r="E556">
        <v>4</v>
      </c>
      <c r="F556">
        <v>0</v>
      </c>
      <c r="G556">
        <v>36</v>
      </c>
      <c r="H556">
        <v>1</v>
      </c>
      <c r="I556">
        <v>44324</v>
      </c>
      <c r="J556">
        <v>2.4200001000000002</v>
      </c>
      <c r="K556">
        <v>1.17</v>
      </c>
      <c r="L556">
        <v>61</v>
      </c>
      <c r="M556">
        <v>5.3800001000000002</v>
      </c>
      <c r="N556">
        <v>-0.01</v>
      </c>
      <c r="O556">
        <v>0</v>
      </c>
      <c r="P556">
        <v>0</v>
      </c>
      <c r="Q556">
        <v>771</v>
      </c>
      <c r="R556" t="s">
        <v>653</v>
      </c>
      <c r="S556">
        <v>341</v>
      </c>
      <c r="T556">
        <v>300</v>
      </c>
      <c r="U556">
        <v>4</v>
      </c>
      <c r="V556">
        <v>0</v>
      </c>
      <c r="W556">
        <v>36</v>
      </c>
      <c r="X556">
        <v>1</v>
      </c>
      <c r="Y556">
        <v>44324</v>
      </c>
      <c r="Z556">
        <v>2.4300001</v>
      </c>
      <c r="AA556">
        <v>1.17</v>
      </c>
      <c r="AB556">
        <v>61</v>
      </c>
      <c r="AC556">
        <v>5.3800001000000002</v>
      </c>
    </row>
    <row r="557" spans="1:29" x14ac:dyDescent="0.25">
      <c r="A557">
        <v>555</v>
      </c>
      <c r="B557" t="s">
        <v>654</v>
      </c>
      <c r="C557">
        <v>348</v>
      </c>
      <c r="D557">
        <v>262</v>
      </c>
      <c r="E557">
        <v>41</v>
      </c>
      <c r="F557">
        <v>1</v>
      </c>
      <c r="G557">
        <v>35</v>
      </c>
      <c r="H557">
        <v>9</v>
      </c>
      <c r="I557">
        <v>216300</v>
      </c>
      <c r="J557">
        <v>11.850000400000001</v>
      </c>
      <c r="K557">
        <v>11.779999699999999</v>
      </c>
      <c r="L557">
        <v>83</v>
      </c>
      <c r="M557">
        <v>19.5599995</v>
      </c>
      <c r="N557">
        <v>-9.9992999999999992E-3</v>
      </c>
      <c r="O557">
        <v>0</v>
      </c>
      <c r="P557">
        <v>0</v>
      </c>
      <c r="Q557">
        <v>909</v>
      </c>
      <c r="R557" t="s">
        <v>654</v>
      </c>
      <c r="S557">
        <v>348</v>
      </c>
      <c r="T557">
        <v>262</v>
      </c>
      <c r="U557">
        <v>41</v>
      </c>
      <c r="V557">
        <v>1</v>
      </c>
      <c r="W557">
        <v>35</v>
      </c>
      <c r="X557">
        <v>9</v>
      </c>
      <c r="Y557">
        <v>216300</v>
      </c>
      <c r="Z557">
        <v>11.859999699999999</v>
      </c>
      <c r="AA557">
        <v>11.779999699999999</v>
      </c>
      <c r="AB557">
        <v>83</v>
      </c>
      <c r="AC557">
        <v>19.5699997</v>
      </c>
    </row>
    <row r="558" spans="1:29" x14ac:dyDescent="0.25">
      <c r="A558">
        <v>556</v>
      </c>
      <c r="B558" t="s">
        <v>655</v>
      </c>
      <c r="C558">
        <v>6245</v>
      </c>
      <c r="D558">
        <v>5199</v>
      </c>
      <c r="E558">
        <v>384</v>
      </c>
      <c r="F558">
        <v>317</v>
      </c>
      <c r="G558">
        <v>342</v>
      </c>
      <c r="H558">
        <v>3</v>
      </c>
      <c r="I558">
        <v>1412968</v>
      </c>
      <c r="J558">
        <v>3.98</v>
      </c>
      <c r="K558">
        <v>6.1500000999999997</v>
      </c>
      <c r="L558">
        <v>105</v>
      </c>
      <c r="M558">
        <v>10.390000300000001</v>
      </c>
      <c r="N558">
        <v>-0.01</v>
      </c>
      <c r="O558">
        <v>0</v>
      </c>
      <c r="P558">
        <v>0</v>
      </c>
      <c r="Q558">
        <v>371</v>
      </c>
      <c r="R558" t="s">
        <v>655</v>
      </c>
      <c r="S558">
        <v>6245</v>
      </c>
      <c r="T558">
        <v>5199</v>
      </c>
      <c r="U558">
        <v>384</v>
      </c>
      <c r="V558">
        <v>317</v>
      </c>
      <c r="W558">
        <v>342</v>
      </c>
      <c r="X558">
        <v>3</v>
      </c>
      <c r="Y558">
        <v>1412968</v>
      </c>
      <c r="Z558">
        <v>3.99</v>
      </c>
      <c r="AA558">
        <v>6.1500000999999997</v>
      </c>
      <c r="AB558">
        <v>105</v>
      </c>
      <c r="AC558">
        <v>10.390000300000001</v>
      </c>
    </row>
    <row r="559" spans="1:29" x14ac:dyDescent="0.25">
      <c r="A559">
        <v>557</v>
      </c>
      <c r="B559" t="s">
        <v>656</v>
      </c>
      <c r="C559">
        <v>1550</v>
      </c>
      <c r="D559">
        <v>1127</v>
      </c>
      <c r="E559">
        <v>265</v>
      </c>
      <c r="F559">
        <v>46</v>
      </c>
      <c r="G559">
        <v>112</v>
      </c>
      <c r="H559">
        <v>0</v>
      </c>
      <c r="I559">
        <v>653940</v>
      </c>
      <c r="J559">
        <v>7.5700002</v>
      </c>
      <c r="K559">
        <v>17.100000399999999</v>
      </c>
      <c r="L559">
        <v>66</v>
      </c>
      <c r="M559">
        <v>13.350000400000001</v>
      </c>
      <c r="N559">
        <v>-9.9997999999999997E-3</v>
      </c>
      <c r="O559">
        <v>0</v>
      </c>
      <c r="P559">
        <v>0</v>
      </c>
      <c r="Q559">
        <v>666</v>
      </c>
      <c r="R559" t="s">
        <v>656</v>
      </c>
      <c r="S559">
        <v>1550</v>
      </c>
      <c r="T559">
        <v>1127</v>
      </c>
      <c r="U559">
        <v>265</v>
      </c>
      <c r="V559">
        <v>46</v>
      </c>
      <c r="W559">
        <v>112</v>
      </c>
      <c r="X559">
        <v>0</v>
      </c>
      <c r="Y559">
        <v>653940</v>
      </c>
      <c r="Z559">
        <v>7.5799998999999998</v>
      </c>
      <c r="AA559">
        <v>17.100000399999999</v>
      </c>
      <c r="AB559">
        <v>66</v>
      </c>
      <c r="AC559">
        <v>13.350000400000001</v>
      </c>
    </row>
    <row r="560" spans="1:29" x14ac:dyDescent="0.25">
      <c r="A560">
        <v>558</v>
      </c>
      <c r="B560" t="s">
        <v>657</v>
      </c>
      <c r="C560">
        <v>136931</v>
      </c>
      <c r="D560">
        <v>110636</v>
      </c>
      <c r="E560">
        <v>8510</v>
      </c>
      <c r="F560">
        <v>8583</v>
      </c>
      <c r="G560">
        <v>9155</v>
      </c>
      <c r="H560">
        <v>47</v>
      </c>
      <c r="I560">
        <v>13263733</v>
      </c>
      <c r="J560">
        <v>1.72</v>
      </c>
      <c r="K560">
        <v>6.21</v>
      </c>
      <c r="L560">
        <v>122</v>
      </c>
      <c r="M560">
        <v>19.389999400000001</v>
      </c>
      <c r="N560">
        <v>-1.1100000000000001</v>
      </c>
      <c r="O560">
        <v>-0.25999975204499998</v>
      </c>
      <c r="P560">
        <v>0</v>
      </c>
      <c r="Q560">
        <v>426</v>
      </c>
      <c r="R560" t="s">
        <v>657</v>
      </c>
      <c r="S560">
        <v>136931</v>
      </c>
      <c r="T560">
        <v>109816</v>
      </c>
      <c r="U560">
        <v>8859</v>
      </c>
      <c r="V560">
        <v>8995</v>
      </c>
      <c r="W560">
        <v>9155</v>
      </c>
      <c r="X560">
        <v>106</v>
      </c>
      <c r="Y560">
        <v>21650176</v>
      </c>
      <c r="Z560">
        <v>2.8299998999999998</v>
      </c>
      <c r="AA560">
        <v>6.4699998000000001</v>
      </c>
      <c r="AB560">
        <v>124</v>
      </c>
      <c r="AC560">
        <v>7.1799998</v>
      </c>
    </row>
    <row r="561" spans="1:29" x14ac:dyDescent="0.25">
      <c r="A561">
        <v>559</v>
      </c>
      <c r="B561" t="s">
        <v>658</v>
      </c>
      <c r="C561">
        <v>47238</v>
      </c>
      <c r="D561">
        <v>38792</v>
      </c>
      <c r="E561">
        <v>2195</v>
      </c>
      <c r="F561">
        <v>3092</v>
      </c>
      <c r="G561">
        <v>3159</v>
      </c>
      <c r="H561">
        <v>0</v>
      </c>
      <c r="I561">
        <v>3023040</v>
      </c>
      <c r="J561">
        <v>1.1299999999999999</v>
      </c>
      <c r="K561">
        <v>4.6500000999999997</v>
      </c>
      <c r="L561">
        <v>74</v>
      </c>
      <c r="M561">
        <v>9.9600000000000009</v>
      </c>
      <c r="N561">
        <v>-1.77</v>
      </c>
      <c r="O561">
        <v>-9.9997520446799999E-3</v>
      </c>
      <c r="P561">
        <v>0</v>
      </c>
      <c r="Q561">
        <v>427</v>
      </c>
      <c r="R561" t="s">
        <v>658</v>
      </c>
      <c r="S561">
        <v>47238</v>
      </c>
      <c r="T561">
        <v>39387</v>
      </c>
      <c r="U561">
        <v>2201</v>
      </c>
      <c r="V561">
        <v>2483</v>
      </c>
      <c r="W561">
        <v>3159</v>
      </c>
      <c r="X561">
        <v>8</v>
      </c>
      <c r="Y561">
        <v>7680180</v>
      </c>
      <c r="Z561">
        <v>2.9000001000000002</v>
      </c>
      <c r="AA561">
        <v>4.6599997999999996</v>
      </c>
      <c r="AB561">
        <v>74</v>
      </c>
      <c r="AC561">
        <v>8.6300001000000002</v>
      </c>
    </row>
    <row r="562" spans="1:29" x14ac:dyDescent="0.25">
      <c r="A562">
        <v>560</v>
      </c>
      <c r="B562" t="s">
        <v>659</v>
      </c>
      <c r="C562">
        <v>9028</v>
      </c>
      <c r="D562">
        <v>5818</v>
      </c>
      <c r="E562">
        <v>466</v>
      </c>
      <c r="F562">
        <v>699</v>
      </c>
      <c r="G562">
        <v>2032</v>
      </c>
      <c r="H562">
        <v>13</v>
      </c>
      <c r="I562">
        <v>1103760</v>
      </c>
      <c r="J562">
        <v>2.6300001000000002</v>
      </c>
      <c r="K562">
        <v>5.1599997999999996</v>
      </c>
      <c r="L562">
        <v>537</v>
      </c>
      <c r="M562">
        <v>21.9300003</v>
      </c>
      <c r="N562">
        <v>0</v>
      </c>
      <c r="O562">
        <v>0</v>
      </c>
      <c r="P562">
        <v>0</v>
      </c>
      <c r="Q562">
        <v>760</v>
      </c>
      <c r="R562" t="s">
        <v>659</v>
      </c>
      <c r="S562">
        <v>9028</v>
      </c>
      <c r="T562">
        <v>5818</v>
      </c>
      <c r="U562">
        <v>466</v>
      </c>
      <c r="V562">
        <v>699</v>
      </c>
      <c r="W562">
        <v>2032</v>
      </c>
      <c r="X562">
        <v>13</v>
      </c>
      <c r="Y562">
        <v>1103760</v>
      </c>
      <c r="Z562">
        <v>2.6300001000000002</v>
      </c>
      <c r="AA562">
        <v>5.1599997999999996</v>
      </c>
      <c r="AB562">
        <v>537</v>
      </c>
      <c r="AC562">
        <v>21.9300003</v>
      </c>
    </row>
    <row r="563" spans="1:29" x14ac:dyDescent="0.25">
      <c r="A563">
        <v>561</v>
      </c>
      <c r="B563" t="s">
        <v>660</v>
      </c>
      <c r="C563">
        <v>391</v>
      </c>
      <c r="D563">
        <v>285</v>
      </c>
      <c r="E563">
        <v>56</v>
      </c>
      <c r="F563">
        <v>1</v>
      </c>
      <c r="G563">
        <v>40</v>
      </c>
      <c r="H563">
        <v>9</v>
      </c>
      <c r="I563">
        <v>279342</v>
      </c>
      <c r="J563">
        <v>13.600000400000001</v>
      </c>
      <c r="K563">
        <v>14.3199997</v>
      </c>
      <c r="L563">
        <v>87.879997299999999</v>
      </c>
      <c r="M563">
        <v>21.770000499999998</v>
      </c>
      <c r="N563">
        <v>-9.9992999999999992E-3</v>
      </c>
      <c r="O563">
        <v>0</v>
      </c>
      <c r="P563">
        <v>0</v>
      </c>
      <c r="Q563">
        <v>772</v>
      </c>
      <c r="R563" t="s">
        <v>660</v>
      </c>
      <c r="S563">
        <v>391</v>
      </c>
      <c r="T563">
        <v>285</v>
      </c>
      <c r="U563">
        <v>56</v>
      </c>
      <c r="V563">
        <v>1</v>
      </c>
      <c r="W563">
        <v>40</v>
      </c>
      <c r="X563">
        <v>9</v>
      </c>
      <c r="Y563">
        <v>279342</v>
      </c>
      <c r="Z563">
        <v>13.609999699999999</v>
      </c>
      <c r="AA563">
        <v>14.3199997</v>
      </c>
      <c r="AB563">
        <v>87.879997299999999</v>
      </c>
      <c r="AC563">
        <v>21.770000499999998</v>
      </c>
    </row>
    <row r="564" spans="1:29" x14ac:dyDescent="0.25">
      <c r="A564">
        <v>562</v>
      </c>
      <c r="B564" t="s">
        <v>661</v>
      </c>
      <c r="C564">
        <v>384</v>
      </c>
      <c r="D564">
        <v>326</v>
      </c>
      <c r="E564">
        <v>16</v>
      </c>
      <c r="F564">
        <v>0</v>
      </c>
      <c r="G564">
        <v>41</v>
      </c>
      <c r="H564">
        <v>1</v>
      </c>
      <c r="I564">
        <v>79105</v>
      </c>
      <c r="J564">
        <v>3.8499998999999998</v>
      </c>
      <c r="K564">
        <v>4.1700001000000002</v>
      </c>
      <c r="L564">
        <v>61</v>
      </c>
      <c r="M564">
        <v>8.7299994999999999</v>
      </c>
      <c r="N564">
        <v>-0.01</v>
      </c>
      <c r="O564">
        <v>0</v>
      </c>
      <c r="P564">
        <v>0</v>
      </c>
      <c r="Q564">
        <v>910</v>
      </c>
      <c r="R564" t="s">
        <v>661</v>
      </c>
      <c r="S564">
        <v>384</v>
      </c>
      <c r="T564">
        <v>326</v>
      </c>
      <c r="U564">
        <v>16</v>
      </c>
      <c r="V564">
        <v>0</v>
      </c>
      <c r="W564">
        <v>41</v>
      </c>
      <c r="X564">
        <v>1</v>
      </c>
      <c r="Y564">
        <v>79105</v>
      </c>
      <c r="Z564">
        <v>3.8599999</v>
      </c>
      <c r="AA564">
        <v>4.1700001000000002</v>
      </c>
      <c r="AB564">
        <v>61</v>
      </c>
      <c r="AC564">
        <v>8.7299994999999999</v>
      </c>
    </row>
    <row r="565" spans="1:29" x14ac:dyDescent="0.25">
      <c r="A565">
        <v>563</v>
      </c>
      <c r="B565" t="s">
        <v>662</v>
      </c>
      <c r="C565">
        <v>305</v>
      </c>
      <c r="D565">
        <v>260</v>
      </c>
      <c r="E565">
        <v>16</v>
      </c>
      <c r="F565">
        <v>1</v>
      </c>
      <c r="G565">
        <v>28</v>
      </c>
      <c r="H565">
        <v>0</v>
      </c>
      <c r="I565">
        <v>49039</v>
      </c>
      <c r="J565">
        <v>2.95</v>
      </c>
      <c r="K565">
        <v>5.25</v>
      </c>
      <c r="L565">
        <v>64.319999699999997</v>
      </c>
      <c r="M565">
        <v>6.5300001999999999</v>
      </c>
      <c r="N565">
        <v>0</v>
      </c>
      <c r="O565">
        <v>0</v>
      </c>
      <c r="P565">
        <v>0</v>
      </c>
      <c r="Q565">
        <v>773</v>
      </c>
      <c r="R565" t="s">
        <v>662</v>
      </c>
      <c r="S565">
        <v>305</v>
      </c>
      <c r="T565">
        <v>260</v>
      </c>
      <c r="U565">
        <v>16</v>
      </c>
      <c r="V565">
        <v>1</v>
      </c>
      <c r="W565">
        <v>28</v>
      </c>
      <c r="X565">
        <v>0</v>
      </c>
      <c r="Y565">
        <v>49039</v>
      </c>
      <c r="Z565">
        <v>2.95</v>
      </c>
      <c r="AA565">
        <v>5.25</v>
      </c>
      <c r="AB565">
        <v>64.319999699999997</v>
      </c>
      <c r="AC565">
        <v>6.5300001999999999</v>
      </c>
    </row>
    <row r="566" spans="1:29" x14ac:dyDescent="0.25">
      <c r="A566">
        <v>564</v>
      </c>
      <c r="B566" t="s">
        <v>663</v>
      </c>
      <c r="C566">
        <v>183</v>
      </c>
      <c r="D566">
        <v>151</v>
      </c>
      <c r="E566">
        <v>16</v>
      </c>
      <c r="F566">
        <v>0</v>
      </c>
      <c r="G566">
        <v>16</v>
      </c>
      <c r="H566">
        <v>0</v>
      </c>
      <c r="I566">
        <v>67080</v>
      </c>
      <c r="J566">
        <v>6.6799998</v>
      </c>
      <c r="K566">
        <v>8.7399997999999997</v>
      </c>
      <c r="L566">
        <v>51</v>
      </c>
      <c r="M566">
        <v>13.279999699999999</v>
      </c>
      <c r="N566">
        <v>-1.0000200000000001E-2</v>
      </c>
      <c r="O566">
        <v>0</v>
      </c>
      <c r="P566">
        <v>0</v>
      </c>
      <c r="Q566">
        <v>774</v>
      </c>
      <c r="R566" t="s">
        <v>663</v>
      </c>
      <c r="S566">
        <v>183</v>
      </c>
      <c r="T566">
        <v>151</v>
      </c>
      <c r="U566">
        <v>16</v>
      </c>
      <c r="V566">
        <v>0</v>
      </c>
      <c r="W566">
        <v>16</v>
      </c>
      <c r="X566">
        <v>0</v>
      </c>
      <c r="Y566">
        <v>67080</v>
      </c>
      <c r="Z566">
        <v>6.6900000999999998</v>
      </c>
      <c r="AA566">
        <v>8.7399997999999997</v>
      </c>
      <c r="AB566">
        <v>51</v>
      </c>
      <c r="AC566">
        <v>13.279999699999999</v>
      </c>
    </row>
    <row r="567" spans="1:29" x14ac:dyDescent="0.25">
      <c r="A567">
        <v>565</v>
      </c>
      <c r="B567" t="s">
        <v>664</v>
      </c>
      <c r="C567">
        <v>49353</v>
      </c>
      <c r="D567">
        <v>40457</v>
      </c>
      <c r="E567">
        <v>2411</v>
      </c>
      <c r="F567">
        <v>3169</v>
      </c>
      <c r="G567">
        <v>3281</v>
      </c>
      <c r="H567">
        <v>35</v>
      </c>
      <c r="I567">
        <v>7755397</v>
      </c>
      <c r="J567">
        <v>2.8</v>
      </c>
      <c r="K567">
        <v>4.8899999000000003</v>
      </c>
      <c r="L567">
        <v>158.57000729999999</v>
      </c>
      <c r="M567">
        <v>7.9299998</v>
      </c>
      <c r="N567">
        <v>-0.01</v>
      </c>
      <c r="O567">
        <v>0</v>
      </c>
      <c r="P567">
        <v>0</v>
      </c>
      <c r="Q567">
        <v>474</v>
      </c>
      <c r="R567" t="s">
        <v>664</v>
      </c>
      <c r="S567">
        <v>49353</v>
      </c>
      <c r="T567">
        <v>40457</v>
      </c>
      <c r="U567">
        <v>2411</v>
      </c>
      <c r="V567">
        <v>3169</v>
      </c>
      <c r="W567">
        <v>3281</v>
      </c>
      <c r="X567">
        <v>35</v>
      </c>
      <c r="Y567">
        <v>7755397</v>
      </c>
      <c r="Z567">
        <v>2.8099999000000002</v>
      </c>
      <c r="AA567">
        <v>4.8899999000000003</v>
      </c>
      <c r="AB567">
        <v>158.57000729999999</v>
      </c>
      <c r="AC567">
        <v>7.9299998</v>
      </c>
    </row>
    <row r="568" spans="1:29" x14ac:dyDescent="0.25">
      <c r="A568">
        <v>566</v>
      </c>
      <c r="B568" t="s">
        <v>665</v>
      </c>
      <c r="C568">
        <v>10682</v>
      </c>
      <c r="D568">
        <v>8554</v>
      </c>
      <c r="E568">
        <v>722</v>
      </c>
      <c r="F568">
        <v>660</v>
      </c>
      <c r="G568">
        <v>746</v>
      </c>
      <c r="H568">
        <v>0</v>
      </c>
      <c r="I568">
        <v>1804401</v>
      </c>
      <c r="J568">
        <v>3.02</v>
      </c>
      <c r="K568">
        <v>6.7600002000000003</v>
      </c>
      <c r="L568">
        <v>52</v>
      </c>
      <c r="M568">
        <v>6.25</v>
      </c>
      <c r="N568">
        <v>-0.01</v>
      </c>
      <c r="O568">
        <v>0</v>
      </c>
      <c r="P568">
        <v>0</v>
      </c>
      <c r="Q568">
        <v>428</v>
      </c>
      <c r="R568" t="s">
        <v>665</v>
      </c>
      <c r="S568">
        <v>10682</v>
      </c>
      <c r="T568">
        <v>8554</v>
      </c>
      <c r="U568">
        <v>722</v>
      </c>
      <c r="V568">
        <v>660</v>
      </c>
      <c r="W568">
        <v>746</v>
      </c>
      <c r="X568">
        <v>0</v>
      </c>
      <c r="Y568">
        <v>1804401</v>
      </c>
      <c r="Z568">
        <v>3.03</v>
      </c>
      <c r="AA568">
        <v>6.7600002000000003</v>
      </c>
      <c r="AB568">
        <v>52</v>
      </c>
      <c r="AC568">
        <v>6.25</v>
      </c>
    </row>
    <row r="569" spans="1:29" x14ac:dyDescent="0.25">
      <c r="A569">
        <v>567</v>
      </c>
      <c r="B569" t="s">
        <v>666</v>
      </c>
      <c r="C569">
        <v>17699</v>
      </c>
      <c r="D569">
        <v>14035</v>
      </c>
      <c r="E569">
        <v>879</v>
      </c>
      <c r="F569">
        <v>654</v>
      </c>
      <c r="G569">
        <v>2100</v>
      </c>
      <c r="H569">
        <v>31</v>
      </c>
      <c r="I569">
        <v>2793355</v>
      </c>
      <c r="J569">
        <v>2.98</v>
      </c>
      <c r="K569">
        <v>4.9699998000000001</v>
      </c>
      <c r="L569">
        <v>66</v>
      </c>
      <c r="M569">
        <v>7.0300001999999999</v>
      </c>
      <c r="N569">
        <v>-0.01</v>
      </c>
      <c r="O569">
        <v>0</v>
      </c>
      <c r="P569">
        <v>0</v>
      </c>
      <c r="Q569">
        <v>217</v>
      </c>
      <c r="R569" t="s">
        <v>666</v>
      </c>
      <c r="S569">
        <v>17699</v>
      </c>
      <c r="T569">
        <v>14035</v>
      </c>
      <c r="U569">
        <v>879</v>
      </c>
      <c r="V569">
        <v>654</v>
      </c>
      <c r="W569">
        <v>2100</v>
      </c>
      <c r="X569">
        <v>31</v>
      </c>
      <c r="Y569">
        <v>2793355</v>
      </c>
      <c r="Z569">
        <v>2.99</v>
      </c>
      <c r="AA569">
        <v>4.9699998000000001</v>
      </c>
      <c r="AB569">
        <v>66</v>
      </c>
      <c r="AC569">
        <v>7.0300001999999999</v>
      </c>
    </row>
    <row r="570" spans="1:29" x14ac:dyDescent="0.25">
      <c r="A570">
        <v>568</v>
      </c>
      <c r="B570" t="s">
        <v>667</v>
      </c>
      <c r="C570">
        <v>20013</v>
      </c>
      <c r="D570">
        <v>13886</v>
      </c>
      <c r="E570">
        <v>591</v>
      </c>
      <c r="F570">
        <v>968</v>
      </c>
      <c r="G570">
        <v>4532</v>
      </c>
      <c r="H570">
        <v>36</v>
      </c>
      <c r="I570">
        <v>1704911</v>
      </c>
      <c r="J570">
        <v>1.83</v>
      </c>
      <c r="K570">
        <v>2.95</v>
      </c>
      <c r="L570">
        <v>511</v>
      </c>
      <c r="M570">
        <v>10.4899998</v>
      </c>
      <c r="N570">
        <v>-0.02</v>
      </c>
      <c r="O570">
        <v>0.15000009536700001</v>
      </c>
      <c r="P570">
        <v>0</v>
      </c>
      <c r="Q570">
        <v>763</v>
      </c>
      <c r="R570" t="s">
        <v>667</v>
      </c>
      <c r="S570">
        <v>20013</v>
      </c>
      <c r="T570">
        <v>13633</v>
      </c>
      <c r="U570">
        <v>561</v>
      </c>
      <c r="V570">
        <v>1251</v>
      </c>
      <c r="W570">
        <v>4532</v>
      </c>
      <c r="X570">
        <v>36</v>
      </c>
      <c r="Y570">
        <v>1711787</v>
      </c>
      <c r="Z570">
        <v>1.85</v>
      </c>
      <c r="AA570">
        <v>2.8</v>
      </c>
      <c r="AB570">
        <v>511</v>
      </c>
      <c r="AC570">
        <v>10.550000199999999</v>
      </c>
    </row>
    <row r="571" spans="1:29" x14ac:dyDescent="0.25">
      <c r="A571">
        <v>569</v>
      </c>
      <c r="B571" t="s">
        <v>668</v>
      </c>
      <c r="C571">
        <v>18957</v>
      </c>
      <c r="D571">
        <v>10329</v>
      </c>
      <c r="E571">
        <v>1108</v>
      </c>
      <c r="F571">
        <v>528</v>
      </c>
      <c r="G571">
        <v>6861</v>
      </c>
      <c r="H571">
        <v>131</v>
      </c>
      <c r="I571">
        <v>2008844</v>
      </c>
      <c r="J571">
        <v>2.78</v>
      </c>
      <c r="K571">
        <v>5.8400002000000004</v>
      </c>
      <c r="L571">
        <v>521</v>
      </c>
      <c r="M571">
        <v>15.4099998</v>
      </c>
      <c r="N571">
        <v>-0.03</v>
      </c>
      <c r="O571">
        <v>0.210000038147</v>
      </c>
      <c r="P571">
        <v>0</v>
      </c>
      <c r="Q571">
        <v>764</v>
      </c>
      <c r="R571" t="s">
        <v>668</v>
      </c>
      <c r="S571">
        <v>18957</v>
      </c>
      <c r="T571">
        <v>10185</v>
      </c>
      <c r="U571">
        <v>1068</v>
      </c>
      <c r="V571">
        <v>712</v>
      </c>
      <c r="W571">
        <v>6861</v>
      </c>
      <c r="X571">
        <v>131</v>
      </c>
      <c r="Y571">
        <v>2015122</v>
      </c>
      <c r="Z571">
        <v>2.8099999000000002</v>
      </c>
      <c r="AA571">
        <v>5.6300001000000002</v>
      </c>
      <c r="AB571">
        <v>521</v>
      </c>
      <c r="AC571">
        <v>15.4899998</v>
      </c>
    </row>
    <row r="572" spans="1:29" x14ac:dyDescent="0.25">
      <c r="A572">
        <v>570</v>
      </c>
      <c r="B572" t="s">
        <v>669</v>
      </c>
      <c r="C572">
        <v>35972</v>
      </c>
      <c r="D572">
        <v>20210</v>
      </c>
      <c r="E572">
        <v>1711</v>
      </c>
      <c r="F572">
        <v>1074</v>
      </c>
      <c r="G572">
        <v>12815</v>
      </c>
      <c r="H572">
        <v>162</v>
      </c>
      <c r="I572">
        <v>4970689</v>
      </c>
      <c r="J572">
        <v>3.5999998999999998</v>
      </c>
      <c r="K572">
        <v>4.7600002000000003</v>
      </c>
      <c r="L572">
        <v>555</v>
      </c>
      <c r="M572">
        <v>21.649999600000001</v>
      </c>
      <c r="N572">
        <v>-9.0000200000000002E-2</v>
      </c>
      <c r="O572">
        <v>0.110000133514</v>
      </c>
      <c r="P572">
        <v>0</v>
      </c>
      <c r="Q572">
        <v>765</v>
      </c>
      <c r="R572" t="s">
        <v>669</v>
      </c>
      <c r="S572">
        <v>35972</v>
      </c>
      <c r="T572">
        <v>20003</v>
      </c>
      <c r="U572">
        <v>1674</v>
      </c>
      <c r="V572">
        <v>1318</v>
      </c>
      <c r="W572">
        <v>12815</v>
      </c>
      <c r="X572">
        <v>162</v>
      </c>
      <c r="Y572">
        <v>5094218</v>
      </c>
      <c r="Z572">
        <v>3.6900000999999998</v>
      </c>
      <c r="AA572">
        <v>4.6500000999999997</v>
      </c>
      <c r="AB572">
        <v>555</v>
      </c>
      <c r="AC572">
        <v>21.670000099999999</v>
      </c>
    </row>
    <row r="573" spans="1:29" x14ac:dyDescent="0.25">
      <c r="A573">
        <v>571</v>
      </c>
      <c r="B573" t="s">
        <v>670</v>
      </c>
      <c r="C573">
        <v>70908</v>
      </c>
      <c r="D573">
        <v>57026</v>
      </c>
      <c r="E573">
        <v>4049</v>
      </c>
      <c r="F573">
        <v>4662</v>
      </c>
      <c r="G573">
        <v>5051</v>
      </c>
      <c r="H573">
        <v>120</v>
      </c>
      <c r="I573">
        <v>10910456</v>
      </c>
      <c r="J573">
        <v>2.75</v>
      </c>
      <c r="K573">
        <v>5.71</v>
      </c>
      <c r="L573">
        <v>547</v>
      </c>
      <c r="M573">
        <v>12.8199997</v>
      </c>
      <c r="N573">
        <v>-0.02</v>
      </c>
      <c r="O573">
        <v>0</v>
      </c>
      <c r="P573">
        <v>0</v>
      </c>
      <c r="Q573">
        <v>219</v>
      </c>
      <c r="R573" t="s">
        <v>670</v>
      </c>
      <c r="S573">
        <v>70908</v>
      </c>
      <c r="T573">
        <v>57026</v>
      </c>
      <c r="U573">
        <v>4049</v>
      </c>
      <c r="V573">
        <v>4662</v>
      </c>
      <c r="W573">
        <v>5051</v>
      </c>
      <c r="X573">
        <v>120</v>
      </c>
      <c r="Y573">
        <v>10910456</v>
      </c>
      <c r="Z573">
        <v>2.77</v>
      </c>
      <c r="AA573">
        <v>5.71</v>
      </c>
      <c r="AB573">
        <v>547</v>
      </c>
      <c r="AC573">
        <v>12.8199997</v>
      </c>
    </row>
    <row r="574" spans="1:29" x14ac:dyDescent="0.25">
      <c r="A574">
        <v>572</v>
      </c>
      <c r="B574" t="s">
        <v>671</v>
      </c>
      <c r="C574">
        <v>2904</v>
      </c>
      <c r="D574">
        <v>2319</v>
      </c>
      <c r="E574">
        <v>139</v>
      </c>
      <c r="F574">
        <v>88</v>
      </c>
      <c r="G574">
        <v>334</v>
      </c>
      <c r="H574">
        <v>24</v>
      </c>
      <c r="I574">
        <v>706750</v>
      </c>
      <c r="J574">
        <v>4.6199998999999998</v>
      </c>
      <c r="K574">
        <v>4.79</v>
      </c>
      <c r="L574">
        <v>359</v>
      </c>
      <c r="M574">
        <v>17.729999500000002</v>
      </c>
      <c r="N574">
        <v>-1.0000200000000001E-2</v>
      </c>
      <c r="O574">
        <v>0</v>
      </c>
      <c r="P574">
        <v>0</v>
      </c>
      <c r="Q574">
        <v>440</v>
      </c>
      <c r="R574" t="s">
        <v>671</v>
      </c>
      <c r="S574">
        <v>2904</v>
      </c>
      <c r="T574">
        <v>2319</v>
      </c>
      <c r="U574">
        <v>139</v>
      </c>
      <c r="V574">
        <v>88</v>
      </c>
      <c r="W574">
        <v>334</v>
      </c>
      <c r="X574">
        <v>24</v>
      </c>
      <c r="Y574">
        <v>706750</v>
      </c>
      <c r="Z574">
        <v>4.6300001000000002</v>
      </c>
      <c r="AA574">
        <v>4.79</v>
      </c>
      <c r="AB574">
        <v>359</v>
      </c>
      <c r="AC574">
        <v>17.729999500000002</v>
      </c>
    </row>
    <row r="575" spans="1:29" x14ac:dyDescent="0.25">
      <c r="A575">
        <v>573</v>
      </c>
      <c r="B575" t="s">
        <v>672</v>
      </c>
      <c r="C575">
        <v>15198</v>
      </c>
      <c r="D575">
        <v>12434</v>
      </c>
      <c r="E575">
        <v>902</v>
      </c>
      <c r="F575">
        <v>785</v>
      </c>
      <c r="G575">
        <v>1076</v>
      </c>
      <c r="H575">
        <v>1</v>
      </c>
      <c r="I575">
        <v>2725300</v>
      </c>
      <c r="J575">
        <v>3.2</v>
      </c>
      <c r="K575">
        <v>5.9299998</v>
      </c>
      <c r="L575">
        <v>76</v>
      </c>
      <c r="M575">
        <v>8.5200005000000001</v>
      </c>
      <c r="N575">
        <v>-0.02</v>
      </c>
      <c r="O575">
        <v>0</v>
      </c>
      <c r="P575">
        <v>0</v>
      </c>
      <c r="Q575">
        <v>113</v>
      </c>
      <c r="R575" t="s">
        <v>672</v>
      </c>
      <c r="S575">
        <v>15198</v>
      </c>
      <c r="T575">
        <v>12434</v>
      </c>
      <c r="U575">
        <v>902</v>
      </c>
      <c r="V575">
        <v>785</v>
      </c>
      <c r="W575">
        <v>1076</v>
      </c>
      <c r="X575">
        <v>1</v>
      </c>
      <c r="Y575">
        <v>2725300</v>
      </c>
      <c r="Z575">
        <v>3.22</v>
      </c>
      <c r="AA575">
        <v>5.9299998</v>
      </c>
      <c r="AB575">
        <v>76</v>
      </c>
      <c r="AC575">
        <v>8.5200005000000001</v>
      </c>
    </row>
    <row r="576" spans="1:29" x14ac:dyDescent="0.25">
      <c r="A576">
        <v>574</v>
      </c>
      <c r="B576" t="s">
        <v>673</v>
      </c>
      <c r="C576">
        <v>3977</v>
      </c>
      <c r="D576">
        <v>3037</v>
      </c>
      <c r="E576">
        <v>406</v>
      </c>
      <c r="F576">
        <v>4</v>
      </c>
      <c r="G576">
        <v>489</v>
      </c>
      <c r="H576">
        <v>41</v>
      </c>
      <c r="I576">
        <v>1517710</v>
      </c>
      <c r="J576">
        <v>7.3299998999999998</v>
      </c>
      <c r="K576">
        <v>10.210000000000001</v>
      </c>
      <c r="L576">
        <v>139</v>
      </c>
      <c r="M576">
        <v>14.9799995</v>
      </c>
      <c r="N576">
        <v>-1.0000200000000001E-2</v>
      </c>
      <c r="O576">
        <v>0</v>
      </c>
      <c r="P576">
        <v>0</v>
      </c>
      <c r="Q576">
        <v>718</v>
      </c>
      <c r="R576" t="s">
        <v>673</v>
      </c>
      <c r="S576">
        <v>3977</v>
      </c>
      <c r="T576">
        <v>3037</v>
      </c>
      <c r="U576">
        <v>406</v>
      </c>
      <c r="V576">
        <v>4</v>
      </c>
      <c r="W576">
        <v>489</v>
      </c>
      <c r="X576">
        <v>41</v>
      </c>
      <c r="Y576">
        <v>1517710</v>
      </c>
      <c r="Z576">
        <v>7.3400002000000004</v>
      </c>
      <c r="AA576">
        <v>10.210000000000001</v>
      </c>
      <c r="AB576">
        <v>139</v>
      </c>
      <c r="AC576">
        <v>14.9799995</v>
      </c>
    </row>
    <row r="577" spans="1:29" x14ac:dyDescent="0.25">
      <c r="A577">
        <v>575</v>
      </c>
      <c r="B577" t="s">
        <v>674</v>
      </c>
      <c r="C577">
        <v>61</v>
      </c>
      <c r="D577">
        <v>55</v>
      </c>
      <c r="E577">
        <v>0</v>
      </c>
      <c r="F577">
        <v>0</v>
      </c>
      <c r="G577">
        <v>6</v>
      </c>
      <c r="H577">
        <v>0</v>
      </c>
      <c r="I577">
        <v>5760</v>
      </c>
      <c r="J577">
        <v>1.73</v>
      </c>
      <c r="K577">
        <v>0</v>
      </c>
      <c r="L577">
        <v>7</v>
      </c>
      <c r="M577">
        <v>1.3200000999999999</v>
      </c>
      <c r="N577">
        <v>-0.02</v>
      </c>
      <c r="O577">
        <v>0</v>
      </c>
      <c r="P577">
        <v>0</v>
      </c>
      <c r="Q577">
        <v>842</v>
      </c>
      <c r="R577" t="s">
        <v>674</v>
      </c>
      <c r="S577">
        <v>61</v>
      </c>
      <c r="T577">
        <v>55</v>
      </c>
      <c r="U577">
        <v>0</v>
      </c>
      <c r="V577">
        <v>0</v>
      </c>
      <c r="W577">
        <v>6</v>
      </c>
      <c r="X577">
        <v>0</v>
      </c>
      <c r="Y577">
        <v>5760</v>
      </c>
      <c r="Z577">
        <v>1.75</v>
      </c>
      <c r="AA577">
        <v>0</v>
      </c>
      <c r="AB577">
        <v>7</v>
      </c>
      <c r="AC577">
        <v>1.33</v>
      </c>
    </row>
    <row r="578" spans="1:29" x14ac:dyDescent="0.25">
      <c r="A578">
        <v>576</v>
      </c>
      <c r="B578" t="s">
        <v>675</v>
      </c>
      <c r="C578">
        <v>26317</v>
      </c>
      <c r="D578">
        <v>21990</v>
      </c>
      <c r="E578">
        <v>827</v>
      </c>
      <c r="F578">
        <v>1611</v>
      </c>
      <c r="G578">
        <v>1884</v>
      </c>
      <c r="H578">
        <v>5</v>
      </c>
      <c r="I578">
        <v>2082060</v>
      </c>
      <c r="J578">
        <v>1.42</v>
      </c>
      <c r="K578">
        <v>3.1400001</v>
      </c>
      <c r="L578">
        <v>65</v>
      </c>
      <c r="M578">
        <v>9.1199998999999998</v>
      </c>
      <c r="N578">
        <v>-1.72</v>
      </c>
      <c r="O578">
        <v>-1.22999978065</v>
      </c>
      <c r="P578">
        <v>0</v>
      </c>
      <c r="Q578">
        <v>663</v>
      </c>
      <c r="R578" t="s">
        <v>675</v>
      </c>
      <c r="S578">
        <v>26317</v>
      </c>
      <c r="T578">
        <v>22223</v>
      </c>
      <c r="U578">
        <v>1151</v>
      </c>
      <c r="V578">
        <v>1044</v>
      </c>
      <c r="W578">
        <v>1884</v>
      </c>
      <c r="X578">
        <v>15</v>
      </c>
      <c r="Y578">
        <v>4599000</v>
      </c>
      <c r="Z578">
        <v>3.1400001</v>
      </c>
      <c r="AA578">
        <v>4.3699998999999998</v>
      </c>
      <c r="AB578">
        <v>99</v>
      </c>
      <c r="AC578">
        <v>8.6300001000000002</v>
      </c>
    </row>
    <row r="579" spans="1:29" x14ac:dyDescent="0.25">
      <c r="A579">
        <v>577</v>
      </c>
      <c r="B579" t="s">
        <v>676</v>
      </c>
      <c r="C579">
        <v>35096</v>
      </c>
      <c r="D579">
        <v>19761</v>
      </c>
      <c r="E579">
        <v>1139</v>
      </c>
      <c r="F579">
        <v>1440</v>
      </c>
      <c r="G579">
        <v>12582</v>
      </c>
      <c r="H579">
        <v>174</v>
      </c>
      <c r="I579">
        <v>3576161</v>
      </c>
      <c r="J579">
        <v>2.6700001000000002</v>
      </c>
      <c r="K579">
        <v>3.25</v>
      </c>
      <c r="L579">
        <v>580</v>
      </c>
      <c r="M579">
        <v>21.920000099999999</v>
      </c>
      <c r="N579">
        <v>-6.9999900000000004E-2</v>
      </c>
      <c r="O579">
        <v>0.140000104904</v>
      </c>
      <c r="P579">
        <v>0</v>
      </c>
      <c r="Q579">
        <v>767</v>
      </c>
      <c r="R579" t="s">
        <v>676</v>
      </c>
      <c r="S579">
        <v>35096</v>
      </c>
      <c r="T579">
        <v>19549</v>
      </c>
      <c r="U579">
        <v>1091</v>
      </c>
      <c r="V579">
        <v>1700</v>
      </c>
      <c r="W579">
        <v>12582</v>
      </c>
      <c r="X579">
        <v>174</v>
      </c>
      <c r="Y579">
        <v>3667969</v>
      </c>
      <c r="Z579">
        <v>2.74</v>
      </c>
      <c r="AA579">
        <v>3.1099999</v>
      </c>
      <c r="AB579">
        <v>580</v>
      </c>
      <c r="AC579">
        <v>21.959999100000001</v>
      </c>
    </row>
    <row r="580" spans="1:29" x14ac:dyDescent="0.25">
      <c r="A580">
        <v>578</v>
      </c>
      <c r="B580" t="s">
        <v>677</v>
      </c>
      <c r="C580">
        <v>32041</v>
      </c>
      <c r="D580">
        <v>24436</v>
      </c>
      <c r="E580">
        <v>4036</v>
      </c>
      <c r="F580">
        <v>1350</v>
      </c>
      <c r="G580">
        <v>2200</v>
      </c>
      <c r="H580">
        <v>19</v>
      </c>
      <c r="I580">
        <v>5959779</v>
      </c>
      <c r="J580">
        <v>3.3199999</v>
      </c>
      <c r="K580">
        <v>12.600000400000001</v>
      </c>
      <c r="L580">
        <v>73</v>
      </c>
      <c r="M580">
        <v>18.299999199999998</v>
      </c>
      <c r="N580">
        <v>-0.8</v>
      </c>
      <c r="O580">
        <v>3.32999992371</v>
      </c>
      <c r="P580">
        <v>0</v>
      </c>
      <c r="Q580">
        <v>574</v>
      </c>
      <c r="R580" t="s">
        <v>677</v>
      </c>
      <c r="S580">
        <v>32041</v>
      </c>
      <c r="T580">
        <v>25027</v>
      </c>
      <c r="U580">
        <v>2971</v>
      </c>
      <c r="V580">
        <v>1797</v>
      </c>
      <c r="W580">
        <v>2200</v>
      </c>
      <c r="X580">
        <v>46</v>
      </c>
      <c r="Y580">
        <v>7367919</v>
      </c>
      <c r="Z580">
        <v>4.1199998999999998</v>
      </c>
      <c r="AA580">
        <v>9.2700005000000001</v>
      </c>
      <c r="AB580">
        <v>73</v>
      </c>
      <c r="AC580">
        <v>8.1499995999999992</v>
      </c>
    </row>
    <row r="581" spans="1:29" x14ac:dyDescent="0.25">
      <c r="A581">
        <v>579</v>
      </c>
      <c r="B581" t="s">
        <v>678</v>
      </c>
      <c r="C581">
        <v>836</v>
      </c>
      <c r="D581">
        <v>627</v>
      </c>
      <c r="E581">
        <v>114</v>
      </c>
      <c r="F581">
        <v>4</v>
      </c>
      <c r="G581">
        <v>80</v>
      </c>
      <c r="H581">
        <v>11</v>
      </c>
      <c r="I581">
        <v>324120</v>
      </c>
      <c r="J581">
        <v>7.25</v>
      </c>
      <c r="K581">
        <v>13.640000300000001</v>
      </c>
      <c r="L581">
        <v>67</v>
      </c>
      <c r="M581">
        <v>12</v>
      </c>
      <c r="N581">
        <v>0</v>
      </c>
      <c r="O581">
        <v>0</v>
      </c>
      <c r="P581">
        <v>0</v>
      </c>
      <c r="Q581">
        <v>912</v>
      </c>
      <c r="R581" t="s">
        <v>678</v>
      </c>
      <c r="S581">
        <v>836</v>
      </c>
      <c r="T581">
        <v>627</v>
      </c>
      <c r="U581">
        <v>114</v>
      </c>
      <c r="V581">
        <v>4</v>
      </c>
      <c r="W581">
        <v>80</v>
      </c>
      <c r="X581">
        <v>11</v>
      </c>
      <c r="Y581">
        <v>324120</v>
      </c>
      <c r="Z581">
        <v>7.25</v>
      </c>
      <c r="AA581">
        <v>13.640000300000001</v>
      </c>
      <c r="AB581">
        <v>67</v>
      </c>
      <c r="AC581">
        <v>12</v>
      </c>
    </row>
    <row r="582" spans="1:29" x14ac:dyDescent="0.25">
      <c r="A582">
        <v>580</v>
      </c>
      <c r="B582" t="s">
        <v>679</v>
      </c>
      <c r="C582">
        <v>2983</v>
      </c>
      <c r="D582">
        <v>2688</v>
      </c>
      <c r="E582">
        <v>75</v>
      </c>
      <c r="F582">
        <v>12</v>
      </c>
      <c r="G582">
        <v>207</v>
      </c>
      <c r="H582">
        <v>1</v>
      </c>
      <c r="I582">
        <v>559644</v>
      </c>
      <c r="J582">
        <v>3.3499998999999998</v>
      </c>
      <c r="K582">
        <v>2.5099999999999998</v>
      </c>
      <c r="L582">
        <v>67</v>
      </c>
      <c r="M582">
        <v>7.0599999000000002</v>
      </c>
      <c r="N582">
        <v>-0.01</v>
      </c>
      <c r="O582">
        <v>0</v>
      </c>
      <c r="P582">
        <v>0</v>
      </c>
      <c r="Q582">
        <v>441</v>
      </c>
      <c r="R582" t="s">
        <v>679</v>
      </c>
      <c r="S582">
        <v>2983</v>
      </c>
      <c r="T582">
        <v>2688</v>
      </c>
      <c r="U582">
        <v>75</v>
      </c>
      <c r="V582">
        <v>12</v>
      </c>
      <c r="W582">
        <v>207</v>
      </c>
      <c r="X582">
        <v>1</v>
      </c>
      <c r="Y582">
        <v>559644</v>
      </c>
      <c r="Z582">
        <v>3.3599999</v>
      </c>
      <c r="AA582">
        <v>2.5099999999999998</v>
      </c>
      <c r="AB582">
        <v>67</v>
      </c>
      <c r="AC582">
        <v>7.0599999000000002</v>
      </c>
    </row>
    <row r="583" spans="1:29" x14ac:dyDescent="0.25">
      <c r="A583">
        <v>581</v>
      </c>
      <c r="B583" t="s">
        <v>680</v>
      </c>
      <c r="C583">
        <v>1400</v>
      </c>
      <c r="D583">
        <v>1090</v>
      </c>
      <c r="E583">
        <v>116</v>
      </c>
      <c r="F583">
        <v>124</v>
      </c>
      <c r="G583">
        <v>70</v>
      </c>
      <c r="H583">
        <v>0</v>
      </c>
      <c r="I583">
        <v>333923</v>
      </c>
      <c r="J583">
        <v>4.1799998</v>
      </c>
      <c r="K583">
        <v>8.2899999999999991</v>
      </c>
      <c r="L583">
        <v>74</v>
      </c>
      <c r="M583">
        <v>13.7299995</v>
      </c>
      <c r="N583">
        <v>0</v>
      </c>
      <c r="O583">
        <v>0</v>
      </c>
      <c r="P583">
        <v>0</v>
      </c>
      <c r="Q583">
        <v>646</v>
      </c>
      <c r="R583" t="s">
        <v>680</v>
      </c>
      <c r="S583">
        <v>1400</v>
      </c>
      <c r="T583">
        <v>1090</v>
      </c>
      <c r="U583">
        <v>116</v>
      </c>
      <c r="V583">
        <v>124</v>
      </c>
      <c r="W583">
        <v>70</v>
      </c>
      <c r="X583">
        <v>0</v>
      </c>
      <c r="Y583">
        <v>333923</v>
      </c>
      <c r="Z583">
        <v>4.1799998</v>
      </c>
      <c r="AA583">
        <v>8.2899999999999991</v>
      </c>
      <c r="AB583">
        <v>74</v>
      </c>
      <c r="AC583">
        <v>13.7399998</v>
      </c>
    </row>
    <row r="584" spans="1:29" x14ac:dyDescent="0.25">
      <c r="A584">
        <v>582</v>
      </c>
      <c r="B584" t="s">
        <v>681</v>
      </c>
      <c r="C584">
        <v>1037</v>
      </c>
      <c r="D584">
        <v>891</v>
      </c>
      <c r="E584">
        <v>34</v>
      </c>
      <c r="F584">
        <v>2</v>
      </c>
      <c r="G584">
        <v>110</v>
      </c>
      <c r="H584">
        <v>0</v>
      </c>
      <c r="I584">
        <v>171778</v>
      </c>
      <c r="J584">
        <v>3.0799998999999998</v>
      </c>
      <c r="K584">
        <v>3.28</v>
      </c>
      <c r="L584">
        <v>65</v>
      </c>
      <c r="M584">
        <v>9.4499998000000005</v>
      </c>
      <c r="N584">
        <v>-0.01</v>
      </c>
      <c r="O584">
        <v>0</v>
      </c>
      <c r="P584">
        <v>0</v>
      </c>
      <c r="Q584">
        <v>836</v>
      </c>
      <c r="R584" t="s">
        <v>681</v>
      </c>
      <c r="S584">
        <v>1037</v>
      </c>
      <c r="T584">
        <v>891</v>
      </c>
      <c r="U584">
        <v>34</v>
      </c>
      <c r="V584">
        <v>2</v>
      </c>
      <c r="W584">
        <v>110</v>
      </c>
      <c r="X584">
        <v>0</v>
      </c>
      <c r="Y584">
        <v>171778</v>
      </c>
      <c r="Z584">
        <v>3.0899999</v>
      </c>
      <c r="AA584">
        <v>3.28</v>
      </c>
      <c r="AB584">
        <v>65</v>
      </c>
      <c r="AC584">
        <v>9.4499998000000005</v>
      </c>
    </row>
    <row r="585" spans="1:29" x14ac:dyDescent="0.25">
      <c r="A585">
        <v>583</v>
      </c>
      <c r="B585" t="s">
        <v>682</v>
      </c>
      <c r="C585">
        <v>11789</v>
      </c>
      <c r="D585">
        <v>10642</v>
      </c>
      <c r="E585">
        <v>263</v>
      </c>
      <c r="F585">
        <v>176</v>
      </c>
      <c r="G585">
        <v>707</v>
      </c>
      <c r="H585">
        <v>1</v>
      </c>
      <c r="I585">
        <v>2043592</v>
      </c>
      <c r="J585">
        <v>3.0699999</v>
      </c>
      <c r="K585">
        <v>2.23</v>
      </c>
      <c r="L585">
        <v>69</v>
      </c>
      <c r="M585">
        <v>6.54</v>
      </c>
      <c r="N585">
        <v>0</v>
      </c>
      <c r="O585">
        <v>0</v>
      </c>
      <c r="P585">
        <v>0</v>
      </c>
      <c r="Q585">
        <v>714</v>
      </c>
      <c r="R585" t="s">
        <v>682</v>
      </c>
      <c r="S585">
        <v>11789</v>
      </c>
      <c r="T585">
        <v>10642</v>
      </c>
      <c r="U585">
        <v>263</v>
      </c>
      <c r="V585">
        <v>176</v>
      </c>
      <c r="W585">
        <v>707</v>
      </c>
      <c r="X585">
        <v>1</v>
      </c>
      <c r="Y585">
        <v>2043592</v>
      </c>
      <c r="Z585">
        <v>3.0699999</v>
      </c>
      <c r="AA585">
        <v>2.23</v>
      </c>
      <c r="AB585">
        <v>69</v>
      </c>
      <c r="AC585">
        <v>6.54</v>
      </c>
    </row>
    <row r="586" spans="1:29" x14ac:dyDescent="0.25">
      <c r="A586">
        <v>584</v>
      </c>
      <c r="B586" t="s">
        <v>683</v>
      </c>
      <c r="C586">
        <v>17776</v>
      </c>
      <c r="D586">
        <v>13883</v>
      </c>
      <c r="E586">
        <v>878</v>
      </c>
      <c r="F586">
        <v>916</v>
      </c>
      <c r="G586">
        <v>2089</v>
      </c>
      <c r="H586">
        <v>10</v>
      </c>
      <c r="I586">
        <v>2807381</v>
      </c>
      <c r="J586">
        <v>2.98</v>
      </c>
      <c r="K586">
        <v>4.9400000999999998</v>
      </c>
      <c r="L586">
        <v>68</v>
      </c>
      <c r="M586">
        <v>8.1300001000000002</v>
      </c>
      <c r="N586">
        <v>0</v>
      </c>
      <c r="O586">
        <v>0</v>
      </c>
      <c r="P586">
        <v>0</v>
      </c>
      <c r="Q586">
        <v>256</v>
      </c>
      <c r="R586" t="s">
        <v>683</v>
      </c>
      <c r="S586">
        <v>17776</v>
      </c>
      <c r="T586">
        <v>13883</v>
      </c>
      <c r="U586">
        <v>878</v>
      </c>
      <c r="V586">
        <v>916</v>
      </c>
      <c r="W586">
        <v>2089</v>
      </c>
      <c r="X586">
        <v>10</v>
      </c>
      <c r="Y586">
        <v>2807381</v>
      </c>
      <c r="Z586">
        <v>2.98</v>
      </c>
      <c r="AA586">
        <v>4.9400000999999998</v>
      </c>
      <c r="AB586">
        <v>68</v>
      </c>
      <c r="AC586">
        <v>8.1300001000000002</v>
      </c>
    </row>
    <row r="587" spans="1:29" x14ac:dyDescent="0.25">
      <c r="A587">
        <v>585</v>
      </c>
      <c r="B587" t="s">
        <v>684</v>
      </c>
      <c r="C587">
        <v>732</v>
      </c>
      <c r="D587">
        <v>611</v>
      </c>
      <c r="E587">
        <v>5</v>
      </c>
      <c r="F587">
        <v>3</v>
      </c>
      <c r="G587">
        <v>110</v>
      </c>
      <c r="H587">
        <v>3</v>
      </c>
      <c r="I587">
        <v>84889</v>
      </c>
      <c r="J587">
        <v>2.2799999999999998</v>
      </c>
      <c r="K587">
        <v>0.68</v>
      </c>
      <c r="L587">
        <v>48</v>
      </c>
      <c r="M587">
        <v>4.5</v>
      </c>
      <c r="N587">
        <v>-0.01</v>
      </c>
      <c r="O587">
        <v>0</v>
      </c>
      <c r="P587">
        <v>0</v>
      </c>
      <c r="Q587">
        <v>905</v>
      </c>
      <c r="R587" t="s">
        <v>684</v>
      </c>
      <c r="S587">
        <v>732</v>
      </c>
      <c r="T587">
        <v>611</v>
      </c>
      <c r="U587">
        <v>5</v>
      </c>
      <c r="V587">
        <v>3</v>
      </c>
      <c r="W587">
        <v>110</v>
      </c>
      <c r="X587">
        <v>3</v>
      </c>
      <c r="Y587">
        <v>84889</v>
      </c>
      <c r="Z587">
        <v>2.29</v>
      </c>
      <c r="AA587">
        <v>0.68</v>
      </c>
      <c r="AB587">
        <v>48</v>
      </c>
      <c r="AC587">
        <v>4.5</v>
      </c>
    </row>
    <row r="588" spans="1:29" x14ac:dyDescent="0.25">
      <c r="A588">
        <v>586</v>
      </c>
      <c r="B588" t="s">
        <v>685</v>
      </c>
      <c r="C588">
        <v>16566</v>
      </c>
      <c r="D588">
        <v>13772</v>
      </c>
      <c r="E588">
        <v>993</v>
      </c>
      <c r="F588">
        <v>602</v>
      </c>
      <c r="G588">
        <v>1196</v>
      </c>
      <c r="H588">
        <v>3</v>
      </c>
      <c r="I588">
        <v>3124957</v>
      </c>
      <c r="J588">
        <v>3.3800001000000002</v>
      </c>
      <c r="K588">
        <v>5.9899997999999997</v>
      </c>
      <c r="L588">
        <v>66</v>
      </c>
      <c r="M588">
        <v>7.6999997999999996</v>
      </c>
      <c r="N588">
        <v>-0.01</v>
      </c>
      <c r="O588">
        <v>0</v>
      </c>
      <c r="P588">
        <v>0</v>
      </c>
      <c r="Q588">
        <v>443</v>
      </c>
      <c r="R588" t="s">
        <v>685</v>
      </c>
      <c r="S588">
        <v>16566</v>
      </c>
      <c r="T588">
        <v>13772</v>
      </c>
      <c r="U588">
        <v>993</v>
      </c>
      <c r="V588">
        <v>602</v>
      </c>
      <c r="W588">
        <v>1196</v>
      </c>
      <c r="X588">
        <v>3</v>
      </c>
      <c r="Y588">
        <v>3124957</v>
      </c>
      <c r="Z588">
        <v>3.3900001</v>
      </c>
      <c r="AA588">
        <v>5.9899997999999997</v>
      </c>
      <c r="AB588">
        <v>66</v>
      </c>
      <c r="AC588">
        <v>7.6999997999999996</v>
      </c>
    </row>
    <row r="589" spans="1:29" x14ac:dyDescent="0.25">
      <c r="A589">
        <v>587</v>
      </c>
      <c r="B589" t="s">
        <v>686</v>
      </c>
      <c r="C589">
        <v>8275</v>
      </c>
      <c r="D589">
        <v>6947</v>
      </c>
      <c r="E589">
        <v>713</v>
      </c>
      <c r="F589">
        <v>100</v>
      </c>
      <c r="G589">
        <v>515</v>
      </c>
      <c r="H589">
        <v>0</v>
      </c>
      <c r="I589">
        <v>2991600</v>
      </c>
      <c r="J589">
        <v>6.4200001000000002</v>
      </c>
      <c r="K589">
        <v>8.6199998999999998</v>
      </c>
      <c r="L589">
        <v>144.72999569999999</v>
      </c>
      <c r="M589">
        <v>13.609999699999999</v>
      </c>
      <c r="N589">
        <v>-9.9997999999999997E-3</v>
      </c>
      <c r="O589">
        <v>0</v>
      </c>
      <c r="P589">
        <v>0</v>
      </c>
      <c r="Q589">
        <v>606</v>
      </c>
      <c r="R589" t="s">
        <v>686</v>
      </c>
      <c r="S589">
        <v>8275</v>
      </c>
      <c r="T589">
        <v>6947</v>
      </c>
      <c r="U589">
        <v>713</v>
      </c>
      <c r="V589">
        <v>100</v>
      </c>
      <c r="W589">
        <v>515</v>
      </c>
      <c r="X589">
        <v>0</v>
      </c>
      <c r="Y589">
        <v>2991600</v>
      </c>
      <c r="Z589">
        <v>6.4299998</v>
      </c>
      <c r="AA589">
        <v>8.6199998999999998</v>
      </c>
      <c r="AB589">
        <v>144.72999569999999</v>
      </c>
      <c r="AC589">
        <v>13.609999699999999</v>
      </c>
    </row>
    <row r="590" spans="1:29" x14ac:dyDescent="0.25">
      <c r="A590">
        <v>588</v>
      </c>
      <c r="B590" t="s">
        <v>687</v>
      </c>
      <c r="C590">
        <v>12097</v>
      </c>
      <c r="D590">
        <v>10114</v>
      </c>
      <c r="E590">
        <v>626</v>
      </c>
      <c r="F590">
        <v>487</v>
      </c>
      <c r="G590">
        <v>861</v>
      </c>
      <c r="H590">
        <v>9</v>
      </c>
      <c r="I590">
        <v>2311746</v>
      </c>
      <c r="J590">
        <v>3.4200001000000002</v>
      </c>
      <c r="K590">
        <v>5.1700001000000002</v>
      </c>
      <c r="L590">
        <v>88</v>
      </c>
      <c r="M590">
        <v>8.7399997999999997</v>
      </c>
      <c r="N590">
        <v>-0.01</v>
      </c>
      <c r="O590">
        <v>0</v>
      </c>
      <c r="P590">
        <v>0</v>
      </c>
      <c r="Q590">
        <v>270</v>
      </c>
      <c r="R590" t="s">
        <v>687</v>
      </c>
      <c r="S590">
        <v>12097</v>
      </c>
      <c r="T590">
        <v>10114</v>
      </c>
      <c r="U590">
        <v>626</v>
      </c>
      <c r="V590">
        <v>487</v>
      </c>
      <c r="W590">
        <v>861</v>
      </c>
      <c r="X590">
        <v>9</v>
      </c>
      <c r="Y590">
        <v>2311746</v>
      </c>
      <c r="Z590">
        <v>3.4300001</v>
      </c>
      <c r="AA590">
        <v>5.1700001000000002</v>
      </c>
      <c r="AB590">
        <v>88</v>
      </c>
      <c r="AC590">
        <v>8.7399997999999997</v>
      </c>
    </row>
    <row r="591" spans="1:29" x14ac:dyDescent="0.25">
      <c r="A591">
        <v>589</v>
      </c>
      <c r="B591" t="s">
        <v>688</v>
      </c>
      <c r="C591">
        <v>6284</v>
      </c>
      <c r="D591">
        <v>4471</v>
      </c>
      <c r="E591">
        <v>612</v>
      </c>
      <c r="F591">
        <v>358</v>
      </c>
      <c r="G591">
        <v>794</v>
      </c>
      <c r="H591">
        <v>49</v>
      </c>
      <c r="I591">
        <v>1989696</v>
      </c>
      <c r="J591">
        <v>6.0799998999999998</v>
      </c>
      <c r="K591">
        <v>9.7399997999999997</v>
      </c>
      <c r="L591">
        <v>462</v>
      </c>
      <c r="M591">
        <v>33.680000300000003</v>
      </c>
      <c r="N591">
        <v>-1.0000200000000001E-2</v>
      </c>
      <c r="O591">
        <v>0</v>
      </c>
      <c r="P591">
        <v>0</v>
      </c>
      <c r="Q591">
        <v>647</v>
      </c>
      <c r="R591" t="s">
        <v>688</v>
      </c>
      <c r="S591">
        <v>6284</v>
      </c>
      <c r="T591">
        <v>4471</v>
      </c>
      <c r="U591">
        <v>612</v>
      </c>
      <c r="V591">
        <v>358</v>
      </c>
      <c r="W591">
        <v>794</v>
      </c>
      <c r="X591">
        <v>49</v>
      </c>
      <c r="Y591">
        <v>1989696</v>
      </c>
      <c r="Z591">
        <v>6.0900002000000004</v>
      </c>
      <c r="AA591">
        <v>9.7399997999999997</v>
      </c>
      <c r="AB591">
        <v>462</v>
      </c>
      <c r="AC591">
        <v>33.680000300000003</v>
      </c>
    </row>
    <row r="592" spans="1:29" x14ac:dyDescent="0.25">
      <c r="A592">
        <v>590</v>
      </c>
      <c r="B592" t="s">
        <v>689</v>
      </c>
      <c r="C592">
        <v>2453</v>
      </c>
      <c r="D592">
        <v>1893</v>
      </c>
      <c r="E592">
        <v>249</v>
      </c>
      <c r="F592">
        <v>73</v>
      </c>
      <c r="G592">
        <v>198</v>
      </c>
      <c r="H592">
        <v>40</v>
      </c>
      <c r="I592">
        <v>517500</v>
      </c>
      <c r="J592">
        <v>3.8800001000000002</v>
      </c>
      <c r="K592">
        <v>10.149999599999999</v>
      </c>
      <c r="L592">
        <v>61</v>
      </c>
      <c r="M592">
        <v>8.4799994999999999</v>
      </c>
      <c r="N592">
        <v>-0.01</v>
      </c>
      <c r="O592">
        <v>0</v>
      </c>
      <c r="P592">
        <v>0</v>
      </c>
      <c r="Q592">
        <v>253</v>
      </c>
      <c r="R592" t="s">
        <v>689</v>
      </c>
      <c r="S592">
        <v>2453</v>
      </c>
      <c r="T592">
        <v>1893</v>
      </c>
      <c r="U592">
        <v>249</v>
      </c>
      <c r="V592">
        <v>73</v>
      </c>
      <c r="W592">
        <v>198</v>
      </c>
      <c r="X592">
        <v>40</v>
      </c>
      <c r="Y592">
        <v>517500</v>
      </c>
      <c r="Z592">
        <v>3.8900001</v>
      </c>
      <c r="AA592">
        <v>10.149999599999999</v>
      </c>
      <c r="AB592">
        <v>61</v>
      </c>
      <c r="AC592">
        <v>8.4799994999999999</v>
      </c>
    </row>
    <row r="593" spans="1:29" x14ac:dyDescent="0.25">
      <c r="A593">
        <v>591</v>
      </c>
      <c r="B593" t="s">
        <v>690</v>
      </c>
      <c r="C593">
        <v>21723</v>
      </c>
      <c r="D593">
        <v>16213</v>
      </c>
      <c r="E593">
        <v>1102</v>
      </c>
      <c r="F593">
        <v>1079</v>
      </c>
      <c r="G593">
        <v>3242</v>
      </c>
      <c r="H593">
        <v>87</v>
      </c>
      <c r="I593">
        <v>4193544</v>
      </c>
      <c r="J593">
        <v>3.78</v>
      </c>
      <c r="K593">
        <v>5.0700002</v>
      </c>
      <c r="L593">
        <v>538</v>
      </c>
      <c r="M593">
        <v>24.450000800000002</v>
      </c>
      <c r="N593">
        <v>-0.02</v>
      </c>
      <c r="O593">
        <v>0</v>
      </c>
      <c r="P593">
        <v>0</v>
      </c>
      <c r="Q593">
        <v>648</v>
      </c>
      <c r="R593" t="s">
        <v>690</v>
      </c>
      <c r="S593">
        <v>21723</v>
      </c>
      <c r="T593">
        <v>16213</v>
      </c>
      <c r="U593">
        <v>1102</v>
      </c>
      <c r="V593">
        <v>1079</v>
      </c>
      <c r="W593">
        <v>3242</v>
      </c>
      <c r="X593">
        <v>87</v>
      </c>
      <c r="Y593">
        <v>4193544</v>
      </c>
      <c r="Z593">
        <v>3.8</v>
      </c>
      <c r="AA593">
        <v>5.0700002</v>
      </c>
      <c r="AB593">
        <v>538</v>
      </c>
      <c r="AC593">
        <v>24.450000800000002</v>
      </c>
    </row>
    <row r="594" spans="1:29" x14ac:dyDescent="0.25">
      <c r="A594">
        <v>592</v>
      </c>
      <c r="B594" t="s">
        <v>691</v>
      </c>
      <c r="C594">
        <v>5978</v>
      </c>
      <c r="D594">
        <v>4672</v>
      </c>
      <c r="E594">
        <v>760</v>
      </c>
      <c r="F594">
        <v>0</v>
      </c>
      <c r="G594">
        <v>546</v>
      </c>
      <c r="H594">
        <v>0</v>
      </c>
      <c r="I594">
        <v>685020</v>
      </c>
      <c r="J594">
        <v>2.0999998999999998</v>
      </c>
      <c r="K594">
        <v>12.71</v>
      </c>
      <c r="L594">
        <v>49</v>
      </c>
      <c r="M594">
        <v>5.6199998999999998</v>
      </c>
      <c r="N594">
        <v>-0.74</v>
      </c>
      <c r="O594">
        <v>5.32999992371</v>
      </c>
      <c r="P594">
        <v>0</v>
      </c>
      <c r="Q594">
        <v>304</v>
      </c>
      <c r="R594" t="s">
        <v>691</v>
      </c>
      <c r="S594">
        <v>5978</v>
      </c>
      <c r="T594">
        <v>4724</v>
      </c>
      <c r="U594">
        <v>441</v>
      </c>
      <c r="V594">
        <v>267</v>
      </c>
      <c r="W594">
        <v>546</v>
      </c>
      <c r="X594">
        <v>0</v>
      </c>
      <c r="Y594">
        <v>926640</v>
      </c>
      <c r="Z594">
        <v>2.8399999</v>
      </c>
      <c r="AA594">
        <v>7.3800001000000002</v>
      </c>
      <c r="AB594">
        <v>47</v>
      </c>
      <c r="AC594">
        <v>5.9299998</v>
      </c>
    </row>
    <row r="595" spans="1:29" x14ac:dyDescent="0.25">
      <c r="A595">
        <v>593</v>
      </c>
      <c r="B595" t="s">
        <v>692</v>
      </c>
      <c r="C595">
        <v>8421</v>
      </c>
      <c r="D595">
        <v>7396</v>
      </c>
      <c r="E595">
        <v>264</v>
      </c>
      <c r="F595">
        <v>203</v>
      </c>
      <c r="G595">
        <v>558</v>
      </c>
      <c r="H595">
        <v>0</v>
      </c>
      <c r="I595">
        <v>1688579</v>
      </c>
      <c r="J595">
        <v>3.5699999</v>
      </c>
      <c r="K595">
        <v>3.1400001</v>
      </c>
      <c r="L595">
        <v>84</v>
      </c>
      <c r="M595">
        <v>7.5500002000000004</v>
      </c>
      <c r="N595">
        <v>-0.01</v>
      </c>
      <c r="O595">
        <v>0</v>
      </c>
      <c r="P595">
        <v>0</v>
      </c>
      <c r="Q595">
        <v>254</v>
      </c>
      <c r="R595" t="s">
        <v>692</v>
      </c>
      <c r="S595">
        <v>8421</v>
      </c>
      <c r="T595">
        <v>7396</v>
      </c>
      <c r="U595">
        <v>264</v>
      </c>
      <c r="V595">
        <v>203</v>
      </c>
      <c r="W595">
        <v>558</v>
      </c>
      <c r="X595">
        <v>0</v>
      </c>
      <c r="Y595">
        <v>1688579</v>
      </c>
      <c r="Z595">
        <v>3.5799998999999998</v>
      </c>
      <c r="AA595">
        <v>3.1400001</v>
      </c>
      <c r="AB595">
        <v>84</v>
      </c>
      <c r="AC595">
        <v>7.5500002000000004</v>
      </c>
    </row>
    <row r="596" spans="1:29" x14ac:dyDescent="0.25">
      <c r="A596">
        <v>594</v>
      </c>
      <c r="B596" t="s">
        <v>693</v>
      </c>
      <c r="C596">
        <v>11750</v>
      </c>
      <c r="D596">
        <v>9620</v>
      </c>
      <c r="E596">
        <v>697</v>
      </c>
      <c r="F596">
        <v>633</v>
      </c>
      <c r="G596">
        <v>789</v>
      </c>
      <c r="H596">
        <v>11</v>
      </c>
      <c r="I596">
        <v>2216999</v>
      </c>
      <c r="J596">
        <v>3.3699998999999998</v>
      </c>
      <c r="K596">
        <v>5.9299998</v>
      </c>
      <c r="L596">
        <v>78</v>
      </c>
      <c r="M596">
        <v>10.1899996</v>
      </c>
      <c r="N596">
        <v>0</v>
      </c>
      <c r="O596">
        <v>0</v>
      </c>
      <c r="P596">
        <v>0</v>
      </c>
      <c r="Q596">
        <v>116</v>
      </c>
      <c r="R596" t="s">
        <v>693</v>
      </c>
      <c r="S596">
        <v>11750</v>
      </c>
      <c r="T596">
        <v>9620</v>
      </c>
      <c r="U596">
        <v>697</v>
      </c>
      <c r="V596">
        <v>633</v>
      </c>
      <c r="W596">
        <v>789</v>
      </c>
      <c r="X596">
        <v>11</v>
      </c>
      <c r="Y596">
        <v>2216999</v>
      </c>
      <c r="Z596">
        <v>3.3699998999999998</v>
      </c>
      <c r="AA596">
        <v>5.9299998</v>
      </c>
      <c r="AB596">
        <v>78</v>
      </c>
      <c r="AC596">
        <v>10.1899996</v>
      </c>
    </row>
    <row r="597" spans="1:29" x14ac:dyDescent="0.25">
      <c r="A597">
        <v>595</v>
      </c>
      <c r="B597" t="s">
        <v>694</v>
      </c>
      <c r="C597">
        <v>5991</v>
      </c>
      <c r="D597">
        <v>5232</v>
      </c>
      <c r="E597">
        <v>274</v>
      </c>
      <c r="F597">
        <v>167</v>
      </c>
      <c r="G597">
        <v>316</v>
      </c>
      <c r="H597">
        <v>2</v>
      </c>
      <c r="I597">
        <v>1638754</v>
      </c>
      <c r="J597">
        <v>4.8000002000000004</v>
      </c>
      <c r="K597">
        <v>4.5700002</v>
      </c>
      <c r="L597">
        <v>181</v>
      </c>
      <c r="M597">
        <v>12.6899996</v>
      </c>
      <c r="N597">
        <v>-9.9997999999999997E-3</v>
      </c>
      <c r="O597">
        <v>0</v>
      </c>
      <c r="P597">
        <v>0</v>
      </c>
      <c r="Q597">
        <v>444</v>
      </c>
      <c r="R597" t="s">
        <v>694</v>
      </c>
      <c r="S597">
        <v>5991</v>
      </c>
      <c r="T597">
        <v>5232</v>
      </c>
      <c r="U597">
        <v>274</v>
      </c>
      <c r="V597">
        <v>167</v>
      </c>
      <c r="W597">
        <v>316</v>
      </c>
      <c r="X597">
        <v>2</v>
      </c>
      <c r="Y597">
        <v>1638754</v>
      </c>
      <c r="Z597">
        <v>4.8099999000000002</v>
      </c>
      <c r="AA597">
        <v>4.5700002</v>
      </c>
      <c r="AB597">
        <v>181</v>
      </c>
      <c r="AC597">
        <v>12.699999800000001</v>
      </c>
    </row>
    <row r="598" spans="1:29" x14ac:dyDescent="0.25">
      <c r="A598">
        <v>596</v>
      </c>
      <c r="B598" t="s">
        <v>695</v>
      </c>
      <c r="C598">
        <v>5415</v>
      </c>
      <c r="D598">
        <v>4854</v>
      </c>
      <c r="E598">
        <v>104</v>
      </c>
      <c r="F598">
        <v>46</v>
      </c>
      <c r="G598">
        <v>410</v>
      </c>
      <c r="H598">
        <v>1</v>
      </c>
      <c r="I598">
        <v>938470</v>
      </c>
      <c r="J598">
        <v>3.1199998999999998</v>
      </c>
      <c r="K598">
        <v>1.92</v>
      </c>
      <c r="L598">
        <v>65</v>
      </c>
      <c r="M598">
        <v>6.0700002</v>
      </c>
      <c r="N598">
        <v>-1.0000200000000001E-2</v>
      </c>
      <c r="O598">
        <v>0</v>
      </c>
      <c r="P598">
        <v>0</v>
      </c>
      <c r="Q598">
        <v>1013</v>
      </c>
      <c r="R598" t="s">
        <v>695</v>
      </c>
      <c r="S598">
        <v>5415</v>
      </c>
      <c r="T598">
        <v>4854</v>
      </c>
      <c r="U598">
        <v>104</v>
      </c>
      <c r="V598">
        <v>46</v>
      </c>
      <c r="W598">
        <v>410</v>
      </c>
      <c r="X598">
        <v>1</v>
      </c>
      <c r="Y598">
        <v>938470</v>
      </c>
      <c r="Z598">
        <v>3.1300001000000002</v>
      </c>
      <c r="AA598">
        <v>1.92</v>
      </c>
      <c r="AB598">
        <v>65</v>
      </c>
      <c r="AC598">
        <v>6.0700002</v>
      </c>
    </row>
    <row r="599" spans="1:29" x14ac:dyDescent="0.25">
      <c r="A599">
        <v>597</v>
      </c>
      <c r="B599" t="s">
        <v>696</v>
      </c>
      <c r="C599">
        <v>2571</v>
      </c>
      <c r="D599">
        <v>1880</v>
      </c>
      <c r="E599">
        <v>287</v>
      </c>
      <c r="F599">
        <v>136</v>
      </c>
      <c r="G599">
        <v>268</v>
      </c>
      <c r="H599">
        <v>0</v>
      </c>
      <c r="I599">
        <v>506009</v>
      </c>
      <c r="J599">
        <v>3.6500001000000002</v>
      </c>
      <c r="K599">
        <v>11.1599998</v>
      </c>
      <c r="L599">
        <v>121</v>
      </c>
      <c r="M599">
        <v>8.9600000000000009</v>
      </c>
      <c r="N599">
        <v>-0.01</v>
      </c>
      <c r="O599">
        <v>0</v>
      </c>
      <c r="P599">
        <v>0</v>
      </c>
      <c r="Q599">
        <v>665</v>
      </c>
      <c r="R599" t="s">
        <v>696</v>
      </c>
      <c r="S599">
        <v>2571</v>
      </c>
      <c r="T599">
        <v>1880</v>
      </c>
      <c r="U599">
        <v>287</v>
      </c>
      <c r="V599">
        <v>136</v>
      </c>
      <c r="W599">
        <v>268</v>
      </c>
      <c r="X599">
        <v>0</v>
      </c>
      <c r="Y599">
        <v>506009</v>
      </c>
      <c r="Z599">
        <v>3.6600001</v>
      </c>
      <c r="AA599">
        <v>11.1599998</v>
      </c>
      <c r="AB599">
        <v>121</v>
      </c>
      <c r="AC599">
        <v>8.9600000000000009</v>
      </c>
    </row>
    <row r="600" spans="1:29" x14ac:dyDescent="0.25">
      <c r="A600">
        <v>598</v>
      </c>
      <c r="B600" t="s">
        <v>697</v>
      </c>
      <c r="C600">
        <v>9807</v>
      </c>
      <c r="D600">
        <v>8561</v>
      </c>
      <c r="E600">
        <v>339</v>
      </c>
      <c r="F600">
        <v>237</v>
      </c>
      <c r="G600">
        <v>669</v>
      </c>
      <c r="H600">
        <v>1</v>
      </c>
      <c r="I600">
        <v>2229907</v>
      </c>
      <c r="J600">
        <v>4.0700002</v>
      </c>
      <c r="K600">
        <v>3.46</v>
      </c>
      <c r="L600">
        <v>120</v>
      </c>
      <c r="M600">
        <v>8.9200000999999993</v>
      </c>
      <c r="N600">
        <v>0</v>
      </c>
      <c r="O600">
        <v>0</v>
      </c>
      <c r="P600">
        <v>0</v>
      </c>
      <c r="Q600">
        <v>445</v>
      </c>
      <c r="R600" t="s">
        <v>697</v>
      </c>
      <c r="S600">
        <v>9807</v>
      </c>
      <c r="T600">
        <v>8561</v>
      </c>
      <c r="U600">
        <v>339</v>
      </c>
      <c r="V600">
        <v>237</v>
      </c>
      <c r="W600">
        <v>669</v>
      </c>
      <c r="X600">
        <v>1</v>
      </c>
      <c r="Y600">
        <v>2229907</v>
      </c>
      <c r="Z600">
        <v>4.0700002</v>
      </c>
      <c r="AA600">
        <v>3.46</v>
      </c>
      <c r="AB600">
        <v>120</v>
      </c>
      <c r="AC600">
        <v>8.9200000999999993</v>
      </c>
    </row>
    <row r="601" spans="1:29" x14ac:dyDescent="0.25">
      <c r="A601">
        <v>599</v>
      </c>
      <c r="B601" t="s">
        <v>698</v>
      </c>
      <c r="C601">
        <v>46258</v>
      </c>
      <c r="D601">
        <v>39263</v>
      </c>
      <c r="E601">
        <v>1731</v>
      </c>
      <c r="F601">
        <v>2033</v>
      </c>
      <c r="G601">
        <v>3231</v>
      </c>
      <c r="H601">
        <v>0</v>
      </c>
      <c r="I601">
        <v>3054396</v>
      </c>
      <c r="J601">
        <v>1.17</v>
      </c>
      <c r="K601">
        <v>3.74</v>
      </c>
      <c r="L601">
        <v>122</v>
      </c>
      <c r="M601">
        <v>7.54</v>
      </c>
      <c r="N601">
        <v>-1.51</v>
      </c>
      <c r="O601">
        <v>-1.3399999141700001</v>
      </c>
      <c r="P601">
        <v>0</v>
      </c>
      <c r="Q601">
        <v>90</v>
      </c>
      <c r="R601" t="s">
        <v>698</v>
      </c>
      <c r="S601">
        <v>46258</v>
      </c>
      <c r="T601">
        <v>38103</v>
      </c>
      <c r="U601">
        <v>2351</v>
      </c>
      <c r="V601">
        <v>2558</v>
      </c>
      <c r="W601">
        <v>3231</v>
      </c>
      <c r="X601">
        <v>15</v>
      </c>
      <c r="Y601">
        <v>6919068</v>
      </c>
      <c r="Z601">
        <v>2.6800001</v>
      </c>
      <c r="AA601">
        <v>5.0799998999999998</v>
      </c>
      <c r="AB601">
        <v>122</v>
      </c>
      <c r="AC601">
        <v>8.4200000999999993</v>
      </c>
    </row>
    <row r="602" spans="1:29" x14ac:dyDescent="0.25">
      <c r="A602">
        <v>600</v>
      </c>
      <c r="B602" t="s">
        <v>699</v>
      </c>
      <c r="C602">
        <v>976</v>
      </c>
      <c r="D602">
        <v>828</v>
      </c>
      <c r="E602">
        <v>9</v>
      </c>
      <c r="F602">
        <v>44</v>
      </c>
      <c r="G602">
        <v>89</v>
      </c>
      <c r="H602">
        <v>6</v>
      </c>
      <c r="I602">
        <v>106768</v>
      </c>
      <c r="J602">
        <v>2.02</v>
      </c>
      <c r="K602">
        <v>0.92</v>
      </c>
      <c r="L602">
        <v>38</v>
      </c>
      <c r="M602">
        <v>8.3000001999999995</v>
      </c>
      <c r="N602">
        <v>0</v>
      </c>
      <c r="O602">
        <v>0</v>
      </c>
      <c r="P602">
        <v>0</v>
      </c>
      <c r="Q602">
        <v>879</v>
      </c>
      <c r="R602" t="s">
        <v>699</v>
      </c>
      <c r="S602">
        <v>976</v>
      </c>
      <c r="T602">
        <v>828</v>
      </c>
      <c r="U602">
        <v>9</v>
      </c>
      <c r="V602">
        <v>44</v>
      </c>
      <c r="W602">
        <v>89</v>
      </c>
      <c r="X602">
        <v>6</v>
      </c>
      <c r="Y602">
        <v>106768</v>
      </c>
      <c r="Z602">
        <v>2.02</v>
      </c>
      <c r="AA602">
        <v>0.92</v>
      </c>
      <c r="AB602">
        <v>38</v>
      </c>
      <c r="AC602">
        <v>8.3000001999999995</v>
      </c>
    </row>
    <row r="603" spans="1:29" x14ac:dyDescent="0.25">
      <c r="A603">
        <v>601</v>
      </c>
      <c r="B603" t="s">
        <v>700</v>
      </c>
      <c r="C603">
        <v>19983</v>
      </c>
      <c r="D603">
        <v>14166</v>
      </c>
      <c r="E603">
        <v>1915</v>
      </c>
      <c r="F603">
        <v>2262</v>
      </c>
      <c r="G603">
        <v>1625</v>
      </c>
      <c r="H603">
        <v>15</v>
      </c>
      <c r="I603">
        <v>-1525917</v>
      </c>
      <c r="J603">
        <v>-1.4</v>
      </c>
      <c r="K603">
        <v>9.5799999000000007</v>
      </c>
      <c r="L603">
        <v>150.0500031</v>
      </c>
      <c r="M603">
        <v>13.2299995</v>
      </c>
      <c r="N603">
        <v>-0.01</v>
      </c>
      <c r="O603">
        <v>0</v>
      </c>
      <c r="P603">
        <v>0</v>
      </c>
      <c r="Q603">
        <v>667</v>
      </c>
      <c r="R603" t="s">
        <v>700</v>
      </c>
      <c r="S603">
        <v>19983</v>
      </c>
      <c r="T603">
        <v>14166</v>
      </c>
      <c r="U603">
        <v>1915</v>
      </c>
      <c r="V603">
        <v>2262</v>
      </c>
      <c r="W603">
        <v>1625</v>
      </c>
      <c r="X603">
        <v>15</v>
      </c>
      <c r="Y603">
        <v>-1525917</v>
      </c>
      <c r="Z603">
        <v>-1.39</v>
      </c>
      <c r="AA603">
        <v>9.5799999000000007</v>
      </c>
      <c r="AB603">
        <v>150.0500031</v>
      </c>
      <c r="AC603">
        <v>13.2299995</v>
      </c>
    </row>
    <row r="604" spans="1:29" x14ac:dyDescent="0.25">
      <c r="A604">
        <v>602</v>
      </c>
      <c r="B604" t="s">
        <v>701</v>
      </c>
      <c r="C604">
        <v>1647</v>
      </c>
      <c r="D604">
        <v>1325</v>
      </c>
      <c r="E604">
        <v>106</v>
      </c>
      <c r="F604">
        <v>66</v>
      </c>
      <c r="G604">
        <v>147</v>
      </c>
      <c r="H604">
        <v>3</v>
      </c>
      <c r="I604">
        <v>334390</v>
      </c>
      <c r="J604">
        <v>3.72</v>
      </c>
      <c r="K604">
        <v>6.4400000999999998</v>
      </c>
      <c r="L604">
        <v>56</v>
      </c>
      <c r="M604">
        <v>9.6000004000000008</v>
      </c>
      <c r="N604">
        <v>0</v>
      </c>
      <c r="O604">
        <v>0</v>
      </c>
      <c r="P604">
        <v>0</v>
      </c>
      <c r="Q604">
        <v>965</v>
      </c>
      <c r="R604" t="s">
        <v>701</v>
      </c>
      <c r="S604">
        <v>1647</v>
      </c>
      <c r="T604">
        <v>1325</v>
      </c>
      <c r="U604">
        <v>106</v>
      </c>
      <c r="V604">
        <v>66</v>
      </c>
      <c r="W604">
        <v>147</v>
      </c>
      <c r="X604">
        <v>3</v>
      </c>
      <c r="Y604">
        <v>334390</v>
      </c>
      <c r="Z604">
        <v>3.72</v>
      </c>
      <c r="AA604">
        <v>6.4400000999999998</v>
      </c>
      <c r="AB604">
        <v>56</v>
      </c>
      <c r="AC604">
        <v>9.6000004000000008</v>
      </c>
    </row>
    <row r="605" spans="1:29" x14ac:dyDescent="0.25">
      <c r="A605">
        <v>603</v>
      </c>
      <c r="B605" t="s">
        <v>702</v>
      </c>
      <c r="C605">
        <v>16969</v>
      </c>
      <c r="D605">
        <v>13531</v>
      </c>
      <c r="E605">
        <v>1391</v>
      </c>
      <c r="F605">
        <v>884</v>
      </c>
      <c r="G605">
        <v>1121</v>
      </c>
      <c r="H605">
        <v>42</v>
      </c>
      <c r="I605">
        <v>3597290</v>
      </c>
      <c r="J605">
        <v>3.78</v>
      </c>
      <c r="K605">
        <v>8.1999998000000005</v>
      </c>
      <c r="L605">
        <v>118.6500015</v>
      </c>
      <c r="M605">
        <v>9.6899996000000002</v>
      </c>
      <c r="N605">
        <v>-0.01</v>
      </c>
      <c r="O605">
        <v>0</v>
      </c>
      <c r="P605">
        <v>0</v>
      </c>
      <c r="Q605">
        <v>431</v>
      </c>
      <c r="R605" t="s">
        <v>702</v>
      </c>
      <c r="S605">
        <v>16969</v>
      </c>
      <c r="T605">
        <v>13531</v>
      </c>
      <c r="U605">
        <v>1391</v>
      </c>
      <c r="V605">
        <v>884</v>
      </c>
      <c r="W605">
        <v>1121</v>
      </c>
      <c r="X605">
        <v>42</v>
      </c>
      <c r="Y605">
        <v>3597290</v>
      </c>
      <c r="Z605">
        <v>3.79</v>
      </c>
      <c r="AA605">
        <v>8.1999998000000005</v>
      </c>
      <c r="AB605">
        <v>118.6500015</v>
      </c>
      <c r="AC605">
        <v>9.6899996000000002</v>
      </c>
    </row>
    <row r="606" spans="1:29" x14ac:dyDescent="0.25">
      <c r="A606">
        <v>604</v>
      </c>
      <c r="B606" t="s">
        <v>703</v>
      </c>
      <c r="C606">
        <v>22023</v>
      </c>
      <c r="D606">
        <v>18178</v>
      </c>
      <c r="E606">
        <v>889</v>
      </c>
      <c r="F606">
        <v>541</v>
      </c>
      <c r="G606">
        <v>2403</v>
      </c>
      <c r="H606">
        <v>12</v>
      </c>
      <c r="I606">
        <v>4326240</v>
      </c>
      <c r="J606">
        <v>3.6700001000000002</v>
      </c>
      <c r="K606">
        <v>4.04</v>
      </c>
      <c r="L606">
        <v>131</v>
      </c>
      <c r="M606">
        <v>9.3999995999999992</v>
      </c>
      <c r="N606">
        <v>-0.01</v>
      </c>
      <c r="O606">
        <v>0</v>
      </c>
      <c r="P606">
        <v>0</v>
      </c>
      <c r="Q606">
        <v>592</v>
      </c>
      <c r="R606" t="s">
        <v>703</v>
      </c>
      <c r="S606">
        <v>22023</v>
      </c>
      <c r="T606">
        <v>18178</v>
      </c>
      <c r="U606">
        <v>889</v>
      </c>
      <c r="V606">
        <v>541</v>
      </c>
      <c r="W606">
        <v>2403</v>
      </c>
      <c r="X606">
        <v>12</v>
      </c>
      <c r="Y606">
        <v>4326240</v>
      </c>
      <c r="Z606">
        <v>3.6800001</v>
      </c>
      <c r="AA606">
        <v>4.04</v>
      </c>
      <c r="AB606">
        <v>131</v>
      </c>
      <c r="AC606">
        <v>9.3999995999999992</v>
      </c>
    </row>
    <row r="607" spans="1:29" x14ac:dyDescent="0.25">
      <c r="A607">
        <v>605</v>
      </c>
      <c r="B607" t="s">
        <v>704</v>
      </c>
      <c r="C607">
        <v>6585</v>
      </c>
      <c r="D607">
        <v>5308</v>
      </c>
      <c r="E607">
        <v>530</v>
      </c>
      <c r="F607">
        <v>311</v>
      </c>
      <c r="G607">
        <v>436</v>
      </c>
      <c r="H607">
        <v>0</v>
      </c>
      <c r="I607">
        <v>1592555</v>
      </c>
      <c r="J607">
        <v>4.3000002000000004</v>
      </c>
      <c r="K607">
        <v>8.0500001999999995</v>
      </c>
      <c r="L607">
        <v>81</v>
      </c>
      <c r="M607">
        <v>9.3999995999999992</v>
      </c>
      <c r="N607">
        <v>-0.02</v>
      </c>
      <c r="O607">
        <v>0</v>
      </c>
      <c r="P607">
        <v>0</v>
      </c>
      <c r="Q607">
        <v>668</v>
      </c>
      <c r="R607" t="s">
        <v>704</v>
      </c>
      <c r="S607">
        <v>6585</v>
      </c>
      <c r="T607">
        <v>5308</v>
      </c>
      <c r="U607">
        <v>530</v>
      </c>
      <c r="V607">
        <v>311</v>
      </c>
      <c r="W607">
        <v>436</v>
      </c>
      <c r="X607">
        <v>0</v>
      </c>
      <c r="Y607">
        <v>1592555</v>
      </c>
      <c r="Z607">
        <v>4.3200002</v>
      </c>
      <c r="AA607">
        <v>8.0500001999999995</v>
      </c>
      <c r="AB607">
        <v>81</v>
      </c>
      <c r="AC607">
        <v>9.3999995999999992</v>
      </c>
    </row>
    <row r="608" spans="1:29" x14ac:dyDescent="0.25">
      <c r="A608">
        <v>606</v>
      </c>
      <c r="B608" t="s">
        <v>705</v>
      </c>
      <c r="C608">
        <v>10272</v>
      </c>
      <c r="D608">
        <v>8750</v>
      </c>
      <c r="E608">
        <v>605</v>
      </c>
      <c r="F608">
        <v>246</v>
      </c>
      <c r="G608">
        <v>671</v>
      </c>
      <c r="H608">
        <v>0</v>
      </c>
      <c r="I608">
        <v>2555606</v>
      </c>
      <c r="J608">
        <v>4.4299998</v>
      </c>
      <c r="K608">
        <v>5.8899999000000003</v>
      </c>
      <c r="L608">
        <v>95</v>
      </c>
      <c r="M608">
        <v>9.2700005000000001</v>
      </c>
      <c r="N608">
        <v>-1.0000200000000001E-2</v>
      </c>
      <c r="O608">
        <v>0</v>
      </c>
      <c r="P608">
        <v>0</v>
      </c>
      <c r="Q608">
        <v>446</v>
      </c>
      <c r="R608" t="s">
        <v>705</v>
      </c>
      <c r="S608">
        <v>10272</v>
      </c>
      <c r="T608">
        <v>8750</v>
      </c>
      <c r="U608">
        <v>605</v>
      </c>
      <c r="V608">
        <v>246</v>
      </c>
      <c r="W608">
        <v>671</v>
      </c>
      <c r="X608">
        <v>0</v>
      </c>
      <c r="Y608">
        <v>2555606</v>
      </c>
      <c r="Z608">
        <v>4.4400000999999998</v>
      </c>
      <c r="AA608">
        <v>5.8899999000000003</v>
      </c>
      <c r="AB608">
        <v>95</v>
      </c>
      <c r="AC608">
        <v>9.2700005000000001</v>
      </c>
    </row>
    <row r="609" spans="1:29" x14ac:dyDescent="0.25">
      <c r="A609">
        <v>607</v>
      </c>
      <c r="B609" t="s">
        <v>706</v>
      </c>
      <c r="C609">
        <v>4098</v>
      </c>
      <c r="D609">
        <v>3436</v>
      </c>
      <c r="E609">
        <v>53</v>
      </c>
      <c r="F609">
        <v>103</v>
      </c>
      <c r="G609">
        <v>505</v>
      </c>
      <c r="H609">
        <v>1</v>
      </c>
      <c r="I609">
        <v>427964</v>
      </c>
      <c r="J609">
        <v>1.98</v>
      </c>
      <c r="K609">
        <v>1.29</v>
      </c>
      <c r="L609">
        <v>62</v>
      </c>
      <c r="M609">
        <v>6.2600002000000003</v>
      </c>
      <c r="N609">
        <v>-0.01</v>
      </c>
      <c r="O609">
        <v>0</v>
      </c>
      <c r="P609">
        <v>0</v>
      </c>
      <c r="Q609">
        <v>650</v>
      </c>
      <c r="R609" t="s">
        <v>706</v>
      </c>
      <c r="S609">
        <v>4098</v>
      </c>
      <c r="T609">
        <v>3436</v>
      </c>
      <c r="U609">
        <v>53</v>
      </c>
      <c r="V609">
        <v>103</v>
      </c>
      <c r="W609">
        <v>505</v>
      </c>
      <c r="X609">
        <v>1</v>
      </c>
      <c r="Y609">
        <v>427964</v>
      </c>
      <c r="Z609">
        <v>1.99</v>
      </c>
      <c r="AA609">
        <v>1.29</v>
      </c>
      <c r="AB609">
        <v>62</v>
      </c>
      <c r="AC609">
        <v>6.2600002000000003</v>
      </c>
    </row>
    <row r="610" spans="1:29" x14ac:dyDescent="0.25">
      <c r="A610">
        <v>608</v>
      </c>
      <c r="B610" t="s">
        <v>707</v>
      </c>
      <c r="C610">
        <v>10392</v>
      </c>
      <c r="D610">
        <v>8736</v>
      </c>
      <c r="E610">
        <v>404</v>
      </c>
      <c r="F610">
        <v>549</v>
      </c>
      <c r="G610">
        <v>702</v>
      </c>
      <c r="H610">
        <v>1</v>
      </c>
      <c r="I610">
        <v>1571418</v>
      </c>
      <c r="J610">
        <v>2.7</v>
      </c>
      <c r="K610">
        <v>3.8900001</v>
      </c>
      <c r="L610">
        <v>68</v>
      </c>
      <c r="M610">
        <v>8.4600000000000009</v>
      </c>
      <c r="N610">
        <v>0</v>
      </c>
      <c r="O610">
        <v>0</v>
      </c>
      <c r="P610">
        <v>0</v>
      </c>
      <c r="Q610">
        <v>447</v>
      </c>
      <c r="R610" t="s">
        <v>707</v>
      </c>
      <c r="S610">
        <v>10392</v>
      </c>
      <c r="T610">
        <v>8736</v>
      </c>
      <c r="U610">
        <v>404</v>
      </c>
      <c r="V610">
        <v>549</v>
      </c>
      <c r="W610">
        <v>702</v>
      </c>
      <c r="X610">
        <v>1</v>
      </c>
      <c r="Y610">
        <v>1571418</v>
      </c>
      <c r="Z610">
        <v>2.7</v>
      </c>
      <c r="AA610">
        <v>3.8900001</v>
      </c>
      <c r="AB610">
        <v>68</v>
      </c>
      <c r="AC610">
        <v>8.4600000000000009</v>
      </c>
    </row>
    <row r="611" spans="1:29" x14ac:dyDescent="0.25">
      <c r="A611">
        <v>609</v>
      </c>
      <c r="B611" t="s">
        <v>708</v>
      </c>
      <c r="C611">
        <v>19983</v>
      </c>
      <c r="D611">
        <v>17060</v>
      </c>
      <c r="E611">
        <v>555</v>
      </c>
      <c r="F611">
        <v>502</v>
      </c>
      <c r="G611">
        <v>1863</v>
      </c>
      <c r="H611">
        <v>3</v>
      </c>
      <c r="I611">
        <v>2455713</v>
      </c>
      <c r="J611">
        <v>2.25</v>
      </c>
      <c r="K611">
        <v>2.78</v>
      </c>
      <c r="L611">
        <v>90</v>
      </c>
      <c r="M611">
        <v>7.5999999000000003</v>
      </c>
      <c r="N611">
        <v>-0.01</v>
      </c>
      <c r="O611">
        <v>0</v>
      </c>
      <c r="P611">
        <v>0</v>
      </c>
      <c r="Q611">
        <v>273</v>
      </c>
      <c r="R611" t="s">
        <v>708</v>
      </c>
      <c r="S611">
        <v>19983</v>
      </c>
      <c r="T611">
        <v>17060</v>
      </c>
      <c r="U611">
        <v>555</v>
      </c>
      <c r="V611">
        <v>502</v>
      </c>
      <c r="W611">
        <v>1863</v>
      </c>
      <c r="X611">
        <v>3</v>
      </c>
      <c r="Y611">
        <v>2455713</v>
      </c>
      <c r="Z611">
        <v>2.2599999999999998</v>
      </c>
      <c r="AA611">
        <v>2.78</v>
      </c>
      <c r="AB611">
        <v>90</v>
      </c>
      <c r="AC611">
        <v>7.5999999000000003</v>
      </c>
    </row>
    <row r="612" spans="1:29" x14ac:dyDescent="0.25">
      <c r="A612">
        <v>610</v>
      </c>
      <c r="B612" t="s">
        <v>709</v>
      </c>
      <c r="C612">
        <v>18425</v>
      </c>
      <c r="D612">
        <v>15166</v>
      </c>
      <c r="E612">
        <v>1064</v>
      </c>
      <c r="F612">
        <v>898</v>
      </c>
      <c r="G612">
        <v>1290</v>
      </c>
      <c r="H612">
        <v>7</v>
      </c>
      <c r="I612">
        <v>3080512</v>
      </c>
      <c r="J612">
        <v>2.98</v>
      </c>
      <c r="K612">
        <v>5.77</v>
      </c>
      <c r="L612">
        <v>94</v>
      </c>
      <c r="M612">
        <v>6.5599999000000002</v>
      </c>
      <c r="N612">
        <v>-0.02</v>
      </c>
      <c r="O612">
        <v>0</v>
      </c>
      <c r="P612">
        <v>0</v>
      </c>
      <c r="Q612">
        <v>236</v>
      </c>
      <c r="R612" t="s">
        <v>709</v>
      </c>
      <c r="S612">
        <v>18425</v>
      </c>
      <c r="T612">
        <v>15166</v>
      </c>
      <c r="U612">
        <v>1064</v>
      </c>
      <c r="V612">
        <v>898</v>
      </c>
      <c r="W612">
        <v>1290</v>
      </c>
      <c r="X612">
        <v>7</v>
      </c>
      <c r="Y612">
        <v>3080512</v>
      </c>
      <c r="Z612">
        <v>3</v>
      </c>
      <c r="AA612">
        <v>5.77</v>
      </c>
      <c r="AB612">
        <v>94</v>
      </c>
      <c r="AC612">
        <v>6.5599999000000002</v>
      </c>
    </row>
    <row r="613" spans="1:29" x14ac:dyDescent="0.25">
      <c r="A613">
        <v>611</v>
      </c>
      <c r="B613" t="s">
        <v>710</v>
      </c>
      <c r="C613">
        <v>36635</v>
      </c>
      <c r="D613">
        <v>30244</v>
      </c>
      <c r="E613">
        <v>1448</v>
      </c>
      <c r="F613">
        <v>1171</v>
      </c>
      <c r="G613">
        <v>3769</v>
      </c>
      <c r="H613">
        <v>3</v>
      </c>
      <c r="I613">
        <v>7170600</v>
      </c>
      <c r="J613">
        <v>3.6300001000000002</v>
      </c>
      <c r="K613">
        <v>3.95</v>
      </c>
      <c r="L613">
        <v>130</v>
      </c>
      <c r="M613">
        <v>10.3100004</v>
      </c>
      <c r="N613">
        <v>-0.01</v>
      </c>
      <c r="O613">
        <v>0</v>
      </c>
      <c r="P613">
        <v>0</v>
      </c>
      <c r="Q613">
        <v>91</v>
      </c>
      <c r="R613" t="s">
        <v>710</v>
      </c>
      <c r="S613">
        <v>36635</v>
      </c>
      <c r="T613">
        <v>30244</v>
      </c>
      <c r="U613">
        <v>1448</v>
      </c>
      <c r="V613">
        <v>1171</v>
      </c>
      <c r="W613">
        <v>3769</v>
      </c>
      <c r="X613">
        <v>3</v>
      </c>
      <c r="Y613">
        <v>7170600</v>
      </c>
      <c r="Z613">
        <v>3.6400001</v>
      </c>
      <c r="AA613">
        <v>3.95</v>
      </c>
      <c r="AB613">
        <v>130</v>
      </c>
      <c r="AC613">
        <v>10.3100004</v>
      </c>
    </row>
    <row r="614" spans="1:29" x14ac:dyDescent="0.25">
      <c r="A614">
        <v>612</v>
      </c>
      <c r="B614" t="s">
        <v>711</v>
      </c>
      <c r="C614">
        <v>196388</v>
      </c>
      <c r="D614">
        <v>162637</v>
      </c>
      <c r="E614">
        <v>10471</v>
      </c>
      <c r="F614">
        <v>8400</v>
      </c>
      <c r="G614">
        <v>14817</v>
      </c>
      <c r="H614">
        <v>63</v>
      </c>
      <c r="I614">
        <v>34924120</v>
      </c>
      <c r="J614">
        <v>3.2</v>
      </c>
      <c r="K614">
        <v>5.3299998999999998</v>
      </c>
      <c r="L614">
        <v>163.4499969</v>
      </c>
      <c r="M614">
        <v>8.6899996000000002</v>
      </c>
      <c r="N614">
        <v>-0.01</v>
      </c>
      <c r="O614">
        <v>0</v>
      </c>
      <c r="P614">
        <v>0</v>
      </c>
      <c r="Q614">
        <v>433</v>
      </c>
      <c r="R614" t="s">
        <v>711</v>
      </c>
      <c r="S614">
        <v>196388</v>
      </c>
      <c r="T614">
        <v>162637</v>
      </c>
      <c r="U614">
        <v>10471</v>
      </c>
      <c r="V614">
        <v>8400</v>
      </c>
      <c r="W614">
        <v>14817</v>
      </c>
      <c r="X614">
        <v>63</v>
      </c>
      <c r="Y614">
        <v>34924120</v>
      </c>
      <c r="Z614">
        <v>3.21</v>
      </c>
      <c r="AA614">
        <v>5.3299998999999998</v>
      </c>
      <c r="AB614">
        <v>163.4499969</v>
      </c>
      <c r="AC614">
        <v>8.6899996000000002</v>
      </c>
    </row>
    <row r="615" spans="1:29" x14ac:dyDescent="0.25">
      <c r="A615">
        <v>613</v>
      </c>
      <c r="B615" t="s">
        <v>712</v>
      </c>
      <c r="C615">
        <v>603</v>
      </c>
      <c r="D615">
        <v>466</v>
      </c>
      <c r="E615">
        <v>53</v>
      </c>
      <c r="F615">
        <v>11</v>
      </c>
      <c r="G615">
        <v>64</v>
      </c>
      <c r="H615">
        <v>9</v>
      </c>
      <c r="I615">
        <v>153378</v>
      </c>
      <c r="J615">
        <v>4.8200002</v>
      </c>
      <c r="K615">
        <v>8.7899999999999991</v>
      </c>
      <c r="L615">
        <v>64</v>
      </c>
      <c r="M615">
        <v>10.329999900000001</v>
      </c>
      <c r="N615">
        <v>0</v>
      </c>
      <c r="O615">
        <v>0</v>
      </c>
      <c r="P615">
        <v>0</v>
      </c>
      <c r="Q615">
        <v>775</v>
      </c>
      <c r="R615" t="s">
        <v>712</v>
      </c>
      <c r="S615">
        <v>603</v>
      </c>
      <c r="T615">
        <v>466</v>
      </c>
      <c r="U615">
        <v>53</v>
      </c>
      <c r="V615">
        <v>11</v>
      </c>
      <c r="W615">
        <v>64</v>
      </c>
      <c r="X615">
        <v>9</v>
      </c>
      <c r="Y615">
        <v>153378</v>
      </c>
      <c r="Z615">
        <v>4.8200002</v>
      </c>
      <c r="AA615">
        <v>8.7899999999999991</v>
      </c>
      <c r="AB615">
        <v>64</v>
      </c>
      <c r="AC615">
        <v>10.329999900000001</v>
      </c>
    </row>
    <row r="616" spans="1:29" x14ac:dyDescent="0.25">
      <c r="A616">
        <v>614</v>
      </c>
      <c r="B616" t="s">
        <v>713</v>
      </c>
      <c r="C616">
        <v>5822</v>
      </c>
      <c r="D616">
        <v>4434</v>
      </c>
      <c r="E616">
        <v>837</v>
      </c>
      <c r="F616">
        <v>167</v>
      </c>
      <c r="G616">
        <v>378</v>
      </c>
      <c r="H616">
        <v>6</v>
      </c>
      <c r="I616">
        <v>1618896</v>
      </c>
      <c r="J616">
        <v>4.9499997999999996</v>
      </c>
      <c r="K616">
        <v>14.3800001</v>
      </c>
      <c r="L616">
        <v>65</v>
      </c>
      <c r="M616">
        <v>7.2199998000000001</v>
      </c>
      <c r="N616">
        <v>-1.0000200000000001E-2</v>
      </c>
      <c r="O616">
        <v>0</v>
      </c>
      <c r="P616">
        <v>0</v>
      </c>
      <c r="Q616">
        <v>670</v>
      </c>
      <c r="R616" t="s">
        <v>713</v>
      </c>
      <c r="S616">
        <v>5822</v>
      </c>
      <c r="T616">
        <v>4434</v>
      </c>
      <c r="U616">
        <v>837</v>
      </c>
      <c r="V616">
        <v>167</v>
      </c>
      <c r="W616">
        <v>378</v>
      </c>
      <c r="X616">
        <v>6</v>
      </c>
      <c r="Y616">
        <v>1618896</v>
      </c>
      <c r="Z616">
        <v>4.96</v>
      </c>
      <c r="AA616">
        <v>14.3800001</v>
      </c>
      <c r="AB616">
        <v>65</v>
      </c>
      <c r="AC616">
        <v>7.2199998000000001</v>
      </c>
    </row>
    <row r="617" spans="1:29" x14ac:dyDescent="0.25">
      <c r="A617">
        <v>615</v>
      </c>
      <c r="B617" t="s">
        <v>714</v>
      </c>
      <c r="C617">
        <v>8238</v>
      </c>
      <c r="D617">
        <v>7018</v>
      </c>
      <c r="E617">
        <v>630</v>
      </c>
      <c r="F617">
        <v>78</v>
      </c>
      <c r="G617">
        <v>512</v>
      </c>
      <c r="H617">
        <v>0</v>
      </c>
      <c r="I617">
        <v>2686913</v>
      </c>
      <c r="J617">
        <v>5.7800001999999999</v>
      </c>
      <c r="K617">
        <v>7.6500000999999997</v>
      </c>
      <c r="L617">
        <v>131</v>
      </c>
      <c r="M617">
        <v>12.04</v>
      </c>
      <c r="N617">
        <v>-0.02</v>
      </c>
      <c r="O617">
        <v>0</v>
      </c>
      <c r="P617">
        <v>0</v>
      </c>
      <c r="Q617">
        <v>92</v>
      </c>
      <c r="R617" t="s">
        <v>714</v>
      </c>
      <c r="S617">
        <v>8238</v>
      </c>
      <c r="T617">
        <v>7018</v>
      </c>
      <c r="U617">
        <v>630</v>
      </c>
      <c r="V617">
        <v>78</v>
      </c>
      <c r="W617">
        <v>512</v>
      </c>
      <c r="X617">
        <v>0</v>
      </c>
      <c r="Y617">
        <v>2686913</v>
      </c>
      <c r="Z617">
        <v>5.8000002000000004</v>
      </c>
      <c r="AA617">
        <v>7.6500000999999997</v>
      </c>
      <c r="AB617">
        <v>131</v>
      </c>
      <c r="AC617">
        <v>12.04</v>
      </c>
    </row>
    <row r="618" spans="1:29" x14ac:dyDescent="0.25">
      <c r="A618">
        <v>616</v>
      </c>
      <c r="B618" t="s">
        <v>715</v>
      </c>
      <c r="C618">
        <v>8237</v>
      </c>
      <c r="D618">
        <v>6851</v>
      </c>
      <c r="E618">
        <v>396</v>
      </c>
      <c r="F618">
        <v>164</v>
      </c>
      <c r="G618">
        <v>824</v>
      </c>
      <c r="H618">
        <v>2</v>
      </c>
      <c r="I618">
        <v>1656611</v>
      </c>
      <c r="J618">
        <v>3.72</v>
      </c>
      <c r="K618">
        <v>4.8099999000000002</v>
      </c>
      <c r="L618">
        <v>64</v>
      </c>
      <c r="M618">
        <v>8.5799999000000007</v>
      </c>
      <c r="N618">
        <v>-0.01</v>
      </c>
      <c r="O618">
        <v>0</v>
      </c>
      <c r="P618">
        <v>0</v>
      </c>
      <c r="Q618">
        <v>271</v>
      </c>
      <c r="R618" t="s">
        <v>715</v>
      </c>
      <c r="S618">
        <v>8237</v>
      </c>
      <c r="T618">
        <v>6851</v>
      </c>
      <c r="U618">
        <v>396</v>
      </c>
      <c r="V618">
        <v>164</v>
      </c>
      <c r="W618">
        <v>824</v>
      </c>
      <c r="X618">
        <v>2</v>
      </c>
      <c r="Y618">
        <v>1656611</v>
      </c>
      <c r="Z618">
        <v>3.73</v>
      </c>
      <c r="AA618">
        <v>4.8099999000000002</v>
      </c>
      <c r="AB618">
        <v>64</v>
      </c>
      <c r="AC618">
        <v>8.5799999000000007</v>
      </c>
    </row>
    <row r="619" spans="1:29" x14ac:dyDescent="0.25">
      <c r="A619">
        <v>617</v>
      </c>
      <c r="B619" t="s">
        <v>716</v>
      </c>
      <c r="C619">
        <v>5785</v>
      </c>
      <c r="D619">
        <v>4963</v>
      </c>
      <c r="E619">
        <v>417</v>
      </c>
      <c r="F619">
        <v>115</v>
      </c>
      <c r="G619">
        <v>289</v>
      </c>
      <c r="H619">
        <v>1</v>
      </c>
      <c r="I619">
        <v>2004839</v>
      </c>
      <c r="J619">
        <v>6.0700002</v>
      </c>
      <c r="K619">
        <v>7.21</v>
      </c>
      <c r="L619">
        <v>74</v>
      </c>
      <c r="M619">
        <v>13.1899996</v>
      </c>
      <c r="N619">
        <v>-9.9997999999999997E-3</v>
      </c>
      <c r="O619">
        <v>0</v>
      </c>
      <c r="P619">
        <v>0</v>
      </c>
      <c r="Q619">
        <v>448</v>
      </c>
      <c r="R619" t="s">
        <v>716</v>
      </c>
      <c r="S619">
        <v>5785</v>
      </c>
      <c r="T619">
        <v>4963</v>
      </c>
      <c r="U619">
        <v>417</v>
      </c>
      <c r="V619">
        <v>115</v>
      </c>
      <c r="W619">
        <v>289</v>
      </c>
      <c r="X619">
        <v>1</v>
      </c>
      <c r="Y619">
        <v>2004839</v>
      </c>
      <c r="Z619">
        <v>6.0799998999999998</v>
      </c>
      <c r="AA619">
        <v>7.21</v>
      </c>
      <c r="AB619">
        <v>74</v>
      </c>
      <c r="AC619">
        <v>13.1899996</v>
      </c>
    </row>
    <row r="620" spans="1:29" x14ac:dyDescent="0.25">
      <c r="A620">
        <v>618</v>
      </c>
      <c r="B620" t="s">
        <v>717</v>
      </c>
      <c r="C620">
        <v>3348</v>
      </c>
      <c r="D620">
        <v>2462</v>
      </c>
      <c r="E620">
        <v>297</v>
      </c>
      <c r="F620">
        <v>269</v>
      </c>
      <c r="G620">
        <v>316</v>
      </c>
      <c r="H620">
        <v>4</v>
      </c>
      <c r="I620">
        <v>695412</v>
      </c>
      <c r="J620">
        <v>3.8199999</v>
      </c>
      <c r="K620">
        <v>8.8699998999999998</v>
      </c>
      <c r="L620">
        <v>488.97000120000001</v>
      </c>
      <c r="M620">
        <v>12.3699999</v>
      </c>
      <c r="N620">
        <v>-0.01</v>
      </c>
      <c r="O620">
        <v>0</v>
      </c>
      <c r="P620">
        <v>0</v>
      </c>
      <c r="Q620">
        <v>671</v>
      </c>
      <c r="R620" t="s">
        <v>717</v>
      </c>
      <c r="S620">
        <v>3348</v>
      </c>
      <c r="T620">
        <v>2462</v>
      </c>
      <c r="U620">
        <v>297</v>
      </c>
      <c r="V620">
        <v>269</v>
      </c>
      <c r="W620">
        <v>316</v>
      </c>
      <c r="X620">
        <v>4</v>
      </c>
      <c r="Y620">
        <v>695412</v>
      </c>
      <c r="Z620">
        <v>3.8299998999999998</v>
      </c>
      <c r="AA620">
        <v>8.8699998999999998</v>
      </c>
      <c r="AB620">
        <v>488.97000120000001</v>
      </c>
      <c r="AC620">
        <v>12.3699999</v>
      </c>
    </row>
    <row r="621" spans="1:29" x14ac:dyDescent="0.25">
      <c r="A621">
        <v>619</v>
      </c>
      <c r="B621" t="s">
        <v>718</v>
      </c>
      <c r="C621">
        <v>22436</v>
      </c>
      <c r="D621">
        <v>18965</v>
      </c>
      <c r="E621">
        <v>1111</v>
      </c>
      <c r="F621">
        <v>984</v>
      </c>
      <c r="G621">
        <v>1375</v>
      </c>
      <c r="H621">
        <v>1</v>
      </c>
      <c r="I621">
        <v>4339335</v>
      </c>
      <c r="J621">
        <v>3.4300001</v>
      </c>
      <c r="K621">
        <v>4.9499997999999996</v>
      </c>
      <c r="L621">
        <v>70</v>
      </c>
      <c r="M621">
        <v>8.0900002000000004</v>
      </c>
      <c r="N621">
        <v>0</v>
      </c>
      <c r="O621">
        <v>0</v>
      </c>
      <c r="P621">
        <v>0</v>
      </c>
      <c r="Q621">
        <v>272</v>
      </c>
      <c r="R621" t="s">
        <v>718</v>
      </c>
      <c r="S621">
        <v>22436</v>
      </c>
      <c r="T621">
        <v>18965</v>
      </c>
      <c r="U621">
        <v>1111</v>
      </c>
      <c r="V621">
        <v>984</v>
      </c>
      <c r="W621">
        <v>1375</v>
      </c>
      <c r="X621">
        <v>1</v>
      </c>
      <c r="Y621">
        <v>4339335</v>
      </c>
      <c r="Z621">
        <v>3.4300001</v>
      </c>
      <c r="AA621">
        <v>4.9499997999999996</v>
      </c>
      <c r="AB621">
        <v>70</v>
      </c>
      <c r="AC621">
        <v>8.0900002000000004</v>
      </c>
    </row>
    <row r="622" spans="1:29" x14ac:dyDescent="0.25">
      <c r="A622">
        <v>620</v>
      </c>
      <c r="B622" t="s">
        <v>719</v>
      </c>
      <c r="C622">
        <v>366</v>
      </c>
      <c r="D622">
        <v>325</v>
      </c>
      <c r="E622">
        <v>6</v>
      </c>
      <c r="F622">
        <v>0</v>
      </c>
      <c r="G622">
        <v>35</v>
      </c>
      <c r="H622">
        <v>0</v>
      </c>
      <c r="I622">
        <v>43407</v>
      </c>
      <c r="J622">
        <v>2.1800001</v>
      </c>
      <c r="K622">
        <v>1.64</v>
      </c>
      <c r="L622">
        <v>63.479999499999998</v>
      </c>
      <c r="M622">
        <v>5.75</v>
      </c>
      <c r="N622">
        <v>-0.01</v>
      </c>
      <c r="O622">
        <v>0</v>
      </c>
      <c r="P622">
        <v>0</v>
      </c>
      <c r="Q622">
        <v>893</v>
      </c>
      <c r="R622" t="s">
        <v>719</v>
      </c>
      <c r="S622">
        <v>366</v>
      </c>
      <c r="T622">
        <v>325</v>
      </c>
      <c r="U622">
        <v>6</v>
      </c>
      <c r="V622">
        <v>0</v>
      </c>
      <c r="W622">
        <v>35</v>
      </c>
      <c r="X622">
        <v>0</v>
      </c>
      <c r="Y622">
        <v>43407</v>
      </c>
      <c r="Z622">
        <v>2.1900000999999998</v>
      </c>
      <c r="AA622">
        <v>1.64</v>
      </c>
      <c r="AB622">
        <v>63.479999499999998</v>
      </c>
      <c r="AC622">
        <v>5.75</v>
      </c>
    </row>
    <row r="623" spans="1:29" x14ac:dyDescent="0.25">
      <c r="A623">
        <v>621</v>
      </c>
      <c r="B623" t="s">
        <v>720</v>
      </c>
      <c r="C623">
        <v>1277</v>
      </c>
      <c r="D623">
        <v>1163</v>
      </c>
      <c r="E623">
        <v>10</v>
      </c>
      <c r="F623">
        <v>8</v>
      </c>
      <c r="G623">
        <v>96</v>
      </c>
      <c r="H623">
        <v>0</v>
      </c>
      <c r="I623">
        <v>254980</v>
      </c>
      <c r="J623">
        <v>3.5799998999999998</v>
      </c>
      <c r="K623">
        <v>0.78</v>
      </c>
      <c r="L623">
        <v>63</v>
      </c>
      <c r="M623">
        <v>5.6300001000000002</v>
      </c>
      <c r="N623">
        <v>-0.02</v>
      </c>
      <c r="O623">
        <v>0</v>
      </c>
      <c r="P623">
        <v>0</v>
      </c>
      <c r="Q623">
        <v>672</v>
      </c>
      <c r="R623" t="s">
        <v>720</v>
      </c>
      <c r="S623">
        <v>1277</v>
      </c>
      <c r="T623">
        <v>1163</v>
      </c>
      <c r="U623">
        <v>10</v>
      </c>
      <c r="V623">
        <v>8</v>
      </c>
      <c r="W623">
        <v>96</v>
      </c>
      <c r="X623">
        <v>0</v>
      </c>
      <c r="Y623">
        <v>254980</v>
      </c>
      <c r="Z623">
        <v>3.5999998999999998</v>
      </c>
      <c r="AA623">
        <v>0.78</v>
      </c>
      <c r="AB623">
        <v>63</v>
      </c>
      <c r="AC623">
        <v>5.6300001000000002</v>
      </c>
    </row>
    <row r="624" spans="1:29" x14ac:dyDescent="0.25">
      <c r="A624">
        <v>622</v>
      </c>
      <c r="B624" t="s">
        <v>721</v>
      </c>
      <c r="C624">
        <v>8421</v>
      </c>
      <c r="D624">
        <v>7241</v>
      </c>
      <c r="E624">
        <v>420</v>
      </c>
      <c r="F624">
        <v>210</v>
      </c>
      <c r="G624">
        <v>550</v>
      </c>
      <c r="H624">
        <v>0</v>
      </c>
      <c r="I624">
        <v>1792108</v>
      </c>
      <c r="J624">
        <v>3.78</v>
      </c>
      <c r="K624">
        <v>4.9899997999999997</v>
      </c>
      <c r="L624">
        <v>84</v>
      </c>
      <c r="M624">
        <v>7.5599999000000002</v>
      </c>
      <c r="N624">
        <v>-0.01</v>
      </c>
      <c r="O624">
        <v>0</v>
      </c>
      <c r="P624">
        <v>0</v>
      </c>
      <c r="Q624">
        <v>93</v>
      </c>
      <c r="R624" t="s">
        <v>721</v>
      </c>
      <c r="S624">
        <v>8421</v>
      </c>
      <c r="T624">
        <v>7241</v>
      </c>
      <c r="U624">
        <v>420</v>
      </c>
      <c r="V624">
        <v>210</v>
      </c>
      <c r="W624">
        <v>550</v>
      </c>
      <c r="X624">
        <v>0</v>
      </c>
      <c r="Y624">
        <v>1792108</v>
      </c>
      <c r="Z624">
        <v>3.79</v>
      </c>
      <c r="AA624">
        <v>4.9899997999999997</v>
      </c>
      <c r="AB624">
        <v>84</v>
      </c>
      <c r="AC624">
        <v>7.5599999000000002</v>
      </c>
    </row>
    <row r="625" spans="1:29" x14ac:dyDescent="0.25">
      <c r="A625">
        <v>623</v>
      </c>
      <c r="B625" t="s">
        <v>722</v>
      </c>
      <c r="C625">
        <v>3985</v>
      </c>
      <c r="D625">
        <v>3573</v>
      </c>
      <c r="E625">
        <v>69</v>
      </c>
      <c r="F625">
        <v>51</v>
      </c>
      <c r="G625">
        <v>292</v>
      </c>
      <c r="H625">
        <v>0</v>
      </c>
      <c r="I625">
        <v>964706</v>
      </c>
      <c r="J625">
        <v>4.3499999000000003</v>
      </c>
      <c r="K625">
        <v>1.73</v>
      </c>
      <c r="L625">
        <v>70.849998499999998</v>
      </c>
      <c r="M625">
        <v>8.4499998000000005</v>
      </c>
      <c r="N625">
        <v>0</v>
      </c>
      <c r="O625">
        <v>0</v>
      </c>
      <c r="P625">
        <v>0</v>
      </c>
      <c r="Q625">
        <v>449</v>
      </c>
      <c r="R625" t="s">
        <v>722</v>
      </c>
      <c r="S625">
        <v>3985</v>
      </c>
      <c r="T625">
        <v>3573</v>
      </c>
      <c r="U625">
        <v>69</v>
      </c>
      <c r="V625">
        <v>51</v>
      </c>
      <c r="W625">
        <v>292</v>
      </c>
      <c r="X625">
        <v>0</v>
      </c>
      <c r="Y625">
        <v>964706</v>
      </c>
      <c r="Z625">
        <v>4.3499999000000003</v>
      </c>
      <c r="AA625">
        <v>1.73</v>
      </c>
      <c r="AB625">
        <v>70.849998499999998</v>
      </c>
      <c r="AC625">
        <v>8.4499998000000005</v>
      </c>
    </row>
    <row r="626" spans="1:29" x14ac:dyDescent="0.25">
      <c r="A626">
        <v>624</v>
      </c>
      <c r="B626" t="s">
        <v>723</v>
      </c>
      <c r="C626">
        <v>976</v>
      </c>
      <c r="D626">
        <v>783</v>
      </c>
      <c r="E626">
        <v>17</v>
      </c>
      <c r="F626">
        <v>54</v>
      </c>
      <c r="G626">
        <v>100</v>
      </c>
      <c r="H626">
        <v>22</v>
      </c>
      <c r="I626">
        <v>25081</v>
      </c>
      <c r="J626">
        <v>0.48</v>
      </c>
      <c r="K626">
        <v>1.74</v>
      </c>
      <c r="L626">
        <v>53.150001500000002</v>
      </c>
      <c r="M626">
        <v>8.7600002000000003</v>
      </c>
      <c r="N626">
        <v>-0.01</v>
      </c>
      <c r="O626">
        <v>0</v>
      </c>
      <c r="P626">
        <v>0</v>
      </c>
      <c r="Q626">
        <v>837</v>
      </c>
      <c r="R626" t="s">
        <v>723</v>
      </c>
      <c r="S626">
        <v>976</v>
      </c>
      <c r="T626">
        <v>783</v>
      </c>
      <c r="U626">
        <v>17</v>
      </c>
      <c r="V626">
        <v>54</v>
      </c>
      <c r="W626">
        <v>100</v>
      </c>
      <c r="X626">
        <v>22</v>
      </c>
      <c r="Y626">
        <v>25081</v>
      </c>
      <c r="Z626">
        <v>0.49</v>
      </c>
      <c r="AA626">
        <v>1.74</v>
      </c>
      <c r="AB626">
        <v>53.150001500000002</v>
      </c>
      <c r="AC626">
        <v>8.7600002000000003</v>
      </c>
    </row>
    <row r="627" spans="1:29" x14ac:dyDescent="0.25">
      <c r="A627">
        <v>625</v>
      </c>
      <c r="B627" t="s">
        <v>724</v>
      </c>
      <c r="C627">
        <v>183</v>
      </c>
      <c r="D627">
        <v>148</v>
      </c>
      <c r="E627">
        <v>12</v>
      </c>
      <c r="F627">
        <v>0</v>
      </c>
      <c r="G627">
        <v>23</v>
      </c>
      <c r="H627">
        <v>0</v>
      </c>
      <c r="I627">
        <v>29247</v>
      </c>
      <c r="J627">
        <v>3.03</v>
      </c>
      <c r="K627">
        <v>6.5599999000000002</v>
      </c>
      <c r="L627">
        <v>58</v>
      </c>
      <c r="M627">
        <v>7.4000000999999997</v>
      </c>
      <c r="N627">
        <v>-0.02</v>
      </c>
      <c r="O627">
        <v>0</v>
      </c>
      <c r="P627">
        <v>0</v>
      </c>
      <c r="Q627">
        <v>776</v>
      </c>
      <c r="R627" t="s">
        <v>724</v>
      </c>
      <c r="S627">
        <v>183</v>
      </c>
      <c r="T627">
        <v>148</v>
      </c>
      <c r="U627">
        <v>12</v>
      </c>
      <c r="V627">
        <v>0</v>
      </c>
      <c r="W627">
        <v>23</v>
      </c>
      <c r="X627">
        <v>0</v>
      </c>
      <c r="Y627">
        <v>29247</v>
      </c>
      <c r="Z627">
        <v>3.05</v>
      </c>
      <c r="AA627">
        <v>6.5599999000000002</v>
      </c>
      <c r="AB627">
        <v>58</v>
      </c>
      <c r="AC627">
        <v>7.4099997999999996</v>
      </c>
    </row>
    <row r="628" spans="1:29" x14ac:dyDescent="0.25">
      <c r="A628">
        <v>626</v>
      </c>
      <c r="B628" t="s">
        <v>725</v>
      </c>
      <c r="C628">
        <v>17217</v>
      </c>
      <c r="D628">
        <v>14671</v>
      </c>
      <c r="E628">
        <v>483</v>
      </c>
      <c r="F628">
        <v>857</v>
      </c>
      <c r="G628">
        <v>1191</v>
      </c>
      <c r="H628">
        <v>15</v>
      </c>
      <c r="I628">
        <v>2372447</v>
      </c>
      <c r="J628">
        <v>2.4700000000000002</v>
      </c>
      <c r="K628">
        <v>2.8099999000000002</v>
      </c>
      <c r="L628">
        <v>124</v>
      </c>
      <c r="M628">
        <v>6.8699998999999998</v>
      </c>
      <c r="N628">
        <v>0</v>
      </c>
      <c r="O628">
        <v>0</v>
      </c>
      <c r="P628">
        <v>0</v>
      </c>
      <c r="Q628">
        <v>432</v>
      </c>
      <c r="R628" t="s">
        <v>725</v>
      </c>
      <c r="S628">
        <v>17217</v>
      </c>
      <c r="T628">
        <v>14671</v>
      </c>
      <c r="U628">
        <v>483</v>
      </c>
      <c r="V628">
        <v>857</v>
      </c>
      <c r="W628">
        <v>1191</v>
      </c>
      <c r="X628">
        <v>15</v>
      </c>
      <c r="Y628">
        <v>2372447</v>
      </c>
      <c r="Z628">
        <v>2.4700000000000002</v>
      </c>
      <c r="AA628">
        <v>2.8099999000000002</v>
      </c>
      <c r="AB628">
        <v>124</v>
      </c>
      <c r="AC628">
        <v>6.8699998999999998</v>
      </c>
    </row>
    <row r="629" spans="1:29" x14ac:dyDescent="0.25">
      <c r="A629">
        <v>627</v>
      </c>
      <c r="B629" t="s">
        <v>726</v>
      </c>
      <c r="C629">
        <v>46618</v>
      </c>
      <c r="D629">
        <v>39281</v>
      </c>
      <c r="E629">
        <v>2348</v>
      </c>
      <c r="F629">
        <v>1537</v>
      </c>
      <c r="G629">
        <v>3413</v>
      </c>
      <c r="H629">
        <v>39</v>
      </c>
      <c r="I629">
        <v>5002518</v>
      </c>
      <c r="J629">
        <v>1.92</v>
      </c>
      <c r="K629">
        <v>5.04</v>
      </c>
      <c r="L629">
        <v>66</v>
      </c>
      <c r="M629">
        <v>7.73</v>
      </c>
      <c r="N629">
        <v>-1.0900000000000001</v>
      </c>
      <c r="O629">
        <v>-0.30000019073500001</v>
      </c>
      <c r="P629">
        <v>0</v>
      </c>
      <c r="Q629">
        <v>434</v>
      </c>
      <c r="R629" t="s">
        <v>726</v>
      </c>
      <c r="S629">
        <v>46618</v>
      </c>
      <c r="T629">
        <v>38661</v>
      </c>
      <c r="U629">
        <v>2488</v>
      </c>
      <c r="V629">
        <v>2014</v>
      </c>
      <c r="W629">
        <v>3413</v>
      </c>
      <c r="X629">
        <v>42</v>
      </c>
      <c r="Y629">
        <v>7782392</v>
      </c>
      <c r="Z629">
        <v>3.01</v>
      </c>
      <c r="AA629">
        <v>5.3400002000000004</v>
      </c>
      <c r="AB629">
        <v>68</v>
      </c>
      <c r="AC629">
        <v>8.1700000999999993</v>
      </c>
    </row>
    <row r="630" spans="1:29" x14ac:dyDescent="0.25">
      <c r="A630">
        <v>628</v>
      </c>
      <c r="B630" t="s">
        <v>727</v>
      </c>
      <c r="C630">
        <v>750</v>
      </c>
      <c r="D630">
        <v>591</v>
      </c>
      <c r="E630">
        <v>35</v>
      </c>
      <c r="F630">
        <v>47</v>
      </c>
      <c r="G630">
        <v>64</v>
      </c>
      <c r="H630">
        <v>13</v>
      </c>
      <c r="I630">
        <v>125280</v>
      </c>
      <c r="J630">
        <v>3.0999998999999998</v>
      </c>
      <c r="K630">
        <v>4.6700001000000002</v>
      </c>
      <c r="L630">
        <v>60</v>
      </c>
      <c r="M630">
        <v>10.5900002</v>
      </c>
      <c r="N630">
        <v>0</v>
      </c>
      <c r="O630">
        <v>0</v>
      </c>
      <c r="P630">
        <v>0</v>
      </c>
      <c r="Q630">
        <v>777</v>
      </c>
      <c r="R630" t="s">
        <v>727</v>
      </c>
      <c r="S630">
        <v>750</v>
      </c>
      <c r="T630">
        <v>591</v>
      </c>
      <c r="U630">
        <v>35</v>
      </c>
      <c r="V630">
        <v>47</v>
      </c>
      <c r="W630">
        <v>64</v>
      </c>
      <c r="X630">
        <v>13</v>
      </c>
      <c r="Y630">
        <v>125280</v>
      </c>
      <c r="Z630">
        <v>3.0999998999999998</v>
      </c>
      <c r="AA630">
        <v>4.6700001000000002</v>
      </c>
      <c r="AB630">
        <v>60</v>
      </c>
      <c r="AC630">
        <v>10.5900002</v>
      </c>
    </row>
    <row r="631" spans="1:29" x14ac:dyDescent="0.25">
      <c r="A631">
        <v>629</v>
      </c>
      <c r="B631" t="s">
        <v>728</v>
      </c>
      <c r="C631">
        <v>45860</v>
      </c>
      <c r="D631">
        <v>37187</v>
      </c>
      <c r="E631">
        <v>2552</v>
      </c>
      <c r="F631">
        <v>2912</v>
      </c>
      <c r="G631">
        <v>3170</v>
      </c>
      <c r="H631">
        <v>39</v>
      </c>
      <c r="I631">
        <v>6960045</v>
      </c>
      <c r="J631">
        <v>2.72</v>
      </c>
      <c r="K631">
        <v>5.5599999000000002</v>
      </c>
      <c r="L631">
        <v>122</v>
      </c>
      <c r="M631">
        <v>7.27</v>
      </c>
      <c r="N631">
        <v>0</v>
      </c>
      <c r="O631">
        <v>0</v>
      </c>
      <c r="P631">
        <v>0</v>
      </c>
      <c r="Q631">
        <v>673</v>
      </c>
      <c r="R631" t="s">
        <v>728</v>
      </c>
      <c r="S631">
        <v>45860</v>
      </c>
      <c r="T631">
        <v>37187</v>
      </c>
      <c r="U631">
        <v>2552</v>
      </c>
      <c r="V631">
        <v>2912</v>
      </c>
      <c r="W631">
        <v>3170</v>
      </c>
      <c r="X631">
        <v>39</v>
      </c>
      <c r="Y631">
        <v>6960045</v>
      </c>
      <c r="Z631">
        <v>2.72</v>
      </c>
      <c r="AA631">
        <v>5.5599999000000002</v>
      </c>
      <c r="AB631">
        <v>122</v>
      </c>
      <c r="AC631">
        <v>7.27</v>
      </c>
    </row>
    <row r="632" spans="1:29" x14ac:dyDescent="0.25">
      <c r="A632">
        <v>630</v>
      </c>
      <c r="B632" t="s">
        <v>729</v>
      </c>
      <c r="C632">
        <v>9504</v>
      </c>
      <c r="D632">
        <v>8002</v>
      </c>
      <c r="E632">
        <v>501</v>
      </c>
      <c r="F632">
        <v>298</v>
      </c>
      <c r="G632">
        <v>651</v>
      </c>
      <c r="H632">
        <v>52</v>
      </c>
      <c r="I632">
        <v>2246160</v>
      </c>
      <c r="J632">
        <v>4.25</v>
      </c>
      <c r="K632">
        <v>5.27</v>
      </c>
      <c r="L632">
        <v>127</v>
      </c>
      <c r="M632">
        <v>12.6199999</v>
      </c>
      <c r="N632">
        <v>0</v>
      </c>
      <c r="O632">
        <v>0</v>
      </c>
      <c r="P632">
        <v>0</v>
      </c>
      <c r="Q632">
        <v>300</v>
      </c>
      <c r="R632" t="s">
        <v>729</v>
      </c>
      <c r="S632">
        <v>9504</v>
      </c>
      <c r="T632">
        <v>8002</v>
      </c>
      <c r="U632">
        <v>501</v>
      </c>
      <c r="V632">
        <v>298</v>
      </c>
      <c r="W632">
        <v>651</v>
      </c>
      <c r="X632">
        <v>52</v>
      </c>
      <c r="Y632">
        <v>2246160</v>
      </c>
      <c r="Z632">
        <v>4.25</v>
      </c>
      <c r="AA632">
        <v>5.27</v>
      </c>
      <c r="AB632">
        <v>127</v>
      </c>
      <c r="AC632">
        <v>12.6199999</v>
      </c>
    </row>
    <row r="633" spans="1:29" x14ac:dyDescent="0.25">
      <c r="A633">
        <v>631</v>
      </c>
      <c r="B633" t="s">
        <v>730</v>
      </c>
      <c r="C633">
        <v>15397</v>
      </c>
      <c r="D633">
        <v>12570</v>
      </c>
      <c r="E633">
        <v>936</v>
      </c>
      <c r="F633">
        <v>794</v>
      </c>
      <c r="G633">
        <v>1091</v>
      </c>
      <c r="H633">
        <v>6</v>
      </c>
      <c r="I633">
        <v>2803243</v>
      </c>
      <c r="J633">
        <v>3.27</v>
      </c>
      <c r="K633">
        <v>6.0799998999999998</v>
      </c>
      <c r="L633">
        <v>76</v>
      </c>
      <c r="M633">
        <v>8.7799996999999994</v>
      </c>
      <c r="N633">
        <v>0</v>
      </c>
      <c r="O633">
        <v>0</v>
      </c>
      <c r="P633">
        <v>0</v>
      </c>
      <c r="Q633">
        <v>675</v>
      </c>
      <c r="R633" t="s">
        <v>730</v>
      </c>
      <c r="S633">
        <v>15397</v>
      </c>
      <c r="T633">
        <v>12570</v>
      </c>
      <c r="U633">
        <v>936</v>
      </c>
      <c r="V633">
        <v>794</v>
      </c>
      <c r="W633">
        <v>1091</v>
      </c>
      <c r="X633">
        <v>6</v>
      </c>
      <c r="Y633">
        <v>2803243</v>
      </c>
      <c r="Z633">
        <v>3.27</v>
      </c>
      <c r="AA633">
        <v>6.0799998999999998</v>
      </c>
      <c r="AB633">
        <v>76</v>
      </c>
      <c r="AC633">
        <v>8.7799996999999994</v>
      </c>
    </row>
    <row r="634" spans="1:29" x14ac:dyDescent="0.25">
      <c r="A634">
        <v>632</v>
      </c>
      <c r="B634" t="s">
        <v>731</v>
      </c>
      <c r="C634">
        <v>15349</v>
      </c>
      <c r="D634">
        <v>12703</v>
      </c>
      <c r="E634">
        <v>812</v>
      </c>
      <c r="F634">
        <v>768</v>
      </c>
      <c r="G634">
        <v>1058</v>
      </c>
      <c r="H634">
        <v>8</v>
      </c>
      <c r="I634">
        <v>3024598</v>
      </c>
      <c r="J634">
        <v>3.52</v>
      </c>
      <c r="K634">
        <v>5.29</v>
      </c>
      <c r="L634">
        <v>133</v>
      </c>
      <c r="M634">
        <v>8.1300001000000002</v>
      </c>
      <c r="N634">
        <v>-0.01</v>
      </c>
      <c r="O634">
        <v>0</v>
      </c>
      <c r="P634">
        <v>0</v>
      </c>
      <c r="Q634">
        <v>450</v>
      </c>
      <c r="R634" t="s">
        <v>731</v>
      </c>
      <c r="S634">
        <v>15349</v>
      </c>
      <c r="T634">
        <v>12703</v>
      </c>
      <c r="U634">
        <v>812</v>
      </c>
      <c r="V634">
        <v>768</v>
      </c>
      <c r="W634">
        <v>1058</v>
      </c>
      <c r="X634">
        <v>8</v>
      </c>
      <c r="Y634">
        <v>3024598</v>
      </c>
      <c r="Z634">
        <v>3.53</v>
      </c>
      <c r="AA634">
        <v>5.29</v>
      </c>
      <c r="AB634">
        <v>133</v>
      </c>
      <c r="AC634">
        <v>8.1300001000000002</v>
      </c>
    </row>
    <row r="635" spans="1:29" x14ac:dyDescent="0.25">
      <c r="A635">
        <v>633</v>
      </c>
      <c r="B635" t="s">
        <v>732</v>
      </c>
      <c r="C635">
        <v>4284</v>
      </c>
      <c r="D635">
        <v>3807</v>
      </c>
      <c r="E635">
        <v>168</v>
      </c>
      <c r="F635">
        <v>14</v>
      </c>
      <c r="G635">
        <v>295</v>
      </c>
      <c r="H635">
        <v>0</v>
      </c>
      <c r="I635">
        <v>772274</v>
      </c>
      <c r="J635">
        <v>3.22</v>
      </c>
      <c r="K635">
        <v>3.9200001000000002</v>
      </c>
      <c r="L635">
        <v>76</v>
      </c>
      <c r="M635">
        <v>5.9000000999999997</v>
      </c>
      <c r="N635">
        <v>-0.01</v>
      </c>
      <c r="O635">
        <v>0</v>
      </c>
      <c r="P635">
        <v>0</v>
      </c>
      <c r="Q635">
        <v>659</v>
      </c>
      <c r="R635" t="s">
        <v>732</v>
      </c>
      <c r="S635">
        <v>4284</v>
      </c>
      <c r="T635">
        <v>3807</v>
      </c>
      <c r="U635">
        <v>168</v>
      </c>
      <c r="V635">
        <v>14</v>
      </c>
      <c r="W635">
        <v>295</v>
      </c>
      <c r="X635">
        <v>0</v>
      </c>
      <c r="Y635">
        <v>772274</v>
      </c>
      <c r="Z635">
        <v>3.23</v>
      </c>
      <c r="AA635">
        <v>3.9200001000000002</v>
      </c>
      <c r="AB635">
        <v>76</v>
      </c>
      <c r="AC635">
        <v>5.9000000999999997</v>
      </c>
    </row>
    <row r="636" spans="1:29" x14ac:dyDescent="0.25">
      <c r="A636">
        <v>634</v>
      </c>
      <c r="B636" t="s">
        <v>733</v>
      </c>
      <c r="C636">
        <v>4444</v>
      </c>
      <c r="D636">
        <v>3673</v>
      </c>
      <c r="E636">
        <v>255</v>
      </c>
      <c r="F636">
        <v>214</v>
      </c>
      <c r="G636">
        <v>298</v>
      </c>
      <c r="H636">
        <v>4</v>
      </c>
      <c r="I636">
        <v>1255227</v>
      </c>
      <c r="J636">
        <v>5.0500002000000004</v>
      </c>
      <c r="K636">
        <v>5.7399997999999997</v>
      </c>
      <c r="L636">
        <v>127</v>
      </c>
      <c r="M636">
        <v>14.7600002</v>
      </c>
      <c r="N636">
        <v>0</v>
      </c>
      <c r="O636">
        <v>0</v>
      </c>
      <c r="P636">
        <v>0</v>
      </c>
      <c r="Q636">
        <v>274</v>
      </c>
      <c r="R636" t="s">
        <v>733</v>
      </c>
      <c r="S636">
        <v>4444</v>
      </c>
      <c r="T636">
        <v>3673</v>
      </c>
      <c r="U636">
        <v>255</v>
      </c>
      <c r="V636">
        <v>214</v>
      </c>
      <c r="W636">
        <v>298</v>
      </c>
      <c r="X636">
        <v>4</v>
      </c>
      <c r="Y636">
        <v>1255227</v>
      </c>
      <c r="Z636">
        <v>5.0500002000000004</v>
      </c>
      <c r="AA636">
        <v>5.7399997999999997</v>
      </c>
      <c r="AB636">
        <v>127</v>
      </c>
      <c r="AC636">
        <v>14.7600002</v>
      </c>
    </row>
    <row r="637" spans="1:29" x14ac:dyDescent="0.25">
      <c r="A637">
        <v>635</v>
      </c>
      <c r="B637" t="s">
        <v>734</v>
      </c>
      <c r="C637">
        <v>427</v>
      </c>
      <c r="D637">
        <v>365</v>
      </c>
      <c r="E637">
        <v>4</v>
      </c>
      <c r="F637">
        <v>2</v>
      </c>
      <c r="G637">
        <v>56</v>
      </c>
      <c r="H637">
        <v>0</v>
      </c>
      <c r="I637">
        <v>59345</v>
      </c>
      <c r="J637">
        <v>2.6500001000000002</v>
      </c>
      <c r="K637">
        <v>0.94</v>
      </c>
      <c r="L637">
        <v>46</v>
      </c>
      <c r="M637">
        <v>4.4699998000000001</v>
      </c>
      <c r="N637">
        <v>-0.02</v>
      </c>
      <c r="O637">
        <v>0</v>
      </c>
      <c r="P637">
        <v>0</v>
      </c>
      <c r="Q637">
        <v>850</v>
      </c>
      <c r="R637" t="s">
        <v>734</v>
      </c>
      <c r="S637">
        <v>427</v>
      </c>
      <c r="T637">
        <v>365</v>
      </c>
      <c r="U637">
        <v>4</v>
      </c>
      <c r="V637">
        <v>2</v>
      </c>
      <c r="W637">
        <v>56</v>
      </c>
      <c r="X637">
        <v>0</v>
      </c>
      <c r="Y637">
        <v>59345</v>
      </c>
      <c r="Z637">
        <v>2.6700001000000002</v>
      </c>
      <c r="AA637">
        <v>0.94</v>
      </c>
      <c r="AB637">
        <v>46</v>
      </c>
      <c r="AC637">
        <v>4.4699998000000001</v>
      </c>
    </row>
    <row r="638" spans="1:29" x14ac:dyDescent="0.25">
      <c r="A638">
        <v>636</v>
      </c>
      <c r="B638" t="s">
        <v>735</v>
      </c>
      <c r="C638">
        <v>1586</v>
      </c>
      <c r="D638">
        <v>1284</v>
      </c>
      <c r="E638">
        <v>76</v>
      </c>
      <c r="F638">
        <v>39</v>
      </c>
      <c r="G638">
        <v>187</v>
      </c>
      <c r="H638">
        <v>0</v>
      </c>
      <c r="I638">
        <v>314829</v>
      </c>
      <c r="J638">
        <v>3.75</v>
      </c>
      <c r="K638">
        <v>4.79</v>
      </c>
      <c r="L638">
        <v>56</v>
      </c>
      <c r="M638">
        <v>8.4799994999999999</v>
      </c>
      <c r="N638">
        <v>0</v>
      </c>
      <c r="O638">
        <v>0</v>
      </c>
      <c r="P638">
        <v>0</v>
      </c>
      <c r="Q638">
        <v>966</v>
      </c>
      <c r="R638" t="s">
        <v>735</v>
      </c>
      <c r="S638">
        <v>1586</v>
      </c>
      <c r="T638">
        <v>1284</v>
      </c>
      <c r="U638">
        <v>76</v>
      </c>
      <c r="V638">
        <v>39</v>
      </c>
      <c r="W638">
        <v>187</v>
      </c>
      <c r="X638">
        <v>0</v>
      </c>
      <c r="Y638">
        <v>314829</v>
      </c>
      <c r="Z638">
        <v>3.75</v>
      </c>
      <c r="AA638">
        <v>4.79</v>
      </c>
      <c r="AB638">
        <v>56</v>
      </c>
      <c r="AC638">
        <v>8.4799994999999999</v>
      </c>
    </row>
    <row r="639" spans="1:29" x14ac:dyDescent="0.25">
      <c r="A639">
        <v>637</v>
      </c>
      <c r="B639" t="s">
        <v>736</v>
      </c>
      <c r="C639">
        <v>2486</v>
      </c>
      <c r="D639">
        <v>1991</v>
      </c>
      <c r="E639">
        <v>277</v>
      </c>
      <c r="F639">
        <v>68</v>
      </c>
      <c r="G639">
        <v>150</v>
      </c>
      <c r="H639">
        <v>0</v>
      </c>
      <c r="I639">
        <v>956040</v>
      </c>
      <c r="J639">
        <v>6.8200002</v>
      </c>
      <c r="K639">
        <v>11.140000300000001</v>
      </c>
      <c r="L639">
        <v>98</v>
      </c>
      <c r="M639">
        <v>12.0200005</v>
      </c>
      <c r="N639">
        <v>0</v>
      </c>
      <c r="O639">
        <v>0</v>
      </c>
      <c r="P639">
        <v>0</v>
      </c>
      <c r="Q639">
        <v>115</v>
      </c>
      <c r="R639" t="s">
        <v>736</v>
      </c>
      <c r="S639">
        <v>2486</v>
      </c>
      <c r="T639">
        <v>1991</v>
      </c>
      <c r="U639">
        <v>277</v>
      </c>
      <c r="V639">
        <v>68</v>
      </c>
      <c r="W639">
        <v>150</v>
      </c>
      <c r="X639">
        <v>0</v>
      </c>
      <c r="Y639">
        <v>956040</v>
      </c>
      <c r="Z639">
        <v>6.8200002</v>
      </c>
      <c r="AA639">
        <v>11.140000300000001</v>
      </c>
      <c r="AB639">
        <v>98</v>
      </c>
      <c r="AC639">
        <v>12.029999699999999</v>
      </c>
    </row>
    <row r="640" spans="1:29" x14ac:dyDescent="0.25">
      <c r="A640">
        <v>638</v>
      </c>
      <c r="B640" t="s">
        <v>737</v>
      </c>
      <c r="C640">
        <v>108309</v>
      </c>
      <c r="D640">
        <v>76620</v>
      </c>
      <c r="E640">
        <v>7660</v>
      </c>
      <c r="F640">
        <v>9098</v>
      </c>
      <c r="G640">
        <v>14874</v>
      </c>
      <c r="H640">
        <v>57</v>
      </c>
      <c r="I640">
        <v>11626421</v>
      </c>
      <c r="J640">
        <v>2.0699999</v>
      </c>
      <c r="K640">
        <v>7.0700002</v>
      </c>
      <c r="L640">
        <v>551</v>
      </c>
      <c r="M640">
        <v>18.5100002</v>
      </c>
      <c r="N640">
        <v>-0.75</v>
      </c>
      <c r="O640">
        <v>-0.60999965667699996</v>
      </c>
      <c r="P640">
        <v>0</v>
      </c>
      <c r="Q640">
        <v>94</v>
      </c>
      <c r="R640" t="s">
        <v>737</v>
      </c>
      <c r="S640">
        <v>108309</v>
      </c>
      <c r="T640">
        <v>75437</v>
      </c>
      <c r="U640">
        <v>8319</v>
      </c>
      <c r="V640">
        <v>9588</v>
      </c>
      <c r="W640">
        <v>14874</v>
      </c>
      <c r="X640">
        <v>91</v>
      </c>
      <c r="Y640">
        <v>15814017</v>
      </c>
      <c r="Z640">
        <v>2.8199999</v>
      </c>
      <c r="AA640">
        <v>7.6799998</v>
      </c>
      <c r="AB640">
        <v>551</v>
      </c>
      <c r="AC640">
        <v>16.7399998</v>
      </c>
    </row>
    <row r="641" spans="1:29" x14ac:dyDescent="0.25">
      <c r="A641">
        <v>639</v>
      </c>
      <c r="B641" t="s">
        <v>738</v>
      </c>
      <c r="C641">
        <v>5106</v>
      </c>
      <c r="D641">
        <v>3973</v>
      </c>
      <c r="E641">
        <v>336</v>
      </c>
      <c r="F641">
        <v>327</v>
      </c>
      <c r="G641">
        <v>445</v>
      </c>
      <c r="H641">
        <v>25</v>
      </c>
      <c r="I641">
        <v>575520</v>
      </c>
      <c r="J641">
        <v>2.0699999</v>
      </c>
      <c r="K641">
        <v>6.5799998999999998</v>
      </c>
      <c r="L641">
        <v>103</v>
      </c>
      <c r="M641">
        <v>9.8299999000000007</v>
      </c>
      <c r="N641">
        <v>0</v>
      </c>
      <c r="O641">
        <v>0</v>
      </c>
      <c r="P641">
        <v>0</v>
      </c>
      <c r="Q641">
        <v>130</v>
      </c>
      <c r="R641" t="s">
        <v>738</v>
      </c>
      <c r="S641">
        <v>5106</v>
      </c>
      <c r="T641">
        <v>3973</v>
      </c>
      <c r="U641">
        <v>336</v>
      </c>
      <c r="V641">
        <v>327</v>
      </c>
      <c r="W641">
        <v>445</v>
      </c>
      <c r="X641">
        <v>25</v>
      </c>
      <c r="Y641">
        <v>575520</v>
      </c>
      <c r="Z641">
        <v>2.0699999</v>
      </c>
      <c r="AA641">
        <v>6.5799998999999998</v>
      </c>
      <c r="AB641">
        <v>103</v>
      </c>
      <c r="AC641">
        <v>9.8299999000000007</v>
      </c>
    </row>
    <row r="642" spans="1:29" x14ac:dyDescent="0.25">
      <c r="A642">
        <v>640</v>
      </c>
      <c r="B642" t="s">
        <v>739</v>
      </c>
      <c r="C642">
        <v>897</v>
      </c>
      <c r="D642">
        <v>704</v>
      </c>
      <c r="E642">
        <v>22</v>
      </c>
      <c r="F642">
        <v>47</v>
      </c>
      <c r="G642">
        <v>79</v>
      </c>
      <c r="H642">
        <v>45</v>
      </c>
      <c r="I642">
        <v>134412</v>
      </c>
      <c r="J642">
        <v>2.8800001000000002</v>
      </c>
      <c r="K642">
        <v>2.4500000000000002</v>
      </c>
      <c r="L642">
        <v>38.419998200000002</v>
      </c>
      <c r="M642">
        <v>8.1300001000000002</v>
      </c>
      <c r="N642">
        <v>-0.02</v>
      </c>
      <c r="O642">
        <v>0</v>
      </c>
      <c r="P642">
        <v>0</v>
      </c>
      <c r="Q642">
        <v>964</v>
      </c>
      <c r="R642" t="s">
        <v>739</v>
      </c>
      <c r="S642">
        <v>897</v>
      </c>
      <c r="T642">
        <v>704</v>
      </c>
      <c r="U642">
        <v>22</v>
      </c>
      <c r="V642">
        <v>47</v>
      </c>
      <c r="W642">
        <v>79</v>
      </c>
      <c r="X642">
        <v>45</v>
      </c>
      <c r="Y642">
        <v>134412</v>
      </c>
      <c r="Z642">
        <v>2.9000001000000002</v>
      </c>
      <c r="AA642">
        <v>2.4500000000000002</v>
      </c>
      <c r="AB642">
        <v>38.419998200000002</v>
      </c>
      <c r="AC642">
        <v>8.1300001000000002</v>
      </c>
    </row>
    <row r="643" spans="1:29" x14ac:dyDescent="0.25">
      <c r="A643">
        <v>641</v>
      </c>
      <c r="B643" t="s">
        <v>740</v>
      </c>
      <c r="C643">
        <v>366</v>
      </c>
      <c r="D643">
        <v>293</v>
      </c>
      <c r="E643">
        <v>26</v>
      </c>
      <c r="F643">
        <v>19</v>
      </c>
      <c r="G643">
        <v>28</v>
      </c>
      <c r="H643">
        <v>0</v>
      </c>
      <c r="I643">
        <v>93986</v>
      </c>
      <c r="J643">
        <v>4.6300001000000002</v>
      </c>
      <c r="K643">
        <v>7.0999999000000003</v>
      </c>
      <c r="L643">
        <v>123.6200027</v>
      </c>
      <c r="M643">
        <v>18.5699997</v>
      </c>
      <c r="N643">
        <v>0</v>
      </c>
      <c r="O643">
        <v>0</v>
      </c>
      <c r="P643">
        <v>0</v>
      </c>
      <c r="Q643">
        <v>778</v>
      </c>
      <c r="R643" t="s">
        <v>740</v>
      </c>
      <c r="S643">
        <v>366</v>
      </c>
      <c r="T643">
        <v>293</v>
      </c>
      <c r="U643">
        <v>26</v>
      </c>
      <c r="V643">
        <v>19</v>
      </c>
      <c r="W643">
        <v>28</v>
      </c>
      <c r="X643">
        <v>0</v>
      </c>
      <c r="Y643">
        <v>93986</v>
      </c>
      <c r="Z643">
        <v>4.6300001000000002</v>
      </c>
      <c r="AA643">
        <v>7.0999999000000003</v>
      </c>
      <c r="AB643">
        <v>123.6200027</v>
      </c>
      <c r="AC643">
        <v>18.5699997</v>
      </c>
    </row>
    <row r="644" spans="1:29" x14ac:dyDescent="0.25">
      <c r="A644">
        <v>642</v>
      </c>
      <c r="B644" t="s">
        <v>741</v>
      </c>
      <c r="C644">
        <v>48050</v>
      </c>
      <c r="D644">
        <v>38965</v>
      </c>
      <c r="E644">
        <v>3356</v>
      </c>
      <c r="F644">
        <v>2467</v>
      </c>
      <c r="G644">
        <v>3083</v>
      </c>
      <c r="H644">
        <v>179</v>
      </c>
      <c r="I644">
        <v>9895618</v>
      </c>
      <c r="J644">
        <v>3.6700001000000002</v>
      </c>
      <c r="K644">
        <v>6.98</v>
      </c>
      <c r="L644">
        <v>421</v>
      </c>
      <c r="M644">
        <v>9.0600003999999998</v>
      </c>
      <c r="N644">
        <v>-0.01</v>
      </c>
      <c r="O644">
        <v>0</v>
      </c>
      <c r="P644">
        <v>0</v>
      </c>
      <c r="Q644">
        <v>676</v>
      </c>
      <c r="R644" t="s">
        <v>741</v>
      </c>
      <c r="S644">
        <v>48050</v>
      </c>
      <c r="T644">
        <v>38965</v>
      </c>
      <c r="U644">
        <v>3356</v>
      </c>
      <c r="V644">
        <v>2467</v>
      </c>
      <c r="W644">
        <v>3083</v>
      </c>
      <c r="X644">
        <v>179</v>
      </c>
      <c r="Y644">
        <v>9895618</v>
      </c>
      <c r="Z644">
        <v>3.6800001</v>
      </c>
      <c r="AA644">
        <v>6.98</v>
      </c>
      <c r="AB644">
        <v>421</v>
      </c>
      <c r="AC644">
        <v>9.0600003999999998</v>
      </c>
    </row>
    <row r="645" spans="1:29" x14ac:dyDescent="0.25">
      <c r="A645">
        <v>643</v>
      </c>
      <c r="B645" t="s">
        <v>742</v>
      </c>
      <c r="C645">
        <v>2571</v>
      </c>
      <c r="D645">
        <v>1960</v>
      </c>
      <c r="E645">
        <v>174</v>
      </c>
      <c r="F645">
        <v>175</v>
      </c>
      <c r="G645">
        <v>262</v>
      </c>
      <c r="H645">
        <v>0</v>
      </c>
      <c r="I645">
        <v>369039</v>
      </c>
      <c r="J645">
        <v>2.6500001000000002</v>
      </c>
      <c r="K645">
        <v>6.77</v>
      </c>
      <c r="L645">
        <v>107</v>
      </c>
      <c r="M645">
        <v>7.0300001999999999</v>
      </c>
      <c r="N645">
        <v>-0.01</v>
      </c>
      <c r="O645">
        <v>0</v>
      </c>
      <c r="P645">
        <v>0</v>
      </c>
      <c r="Q645">
        <v>452</v>
      </c>
      <c r="R645" t="s">
        <v>742</v>
      </c>
      <c r="S645">
        <v>2571</v>
      </c>
      <c r="T645">
        <v>1960</v>
      </c>
      <c r="U645">
        <v>174</v>
      </c>
      <c r="V645">
        <v>175</v>
      </c>
      <c r="W645">
        <v>262</v>
      </c>
      <c r="X645">
        <v>0</v>
      </c>
      <c r="Y645">
        <v>369039</v>
      </c>
      <c r="Z645">
        <v>2.6600001</v>
      </c>
      <c r="AA645">
        <v>6.77</v>
      </c>
      <c r="AB645">
        <v>107</v>
      </c>
      <c r="AC645">
        <v>7.0300001999999999</v>
      </c>
    </row>
    <row r="646" spans="1:29" x14ac:dyDescent="0.25">
      <c r="A646">
        <v>644</v>
      </c>
      <c r="B646" t="s">
        <v>743</v>
      </c>
      <c r="C646">
        <v>5447</v>
      </c>
      <c r="D646">
        <v>4612</v>
      </c>
      <c r="E646">
        <v>153</v>
      </c>
      <c r="F646">
        <v>7</v>
      </c>
      <c r="G646">
        <v>645</v>
      </c>
      <c r="H646">
        <v>30</v>
      </c>
      <c r="I646">
        <v>1137337</v>
      </c>
      <c r="J646">
        <v>3.97</v>
      </c>
      <c r="K646">
        <v>2.8099999000000002</v>
      </c>
      <c r="L646">
        <v>121</v>
      </c>
      <c r="M646">
        <v>10.3400002</v>
      </c>
      <c r="N646">
        <v>0</v>
      </c>
      <c r="O646">
        <v>0</v>
      </c>
      <c r="P646">
        <v>0</v>
      </c>
      <c r="Q646">
        <v>319</v>
      </c>
      <c r="R646" t="s">
        <v>743</v>
      </c>
      <c r="S646">
        <v>5447</v>
      </c>
      <c r="T646">
        <v>4612</v>
      </c>
      <c r="U646">
        <v>153</v>
      </c>
      <c r="V646">
        <v>7</v>
      </c>
      <c r="W646">
        <v>645</v>
      </c>
      <c r="X646">
        <v>30</v>
      </c>
      <c r="Y646">
        <v>1137337</v>
      </c>
      <c r="Z646">
        <v>3.97</v>
      </c>
      <c r="AA646">
        <v>2.8099999000000002</v>
      </c>
      <c r="AB646">
        <v>121</v>
      </c>
      <c r="AC646">
        <v>10.3400002</v>
      </c>
    </row>
    <row r="647" spans="1:29" x14ac:dyDescent="0.25">
      <c r="A647">
        <v>645</v>
      </c>
      <c r="B647" t="s">
        <v>744</v>
      </c>
      <c r="C647">
        <v>427</v>
      </c>
      <c r="D647">
        <v>356</v>
      </c>
      <c r="E647">
        <v>16</v>
      </c>
      <c r="F647">
        <v>0</v>
      </c>
      <c r="G647">
        <v>42</v>
      </c>
      <c r="H647">
        <v>13</v>
      </c>
      <c r="I647">
        <v>66024</v>
      </c>
      <c r="J647">
        <v>2.95</v>
      </c>
      <c r="K647">
        <v>3.75</v>
      </c>
      <c r="L647">
        <v>69.819999699999997</v>
      </c>
      <c r="M647">
        <v>7.1599997999999996</v>
      </c>
      <c r="N647">
        <v>-0.01</v>
      </c>
      <c r="O647">
        <v>0</v>
      </c>
      <c r="P647">
        <v>0</v>
      </c>
      <c r="Q647">
        <v>959</v>
      </c>
      <c r="R647" t="s">
        <v>744</v>
      </c>
      <c r="S647">
        <v>427</v>
      </c>
      <c r="T647">
        <v>356</v>
      </c>
      <c r="U647">
        <v>16</v>
      </c>
      <c r="V647">
        <v>0</v>
      </c>
      <c r="W647">
        <v>42</v>
      </c>
      <c r="X647">
        <v>13</v>
      </c>
      <c r="Y647">
        <v>66024</v>
      </c>
      <c r="Z647">
        <v>2.96</v>
      </c>
      <c r="AA647">
        <v>3.75</v>
      </c>
      <c r="AB647">
        <v>69.819999699999997</v>
      </c>
      <c r="AC647">
        <v>7.1599997999999996</v>
      </c>
    </row>
    <row r="648" spans="1:29" x14ac:dyDescent="0.25">
      <c r="A648">
        <v>646</v>
      </c>
      <c r="B648" t="s">
        <v>745</v>
      </c>
      <c r="C648">
        <v>122</v>
      </c>
      <c r="D648">
        <v>98</v>
      </c>
      <c r="E648">
        <v>10</v>
      </c>
      <c r="F648">
        <v>0</v>
      </c>
      <c r="G648">
        <v>13</v>
      </c>
      <c r="H648">
        <v>1</v>
      </c>
      <c r="I648">
        <v>28020</v>
      </c>
      <c r="J648">
        <v>4.3200002</v>
      </c>
      <c r="K648">
        <v>8.1999998000000005</v>
      </c>
      <c r="L648">
        <v>35</v>
      </c>
      <c r="M648">
        <v>9.1599997999999996</v>
      </c>
      <c r="N648">
        <v>0</v>
      </c>
      <c r="O648">
        <v>0</v>
      </c>
      <c r="P648">
        <v>0</v>
      </c>
      <c r="Q648">
        <v>741</v>
      </c>
      <c r="R648" t="s">
        <v>745</v>
      </c>
      <c r="S648">
        <v>122</v>
      </c>
      <c r="T648">
        <v>98</v>
      </c>
      <c r="U648">
        <v>10</v>
      </c>
      <c r="V648">
        <v>0</v>
      </c>
      <c r="W648">
        <v>13</v>
      </c>
      <c r="X648">
        <v>1</v>
      </c>
      <c r="Y648">
        <v>28020</v>
      </c>
      <c r="Z648">
        <v>4.3200002</v>
      </c>
      <c r="AA648">
        <v>8.1999998000000005</v>
      </c>
      <c r="AB648">
        <v>35</v>
      </c>
      <c r="AC648">
        <v>9.1599997999999996</v>
      </c>
    </row>
    <row r="649" spans="1:29" x14ac:dyDescent="0.25">
      <c r="A649">
        <v>647</v>
      </c>
      <c r="B649" t="s">
        <v>746</v>
      </c>
      <c r="C649">
        <v>3778</v>
      </c>
      <c r="D649">
        <v>2907</v>
      </c>
      <c r="E649">
        <v>441</v>
      </c>
      <c r="F649">
        <v>171</v>
      </c>
      <c r="G649">
        <v>259</v>
      </c>
      <c r="H649">
        <v>0</v>
      </c>
      <c r="I649">
        <v>1155620</v>
      </c>
      <c r="J649">
        <v>5.4699998000000001</v>
      </c>
      <c r="K649">
        <v>11.670000099999999</v>
      </c>
      <c r="L649">
        <v>67</v>
      </c>
      <c r="M649">
        <v>12.359999699999999</v>
      </c>
      <c r="N649">
        <v>0</v>
      </c>
      <c r="O649">
        <v>0</v>
      </c>
      <c r="P649">
        <v>0</v>
      </c>
      <c r="Q649">
        <v>719</v>
      </c>
      <c r="R649" t="s">
        <v>746</v>
      </c>
      <c r="S649">
        <v>3778</v>
      </c>
      <c r="T649">
        <v>2907</v>
      </c>
      <c r="U649">
        <v>441</v>
      </c>
      <c r="V649">
        <v>171</v>
      </c>
      <c r="W649">
        <v>259</v>
      </c>
      <c r="X649">
        <v>0</v>
      </c>
      <c r="Y649">
        <v>1155620</v>
      </c>
      <c r="Z649">
        <v>5.4699998000000001</v>
      </c>
      <c r="AA649">
        <v>11.670000099999999</v>
      </c>
      <c r="AB649">
        <v>67</v>
      </c>
      <c r="AC649">
        <v>12.359999699999999</v>
      </c>
    </row>
    <row r="650" spans="1:29" x14ac:dyDescent="0.25">
      <c r="A650">
        <v>648</v>
      </c>
      <c r="B650" t="s">
        <v>747</v>
      </c>
      <c r="C650">
        <v>48876</v>
      </c>
      <c r="D650">
        <v>40198</v>
      </c>
      <c r="E650">
        <v>2283</v>
      </c>
      <c r="F650">
        <v>3106</v>
      </c>
      <c r="G650">
        <v>3254</v>
      </c>
      <c r="H650">
        <v>35</v>
      </c>
      <c r="I650">
        <v>7677795</v>
      </c>
      <c r="J650">
        <v>2.8</v>
      </c>
      <c r="K650">
        <v>4.6700001000000002</v>
      </c>
      <c r="L650">
        <v>158.3500061</v>
      </c>
      <c r="M650">
        <v>7.9699998000000001</v>
      </c>
      <c r="N650">
        <v>-0.01</v>
      </c>
      <c r="O650">
        <v>0</v>
      </c>
      <c r="P650">
        <v>0</v>
      </c>
      <c r="Q650">
        <v>677</v>
      </c>
      <c r="R650" t="s">
        <v>747</v>
      </c>
      <c r="S650">
        <v>48876</v>
      </c>
      <c r="T650">
        <v>40198</v>
      </c>
      <c r="U650">
        <v>2283</v>
      </c>
      <c r="V650">
        <v>3106</v>
      </c>
      <c r="W650">
        <v>3254</v>
      </c>
      <c r="X650">
        <v>35</v>
      </c>
      <c r="Y650">
        <v>7677795</v>
      </c>
      <c r="Z650">
        <v>2.8099999000000002</v>
      </c>
      <c r="AA650">
        <v>4.6700001000000002</v>
      </c>
      <c r="AB650">
        <v>158.3500061</v>
      </c>
      <c r="AC650">
        <v>7.9699998000000001</v>
      </c>
    </row>
    <row r="651" spans="1:29" x14ac:dyDescent="0.25">
      <c r="A651">
        <v>649</v>
      </c>
      <c r="B651" t="s">
        <v>748</v>
      </c>
      <c r="C651">
        <v>1853</v>
      </c>
      <c r="D651">
        <v>1349</v>
      </c>
      <c r="E651">
        <v>115</v>
      </c>
      <c r="F651">
        <v>82</v>
      </c>
      <c r="G651">
        <v>290</v>
      </c>
      <c r="H651">
        <v>17</v>
      </c>
      <c r="I651">
        <v>445682</v>
      </c>
      <c r="J651">
        <v>4.8000002000000004</v>
      </c>
      <c r="K651">
        <v>6.21</v>
      </c>
      <c r="L651">
        <v>359</v>
      </c>
      <c r="M651">
        <v>20.8700008</v>
      </c>
      <c r="N651">
        <v>0</v>
      </c>
      <c r="O651">
        <v>0</v>
      </c>
      <c r="P651">
        <v>0</v>
      </c>
      <c r="Q651">
        <v>120</v>
      </c>
      <c r="R651" t="s">
        <v>748</v>
      </c>
      <c r="S651">
        <v>1853</v>
      </c>
      <c r="T651">
        <v>1349</v>
      </c>
      <c r="U651">
        <v>115</v>
      </c>
      <c r="V651">
        <v>82</v>
      </c>
      <c r="W651">
        <v>290</v>
      </c>
      <c r="X651">
        <v>17</v>
      </c>
      <c r="Y651">
        <v>445682</v>
      </c>
      <c r="Z651">
        <v>4.8000002000000004</v>
      </c>
      <c r="AA651">
        <v>6.21</v>
      </c>
      <c r="AB651">
        <v>359</v>
      </c>
      <c r="AC651">
        <v>20.8700008</v>
      </c>
    </row>
    <row r="652" spans="1:29" x14ac:dyDescent="0.25">
      <c r="A652">
        <v>650</v>
      </c>
      <c r="B652" t="s">
        <v>749</v>
      </c>
      <c r="C652">
        <v>366</v>
      </c>
      <c r="D652">
        <v>311</v>
      </c>
      <c r="E652">
        <v>6</v>
      </c>
      <c r="F652">
        <v>1</v>
      </c>
      <c r="G652">
        <v>44</v>
      </c>
      <c r="H652">
        <v>4</v>
      </c>
      <c r="I652">
        <v>79968</v>
      </c>
      <c r="J652">
        <v>4.1799998</v>
      </c>
      <c r="K652">
        <v>1.64</v>
      </c>
      <c r="L652">
        <v>50</v>
      </c>
      <c r="M652">
        <v>7.5900002000000004</v>
      </c>
      <c r="N652">
        <v>-1.0000200000000001E-2</v>
      </c>
      <c r="O652">
        <v>0</v>
      </c>
      <c r="P652">
        <v>0</v>
      </c>
      <c r="Q652">
        <v>868</v>
      </c>
      <c r="R652" t="s">
        <v>749</v>
      </c>
      <c r="S652">
        <v>366</v>
      </c>
      <c r="T652">
        <v>311</v>
      </c>
      <c r="U652">
        <v>6</v>
      </c>
      <c r="V652">
        <v>1</v>
      </c>
      <c r="W652">
        <v>44</v>
      </c>
      <c r="X652">
        <v>4</v>
      </c>
      <c r="Y652">
        <v>79968</v>
      </c>
      <c r="Z652">
        <v>4.1900000999999998</v>
      </c>
      <c r="AA652">
        <v>1.64</v>
      </c>
      <c r="AB652">
        <v>50</v>
      </c>
      <c r="AC652">
        <v>7.5900002000000004</v>
      </c>
    </row>
    <row r="653" spans="1:29" x14ac:dyDescent="0.25">
      <c r="A653">
        <v>651</v>
      </c>
      <c r="B653" t="s">
        <v>750</v>
      </c>
      <c r="C653">
        <v>8083</v>
      </c>
      <c r="D653">
        <v>7249</v>
      </c>
      <c r="E653">
        <v>174</v>
      </c>
      <c r="F653">
        <v>37</v>
      </c>
      <c r="G653">
        <v>623</v>
      </c>
      <c r="H653">
        <v>0</v>
      </c>
      <c r="I653">
        <v>1520007</v>
      </c>
      <c r="J653">
        <v>3.3800001000000002</v>
      </c>
      <c r="K653">
        <v>2.1500001000000002</v>
      </c>
      <c r="L653">
        <v>93</v>
      </c>
      <c r="M653">
        <v>7.3200002</v>
      </c>
      <c r="N653">
        <v>-0.02</v>
      </c>
      <c r="O653">
        <v>0</v>
      </c>
      <c r="P653">
        <v>0</v>
      </c>
      <c r="Q653">
        <v>436</v>
      </c>
      <c r="R653" t="s">
        <v>750</v>
      </c>
      <c r="S653">
        <v>8083</v>
      </c>
      <c r="T653">
        <v>7249</v>
      </c>
      <c r="U653">
        <v>174</v>
      </c>
      <c r="V653">
        <v>37</v>
      </c>
      <c r="W653">
        <v>623</v>
      </c>
      <c r="X653">
        <v>0</v>
      </c>
      <c r="Y653">
        <v>1520007</v>
      </c>
      <c r="Z653">
        <v>3.4000001000000002</v>
      </c>
      <c r="AA653">
        <v>2.1500001000000002</v>
      </c>
      <c r="AB653">
        <v>93</v>
      </c>
      <c r="AC653">
        <v>7.3200002</v>
      </c>
    </row>
    <row r="654" spans="1:29" x14ac:dyDescent="0.25">
      <c r="A654">
        <v>652</v>
      </c>
      <c r="B654" t="s">
        <v>751</v>
      </c>
      <c r="C654">
        <v>11554</v>
      </c>
      <c r="D654">
        <v>8884</v>
      </c>
      <c r="E654">
        <v>502</v>
      </c>
      <c r="F654">
        <v>853</v>
      </c>
      <c r="G654">
        <v>1301</v>
      </c>
      <c r="H654">
        <v>14</v>
      </c>
      <c r="I654">
        <v>1219948</v>
      </c>
      <c r="J654">
        <v>1.98</v>
      </c>
      <c r="K654">
        <v>4.3400002000000004</v>
      </c>
      <c r="L654">
        <v>65</v>
      </c>
      <c r="M654">
        <v>9.7899999999999991</v>
      </c>
      <c r="N654">
        <v>-0.01</v>
      </c>
      <c r="O654">
        <v>0</v>
      </c>
      <c r="P654">
        <v>0</v>
      </c>
      <c r="Q654">
        <v>121</v>
      </c>
      <c r="R654" t="s">
        <v>751</v>
      </c>
      <c r="S654">
        <v>11554</v>
      </c>
      <c r="T654">
        <v>8884</v>
      </c>
      <c r="U654">
        <v>502</v>
      </c>
      <c r="V654">
        <v>853</v>
      </c>
      <c r="W654">
        <v>1301</v>
      </c>
      <c r="X654">
        <v>14</v>
      </c>
      <c r="Y654">
        <v>1219948</v>
      </c>
      <c r="Z654">
        <v>1.99</v>
      </c>
      <c r="AA654">
        <v>4.3400002000000004</v>
      </c>
      <c r="AB654">
        <v>65</v>
      </c>
      <c r="AC654">
        <v>9.7899999999999991</v>
      </c>
    </row>
    <row r="655" spans="1:29" x14ac:dyDescent="0.25">
      <c r="A655">
        <v>653</v>
      </c>
      <c r="B655" t="s">
        <v>752</v>
      </c>
      <c r="C655">
        <v>12938</v>
      </c>
      <c r="D655">
        <v>9790</v>
      </c>
      <c r="E655">
        <v>779</v>
      </c>
      <c r="F655">
        <v>540</v>
      </c>
      <c r="G655">
        <v>1826</v>
      </c>
      <c r="H655">
        <v>3</v>
      </c>
      <c r="I655">
        <v>2021340</v>
      </c>
      <c r="J655">
        <v>3.02</v>
      </c>
      <c r="K655">
        <v>6.02</v>
      </c>
      <c r="L655">
        <v>62</v>
      </c>
      <c r="M655">
        <v>7.0999999000000003</v>
      </c>
      <c r="N655">
        <v>-0.01</v>
      </c>
      <c r="O655">
        <v>0</v>
      </c>
      <c r="P655">
        <v>0</v>
      </c>
      <c r="Q655">
        <v>220</v>
      </c>
      <c r="R655" t="s">
        <v>752</v>
      </c>
      <c r="S655">
        <v>12938</v>
      </c>
      <c r="T655">
        <v>9790</v>
      </c>
      <c r="U655">
        <v>779</v>
      </c>
      <c r="V655">
        <v>540</v>
      </c>
      <c r="W655">
        <v>1826</v>
      </c>
      <c r="X655">
        <v>3</v>
      </c>
      <c r="Y655">
        <v>2021340</v>
      </c>
      <c r="Z655">
        <v>3.03</v>
      </c>
      <c r="AA655">
        <v>6.02</v>
      </c>
      <c r="AB655">
        <v>62</v>
      </c>
      <c r="AC655">
        <v>7.0999999000000003</v>
      </c>
    </row>
    <row r="656" spans="1:29" x14ac:dyDescent="0.25">
      <c r="A656">
        <v>654</v>
      </c>
      <c r="B656" t="s">
        <v>753</v>
      </c>
      <c r="C656">
        <v>11685</v>
      </c>
      <c r="D656">
        <v>9775</v>
      </c>
      <c r="E656">
        <v>573</v>
      </c>
      <c r="F656">
        <v>536</v>
      </c>
      <c r="G656">
        <v>790</v>
      </c>
      <c r="H656">
        <v>11</v>
      </c>
      <c r="I656">
        <v>2110362</v>
      </c>
      <c r="J656">
        <v>3.22</v>
      </c>
      <c r="K656">
        <v>4.9000000999999997</v>
      </c>
      <c r="L656">
        <v>78</v>
      </c>
      <c r="M656">
        <v>9.2100000000000009</v>
      </c>
      <c r="N656">
        <v>-0.01</v>
      </c>
      <c r="O656">
        <v>0</v>
      </c>
      <c r="P656">
        <v>0</v>
      </c>
      <c r="Q656">
        <v>307</v>
      </c>
      <c r="R656" t="s">
        <v>753</v>
      </c>
      <c r="S656">
        <v>11685</v>
      </c>
      <c r="T656">
        <v>9775</v>
      </c>
      <c r="U656">
        <v>573</v>
      </c>
      <c r="V656">
        <v>536</v>
      </c>
      <c r="W656">
        <v>790</v>
      </c>
      <c r="X656">
        <v>11</v>
      </c>
      <c r="Y656">
        <v>2110362</v>
      </c>
      <c r="Z656">
        <v>3.23</v>
      </c>
      <c r="AA656">
        <v>4.9000000999999997</v>
      </c>
      <c r="AB656">
        <v>78</v>
      </c>
      <c r="AC656">
        <v>9.2100000000000009</v>
      </c>
    </row>
    <row r="657" spans="1:29" x14ac:dyDescent="0.25">
      <c r="A657">
        <v>655</v>
      </c>
      <c r="B657" t="s">
        <v>754</v>
      </c>
      <c r="C657">
        <v>1586</v>
      </c>
      <c r="D657">
        <v>1249</v>
      </c>
      <c r="E657">
        <v>102</v>
      </c>
      <c r="F657">
        <v>92</v>
      </c>
      <c r="G657">
        <v>134</v>
      </c>
      <c r="H657">
        <v>9</v>
      </c>
      <c r="I657">
        <v>302220</v>
      </c>
      <c r="J657">
        <v>3.48</v>
      </c>
      <c r="K657">
        <v>6.4299998</v>
      </c>
      <c r="L657">
        <v>57</v>
      </c>
      <c r="M657">
        <v>10.470000300000001</v>
      </c>
      <c r="N657">
        <v>-0.01</v>
      </c>
      <c r="O657">
        <v>0</v>
      </c>
      <c r="P657">
        <v>0</v>
      </c>
      <c r="Q657">
        <v>810</v>
      </c>
      <c r="R657" t="s">
        <v>754</v>
      </c>
      <c r="S657">
        <v>1586</v>
      </c>
      <c r="T657">
        <v>1249</v>
      </c>
      <c r="U657">
        <v>102</v>
      </c>
      <c r="V657">
        <v>92</v>
      </c>
      <c r="W657">
        <v>134</v>
      </c>
      <c r="X657">
        <v>9</v>
      </c>
      <c r="Y657">
        <v>302220</v>
      </c>
      <c r="Z657">
        <v>3.49</v>
      </c>
      <c r="AA657">
        <v>6.4299998</v>
      </c>
      <c r="AB657">
        <v>57</v>
      </c>
      <c r="AC657">
        <v>10.470000300000001</v>
      </c>
    </row>
    <row r="658" spans="1:29" x14ac:dyDescent="0.25">
      <c r="A658">
        <v>656</v>
      </c>
      <c r="B658" t="s">
        <v>755</v>
      </c>
      <c r="C658">
        <v>109327</v>
      </c>
      <c r="D658">
        <v>87411</v>
      </c>
      <c r="E658">
        <v>5506</v>
      </c>
      <c r="F658">
        <v>5522</v>
      </c>
      <c r="G658">
        <v>10764</v>
      </c>
      <c r="H658">
        <v>124</v>
      </c>
      <c r="I658">
        <v>19069260</v>
      </c>
      <c r="J658">
        <v>3.22</v>
      </c>
      <c r="K658">
        <v>5.04</v>
      </c>
      <c r="L658">
        <v>556</v>
      </c>
      <c r="M658">
        <v>20.639999400000001</v>
      </c>
      <c r="N658">
        <v>-0.01</v>
      </c>
      <c r="O658">
        <v>0</v>
      </c>
      <c r="P658">
        <v>0</v>
      </c>
      <c r="Q658">
        <v>653</v>
      </c>
      <c r="R658" t="s">
        <v>755</v>
      </c>
      <c r="S658">
        <v>109327</v>
      </c>
      <c r="T658">
        <v>87411</v>
      </c>
      <c r="U658">
        <v>5506</v>
      </c>
      <c r="V658">
        <v>5522</v>
      </c>
      <c r="W658">
        <v>10764</v>
      </c>
      <c r="X658">
        <v>124</v>
      </c>
      <c r="Y658">
        <v>19069260</v>
      </c>
      <c r="Z658">
        <v>3.23</v>
      </c>
      <c r="AA658">
        <v>5.04</v>
      </c>
      <c r="AB658">
        <v>556</v>
      </c>
      <c r="AC658">
        <v>20.639999400000001</v>
      </c>
    </row>
    <row r="659" spans="1:29" x14ac:dyDescent="0.25">
      <c r="A659">
        <v>657</v>
      </c>
      <c r="B659" t="s">
        <v>756</v>
      </c>
      <c r="C659">
        <v>244</v>
      </c>
      <c r="D659">
        <v>198</v>
      </c>
      <c r="E659">
        <v>22</v>
      </c>
      <c r="F659">
        <v>2</v>
      </c>
      <c r="G659">
        <v>22</v>
      </c>
      <c r="H659">
        <v>0</v>
      </c>
      <c r="I659">
        <v>61009</v>
      </c>
      <c r="J659">
        <v>4.5700002</v>
      </c>
      <c r="K659">
        <v>9.0200005000000001</v>
      </c>
      <c r="L659">
        <v>45</v>
      </c>
      <c r="M659">
        <v>6.6799998</v>
      </c>
      <c r="N659">
        <v>-9.9997999999999997E-3</v>
      </c>
      <c r="O659">
        <v>0</v>
      </c>
      <c r="P659">
        <v>0</v>
      </c>
      <c r="Q659">
        <v>739</v>
      </c>
      <c r="R659" t="s">
        <v>756</v>
      </c>
      <c r="S659">
        <v>244</v>
      </c>
      <c r="T659">
        <v>198</v>
      </c>
      <c r="U659">
        <v>22</v>
      </c>
      <c r="V659">
        <v>2</v>
      </c>
      <c r="W659">
        <v>22</v>
      </c>
      <c r="X659">
        <v>0</v>
      </c>
      <c r="Y659">
        <v>61009</v>
      </c>
      <c r="Z659">
        <v>4.5799998999999998</v>
      </c>
      <c r="AA659">
        <v>9.0200005000000001</v>
      </c>
      <c r="AB659">
        <v>45</v>
      </c>
      <c r="AC659">
        <v>6.6799998</v>
      </c>
    </row>
    <row r="660" spans="1:29" x14ac:dyDescent="0.25">
      <c r="A660">
        <v>658</v>
      </c>
      <c r="B660" t="s">
        <v>757</v>
      </c>
      <c r="C660">
        <v>592</v>
      </c>
      <c r="D660">
        <v>472</v>
      </c>
      <c r="E660">
        <v>19</v>
      </c>
      <c r="F660">
        <v>35</v>
      </c>
      <c r="G660">
        <v>44</v>
      </c>
      <c r="H660">
        <v>22</v>
      </c>
      <c r="I660">
        <v>107244</v>
      </c>
      <c r="J660">
        <v>3.3800001000000002</v>
      </c>
      <c r="K660">
        <v>3.21</v>
      </c>
      <c r="L660">
        <v>47.119998899999999</v>
      </c>
      <c r="M660">
        <v>9.1400003000000005</v>
      </c>
      <c r="N660">
        <v>-0.02</v>
      </c>
      <c r="O660">
        <v>0</v>
      </c>
      <c r="P660">
        <v>0</v>
      </c>
      <c r="Q660">
        <v>838</v>
      </c>
      <c r="R660" t="s">
        <v>757</v>
      </c>
      <c r="S660">
        <v>592</v>
      </c>
      <c r="T660">
        <v>472</v>
      </c>
      <c r="U660">
        <v>19</v>
      </c>
      <c r="V660">
        <v>35</v>
      </c>
      <c r="W660">
        <v>44</v>
      </c>
      <c r="X660">
        <v>22</v>
      </c>
      <c r="Y660">
        <v>107244</v>
      </c>
      <c r="Z660">
        <v>3.4000001000000002</v>
      </c>
      <c r="AA660">
        <v>3.21</v>
      </c>
      <c r="AB660">
        <v>47.119998899999999</v>
      </c>
      <c r="AC660">
        <v>9.1400003000000005</v>
      </c>
    </row>
    <row r="661" spans="1:29" x14ac:dyDescent="0.25">
      <c r="A661">
        <v>659</v>
      </c>
      <c r="B661" t="s">
        <v>758</v>
      </c>
      <c r="C661">
        <v>21045</v>
      </c>
      <c r="D661">
        <v>2717</v>
      </c>
      <c r="E661">
        <v>173</v>
      </c>
      <c r="F661">
        <v>118</v>
      </c>
      <c r="G661">
        <v>18018</v>
      </c>
      <c r="H661">
        <v>19</v>
      </c>
      <c r="I661">
        <v>725040</v>
      </c>
      <c r="J661">
        <v>4.0199999999999996</v>
      </c>
      <c r="K661">
        <v>0.82</v>
      </c>
      <c r="L661">
        <v>326</v>
      </c>
      <c r="M661">
        <v>14.800000199999999</v>
      </c>
      <c r="N661">
        <v>0</v>
      </c>
      <c r="O661">
        <v>0</v>
      </c>
      <c r="P661">
        <v>0</v>
      </c>
      <c r="Q661">
        <v>845</v>
      </c>
      <c r="R661" t="s">
        <v>758</v>
      </c>
      <c r="S661">
        <v>21045</v>
      </c>
      <c r="T661">
        <v>2717</v>
      </c>
      <c r="U661">
        <v>173</v>
      </c>
      <c r="V661">
        <v>118</v>
      </c>
      <c r="W661">
        <v>18018</v>
      </c>
      <c r="X661">
        <v>19</v>
      </c>
      <c r="Y661">
        <v>725040</v>
      </c>
      <c r="Z661">
        <v>4.0199999999999996</v>
      </c>
      <c r="AA661">
        <v>0.82</v>
      </c>
      <c r="AB661">
        <v>326</v>
      </c>
      <c r="AC661">
        <v>14.800000199999999</v>
      </c>
    </row>
    <row r="662" spans="1:29" x14ac:dyDescent="0.25">
      <c r="A662">
        <v>660</v>
      </c>
      <c r="B662" t="s">
        <v>759</v>
      </c>
      <c r="C662">
        <v>7865</v>
      </c>
      <c r="D662">
        <v>6815</v>
      </c>
      <c r="E662">
        <v>356</v>
      </c>
      <c r="F662">
        <v>129</v>
      </c>
      <c r="G662">
        <v>558</v>
      </c>
      <c r="H662">
        <v>7</v>
      </c>
      <c r="I662">
        <v>1926711</v>
      </c>
      <c r="J662">
        <v>4.3800001000000002</v>
      </c>
      <c r="K662">
        <v>4.5300001999999999</v>
      </c>
      <c r="L662">
        <v>89</v>
      </c>
      <c r="M662">
        <v>8.9799994999999999</v>
      </c>
      <c r="N662">
        <v>-0.02</v>
      </c>
      <c r="O662">
        <v>0</v>
      </c>
      <c r="P662">
        <v>0</v>
      </c>
      <c r="Q662">
        <v>731</v>
      </c>
      <c r="R662" t="s">
        <v>759</v>
      </c>
      <c r="S662">
        <v>7865</v>
      </c>
      <c r="T662">
        <v>6815</v>
      </c>
      <c r="U662">
        <v>356</v>
      </c>
      <c r="V662">
        <v>129</v>
      </c>
      <c r="W662">
        <v>558</v>
      </c>
      <c r="X662">
        <v>7</v>
      </c>
      <c r="Y662">
        <v>1926711</v>
      </c>
      <c r="Z662">
        <v>4.4000000999999997</v>
      </c>
      <c r="AA662">
        <v>4.5300001999999999</v>
      </c>
      <c r="AB662">
        <v>89</v>
      </c>
      <c r="AC662">
        <v>8.9799994999999999</v>
      </c>
    </row>
    <row r="663" spans="1:29" x14ac:dyDescent="0.25">
      <c r="A663">
        <v>661</v>
      </c>
      <c r="B663" t="s">
        <v>760</v>
      </c>
      <c r="C663">
        <v>2802</v>
      </c>
      <c r="D663">
        <v>2571</v>
      </c>
      <c r="E663">
        <v>73</v>
      </c>
      <c r="F663">
        <v>3</v>
      </c>
      <c r="G663">
        <v>155</v>
      </c>
      <c r="H663">
        <v>0</v>
      </c>
      <c r="I663">
        <v>771222</v>
      </c>
      <c r="J663">
        <v>4.8499999000000003</v>
      </c>
      <c r="K663">
        <v>2.6099999</v>
      </c>
      <c r="L663">
        <v>80</v>
      </c>
      <c r="M663">
        <v>10.5200005</v>
      </c>
      <c r="N663">
        <v>-1.0000200000000001E-2</v>
      </c>
      <c r="O663">
        <v>0</v>
      </c>
      <c r="P663">
        <v>0</v>
      </c>
      <c r="Q663">
        <v>679</v>
      </c>
      <c r="R663" t="s">
        <v>760</v>
      </c>
      <c r="S663">
        <v>2802</v>
      </c>
      <c r="T663">
        <v>2571</v>
      </c>
      <c r="U663">
        <v>73</v>
      </c>
      <c r="V663">
        <v>3</v>
      </c>
      <c r="W663">
        <v>155</v>
      </c>
      <c r="X663">
        <v>0</v>
      </c>
      <c r="Y663">
        <v>771222</v>
      </c>
      <c r="Z663">
        <v>4.8600000999999997</v>
      </c>
      <c r="AA663">
        <v>2.6099999</v>
      </c>
      <c r="AB663">
        <v>80</v>
      </c>
      <c r="AC663">
        <v>10.5200005</v>
      </c>
    </row>
    <row r="664" spans="1:29" x14ac:dyDescent="0.25">
      <c r="A664">
        <v>662</v>
      </c>
      <c r="B664" t="s">
        <v>761</v>
      </c>
      <c r="C664">
        <v>10772</v>
      </c>
      <c r="D664">
        <v>8912</v>
      </c>
      <c r="E664">
        <v>784</v>
      </c>
      <c r="F664">
        <v>150</v>
      </c>
      <c r="G664">
        <v>829</v>
      </c>
      <c r="H664">
        <v>97</v>
      </c>
      <c r="I664">
        <v>2597994</v>
      </c>
      <c r="J664">
        <v>4.3800001000000002</v>
      </c>
      <c r="K664">
        <v>7.2800001999999999</v>
      </c>
      <c r="L664">
        <v>93</v>
      </c>
      <c r="M664">
        <v>8.6700000999999993</v>
      </c>
      <c r="N664">
        <v>-0.02</v>
      </c>
      <c r="O664">
        <v>0</v>
      </c>
      <c r="P664">
        <v>0</v>
      </c>
      <c r="Q664">
        <v>138</v>
      </c>
      <c r="R664" t="s">
        <v>761</v>
      </c>
      <c r="S664">
        <v>10772</v>
      </c>
      <c r="T664">
        <v>8912</v>
      </c>
      <c r="U664">
        <v>784</v>
      </c>
      <c r="V664">
        <v>150</v>
      </c>
      <c r="W664">
        <v>829</v>
      </c>
      <c r="X664">
        <v>97</v>
      </c>
      <c r="Y664">
        <v>2597994</v>
      </c>
      <c r="Z664">
        <v>4.4000000999999997</v>
      </c>
      <c r="AA664">
        <v>7.2800001999999999</v>
      </c>
      <c r="AB664">
        <v>93</v>
      </c>
      <c r="AC664">
        <v>8.6700000999999993</v>
      </c>
    </row>
    <row r="665" spans="1:29" x14ac:dyDescent="0.25">
      <c r="A665">
        <v>663</v>
      </c>
      <c r="B665" t="s">
        <v>762</v>
      </c>
      <c r="C665">
        <v>324066</v>
      </c>
      <c r="D665">
        <v>265112</v>
      </c>
      <c r="E665">
        <v>17989</v>
      </c>
      <c r="F665">
        <v>14514</v>
      </c>
      <c r="G665">
        <v>25960</v>
      </c>
      <c r="H665">
        <v>491</v>
      </c>
      <c r="I665">
        <v>42824120</v>
      </c>
      <c r="J665">
        <v>2.3800001000000002</v>
      </c>
      <c r="K665">
        <v>5.5500002000000004</v>
      </c>
      <c r="L665">
        <v>539.96997069999998</v>
      </c>
      <c r="M665">
        <v>19.649999600000001</v>
      </c>
      <c r="N665">
        <v>-0.2</v>
      </c>
      <c r="O665">
        <v>0.35000038147000001</v>
      </c>
      <c r="P665">
        <v>0</v>
      </c>
      <c r="Q665">
        <v>15</v>
      </c>
      <c r="R665" t="s">
        <v>762</v>
      </c>
      <c r="S665">
        <v>324066</v>
      </c>
      <c r="T665">
        <v>264545</v>
      </c>
      <c r="U665">
        <v>16848</v>
      </c>
      <c r="V665">
        <v>16198</v>
      </c>
      <c r="W665">
        <v>25960</v>
      </c>
      <c r="X665">
        <v>515</v>
      </c>
      <c r="Y665">
        <v>45983904</v>
      </c>
      <c r="Z665">
        <v>2.5799998999999998</v>
      </c>
      <c r="AA665">
        <v>5.1999997999999996</v>
      </c>
      <c r="AB665">
        <v>539.96997069999998</v>
      </c>
      <c r="AC665">
        <v>17.139999400000001</v>
      </c>
    </row>
    <row r="666" spans="1:29" x14ac:dyDescent="0.25">
      <c r="A666">
        <v>664</v>
      </c>
      <c r="B666" t="s">
        <v>763</v>
      </c>
      <c r="C666">
        <v>5406</v>
      </c>
      <c r="D666">
        <v>4430</v>
      </c>
      <c r="E666">
        <v>506</v>
      </c>
      <c r="F666">
        <v>172</v>
      </c>
      <c r="G666">
        <v>298</v>
      </c>
      <c r="H666">
        <v>0</v>
      </c>
      <c r="I666">
        <v>2100398</v>
      </c>
      <c r="J666">
        <v>6.8499999000000003</v>
      </c>
      <c r="K666">
        <v>9.3599996999999995</v>
      </c>
      <c r="L666">
        <v>132</v>
      </c>
      <c r="M666">
        <v>16.700000800000002</v>
      </c>
      <c r="N666">
        <v>0</v>
      </c>
      <c r="O666">
        <v>0</v>
      </c>
      <c r="P666">
        <v>0</v>
      </c>
      <c r="Q666">
        <v>716</v>
      </c>
      <c r="R666" t="s">
        <v>763</v>
      </c>
      <c r="S666">
        <v>5406</v>
      </c>
      <c r="T666">
        <v>4430</v>
      </c>
      <c r="U666">
        <v>506</v>
      </c>
      <c r="V666">
        <v>172</v>
      </c>
      <c r="W666">
        <v>298</v>
      </c>
      <c r="X666">
        <v>0</v>
      </c>
      <c r="Y666">
        <v>2100398</v>
      </c>
      <c r="Z666">
        <v>6.8499999000000003</v>
      </c>
      <c r="AA666">
        <v>9.3599996999999995</v>
      </c>
      <c r="AB666">
        <v>132</v>
      </c>
      <c r="AC666">
        <v>16.700000800000002</v>
      </c>
    </row>
    <row r="667" spans="1:29" x14ac:dyDescent="0.25">
      <c r="A667">
        <v>665</v>
      </c>
      <c r="B667" t="s">
        <v>764</v>
      </c>
      <c r="C667">
        <v>66356</v>
      </c>
      <c r="D667">
        <v>54287</v>
      </c>
      <c r="E667">
        <v>3784</v>
      </c>
      <c r="F667">
        <v>3124</v>
      </c>
      <c r="G667">
        <v>5156</v>
      </c>
      <c r="H667">
        <v>5</v>
      </c>
      <c r="I667">
        <v>5439353</v>
      </c>
      <c r="J667">
        <v>1.47</v>
      </c>
      <c r="K667">
        <v>5.6999997999999996</v>
      </c>
      <c r="L667">
        <v>122.1999969</v>
      </c>
      <c r="M667">
        <v>21.6800003</v>
      </c>
      <c r="N667">
        <v>-1.1200000000000001</v>
      </c>
      <c r="O667">
        <v>-5.0000190734900002E-2</v>
      </c>
      <c r="P667">
        <v>0</v>
      </c>
      <c r="Q667">
        <v>437</v>
      </c>
      <c r="R667" t="s">
        <v>764</v>
      </c>
      <c r="S667">
        <v>66356</v>
      </c>
      <c r="T667">
        <v>54249</v>
      </c>
      <c r="U667">
        <v>3817</v>
      </c>
      <c r="V667">
        <v>3115</v>
      </c>
      <c r="W667">
        <v>5156</v>
      </c>
      <c r="X667">
        <v>19</v>
      </c>
      <c r="Y667">
        <v>9502780</v>
      </c>
      <c r="Z667">
        <v>2.5899999</v>
      </c>
      <c r="AA667">
        <v>5.75</v>
      </c>
      <c r="AB667">
        <v>144.97000120000001</v>
      </c>
      <c r="AC667">
        <v>8.6899996000000002</v>
      </c>
    </row>
    <row r="668" spans="1:29" x14ac:dyDescent="0.25">
      <c r="A668">
        <v>666</v>
      </c>
      <c r="B668" t="s">
        <v>765</v>
      </c>
      <c r="C668">
        <v>305</v>
      </c>
      <c r="D668">
        <v>248</v>
      </c>
      <c r="E668">
        <v>18</v>
      </c>
      <c r="F668">
        <v>0</v>
      </c>
      <c r="G668">
        <v>30</v>
      </c>
      <c r="H668">
        <v>9</v>
      </c>
      <c r="I668">
        <v>120545</v>
      </c>
      <c r="J668">
        <v>7.5500002000000004</v>
      </c>
      <c r="K668">
        <v>5.9000000999999997</v>
      </c>
      <c r="L668">
        <v>67</v>
      </c>
      <c r="M668">
        <v>12.8400002</v>
      </c>
      <c r="N668">
        <v>0</v>
      </c>
      <c r="O668">
        <v>0</v>
      </c>
      <c r="P668">
        <v>0</v>
      </c>
      <c r="Q668">
        <v>780</v>
      </c>
      <c r="R668" t="s">
        <v>765</v>
      </c>
      <c r="S668">
        <v>305</v>
      </c>
      <c r="T668">
        <v>248</v>
      </c>
      <c r="U668">
        <v>18</v>
      </c>
      <c r="V668">
        <v>0</v>
      </c>
      <c r="W668">
        <v>30</v>
      </c>
      <c r="X668">
        <v>9</v>
      </c>
      <c r="Y668">
        <v>120545</v>
      </c>
      <c r="Z668">
        <v>7.5500002000000004</v>
      </c>
      <c r="AA668">
        <v>5.9000000999999997</v>
      </c>
      <c r="AB668">
        <v>67</v>
      </c>
      <c r="AC668">
        <v>12.8400002</v>
      </c>
    </row>
    <row r="669" spans="1:29" x14ac:dyDescent="0.25">
      <c r="A669">
        <v>667</v>
      </c>
      <c r="B669" t="s">
        <v>766</v>
      </c>
      <c r="C669">
        <v>61</v>
      </c>
      <c r="D669">
        <v>55</v>
      </c>
      <c r="E669">
        <v>0</v>
      </c>
      <c r="F669">
        <v>0</v>
      </c>
      <c r="G669">
        <v>6</v>
      </c>
      <c r="H669">
        <v>0</v>
      </c>
      <c r="I669">
        <v>2340</v>
      </c>
      <c r="J669">
        <v>0.7</v>
      </c>
      <c r="K669">
        <v>0</v>
      </c>
      <c r="L669">
        <v>2</v>
      </c>
      <c r="M669">
        <v>0.91</v>
      </c>
      <c r="N669">
        <v>-0.01</v>
      </c>
      <c r="O669">
        <v>0</v>
      </c>
      <c r="P669">
        <v>0</v>
      </c>
      <c r="Q669">
        <v>918</v>
      </c>
      <c r="R669" t="s">
        <v>766</v>
      </c>
      <c r="S669">
        <v>61</v>
      </c>
      <c r="T669">
        <v>55</v>
      </c>
      <c r="U669">
        <v>0</v>
      </c>
      <c r="V669">
        <v>0</v>
      </c>
      <c r="W669">
        <v>6</v>
      </c>
      <c r="X669">
        <v>0</v>
      </c>
      <c r="Y669">
        <v>2340</v>
      </c>
      <c r="Z669">
        <v>0.71</v>
      </c>
      <c r="AA669">
        <v>0</v>
      </c>
      <c r="AB669">
        <v>2</v>
      </c>
      <c r="AC669">
        <v>0.91</v>
      </c>
    </row>
    <row r="670" spans="1:29" x14ac:dyDescent="0.25">
      <c r="A670">
        <v>668</v>
      </c>
      <c r="B670" t="s">
        <v>767</v>
      </c>
      <c r="C670">
        <v>4105</v>
      </c>
      <c r="D670">
        <v>3454</v>
      </c>
      <c r="E670">
        <v>113</v>
      </c>
      <c r="F670">
        <v>116</v>
      </c>
      <c r="G670">
        <v>396</v>
      </c>
      <c r="H670">
        <v>26</v>
      </c>
      <c r="I670">
        <v>587280</v>
      </c>
      <c r="J670">
        <v>2.6500001000000002</v>
      </c>
      <c r="K670">
        <v>2.75</v>
      </c>
      <c r="L670">
        <v>460</v>
      </c>
      <c r="M670">
        <v>10.399999599999999</v>
      </c>
      <c r="N670">
        <v>-0.01</v>
      </c>
      <c r="O670">
        <v>0</v>
      </c>
      <c r="P670">
        <v>0</v>
      </c>
      <c r="Q670">
        <v>935</v>
      </c>
      <c r="R670" t="s">
        <v>767</v>
      </c>
      <c r="S670">
        <v>4105</v>
      </c>
      <c r="T670">
        <v>3454</v>
      </c>
      <c r="U670">
        <v>113</v>
      </c>
      <c r="V670">
        <v>116</v>
      </c>
      <c r="W670">
        <v>396</v>
      </c>
      <c r="X670">
        <v>26</v>
      </c>
      <c r="Y670">
        <v>587280</v>
      </c>
      <c r="Z670">
        <v>2.6600001</v>
      </c>
      <c r="AA670">
        <v>2.75</v>
      </c>
      <c r="AB670">
        <v>460</v>
      </c>
      <c r="AC670">
        <v>10.399999599999999</v>
      </c>
    </row>
    <row r="671" spans="1:29" x14ac:dyDescent="0.25">
      <c r="A671">
        <v>669</v>
      </c>
      <c r="B671" t="s">
        <v>768</v>
      </c>
      <c r="C671">
        <v>41084</v>
      </c>
      <c r="D671">
        <v>33304</v>
      </c>
      <c r="E671">
        <v>1424</v>
      </c>
      <c r="F671">
        <v>1609</v>
      </c>
      <c r="G671">
        <v>4684</v>
      </c>
      <c r="H671">
        <v>63</v>
      </c>
      <c r="I671">
        <v>4644598</v>
      </c>
      <c r="J671">
        <v>2.1199998999999998</v>
      </c>
      <c r="K671">
        <v>3.47</v>
      </c>
      <c r="L671">
        <v>137</v>
      </c>
      <c r="M671">
        <v>10.300000199999999</v>
      </c>
      <c r="N671">
        <v>-1.0000200000000001E-2</v>
      </c>
      <c r="O671">
        <v>0</v>
      </c>
      <c r="P671">
        <v>0</v>
      </c>
      <c r="Q671">
        <v>96</v>
      </c>
      <c r="R671" t="s">
        <v>768</v>
      </c>
      <c r="S671">
        <v>41084</v>
      </c>
      <c r="T671">
        <v>33304</v>
      </c>
      <c r="U671">
        <v>1424</v>
      </c>
      <c r="V671">
        <v>1609</v>
      </c>
      <c r="W671">
        <v>4684</v>
      </c>
      <c r="X671">
        <v>63</v>
      </c>
      <c r="Y671">
        <v>4644598</v>
      </c>
      <c r="Z671">
        <v>2.1300001000000002</v>
      </c>
      <c r="AA671">
        <v>3.47</v>
      </c>
      <c r="AB671">
        <v>137</v>
      </c>
      <c r="AC671">
        <v>10.300000199999999</v>
      </c>
    </row>
    <row r="672" spans="1:29" x14ac:dyDescent="0.25">
      <c r="A672">
        <v>670</v>
      </c>
      <c r="B672" t="s">
        <v>769</v>
      </c>
      <c r="C672">
        <v>5607</v>
      </c>
      <c r="D672">
        <v>4885</v>
      </c>
      <c r="E672">
        <v>156</v>
      </c>
      <c r="F672">
        <v>133</v>
      </c>
      <c r="G672">
        <v>433</v>
      </c>
      <c r="H672">
        <v>0</v>
      </c>
      <c r="I672">
        <v>912256</v>
      </c>
      <c r="J672">
        <v>2.9300001</v>
      </c>
      <c r="K672">
        <v>2.78</v>
      </c>
      <c r="L672">
        <v>62</v>
      </c>
      <c r="M672">
        <v>7.2199998000000001</v>
      </c>
      <c r="N672">
        <v>-0.01</v>
      </c>
      <c r="O672">
        <v>0</v>
      </c>
      <c r="P672">
        <v>0</v>
      </c>
      <c r="Q672">
        <v>1012</v>
      </c>
      <c r="R672" t="s">
        <v>769</v>
      </c>
      <c r="S672">
        <v>5607</v>
      </c>
      <c r="T672">
        <v>4885</v>
      </c>
      <c r="U672">
        <v>156</v>
      </c>
      <c r="V672">
        <v>133</v>
      </c>
      <c r="W672">
        <v>433</v>
      </c>
      <c r="X672">
        <v>0</v>
      </c>
      <c r="Y672">
        <v>912256</v>
      </c>
      <c r="Z672">
        <v>2.9400000999999998</v>
      </c>
      <c r="AA672">
        <v>2.78</v>
      </c>
      <c r="AB672">
        <v>62</v>
      </c>
      <c r="AC672">
        <v>7.2199998000000001</v>
      </c>
    </row>
    <row r="673" spans="1:29" x14ac:dyDescent="0.25">
      <c r="A673">
        <v>671</v>
      </c>
      <c r="B673" t="s">
        <v>770</v>
      </c>
      <c r="C673">
        <v>3870</v>
      </c>
      <c r="D673">
        <v>3310</v>
      </c>
      <c r="E673">
        <v>139</v>
      </c>
      <c r="F673">
        <v>119</v>
      </c>
      <c r="G673">
        <v>302</v>
      </c>
      <c r="H673">
        <v>0</v>
      </c>
      <c r="I673">
        <v>814534</v>
      </c>
      <c r="J673">
        <v>3.8</v>
      </c>
      <c r="K673">
        <v>3.5899999</v>
      </c>
      <c r="L673">
        <v>182</v>
      </c>
      <c r="M673">
        <v>12.75</v>
      </c>
      <c r="N673">
        <v>0</v>
      </c>
      <c r="O673">
        <v>0</v>
      </c>
      <c r="P673">
        <v>0</v>
      </c>
      <c r="Q673">
        <v>122</v>
      </c>
      <c r="R673" t="s">
        <v>770</v>
      </c>
      <c r="S673">
        <v>3870</v>
      </c>
      <c r="T673">
        <v>3310</v>
      </c>
      <c r="U673">
        <v>139</v>
      </c>
      <c r="V673">
        <v>119</v>
      </c>
      <c r="W673">
        <v>302</v>
      </c>
      <c r="X673">
        <v>0</v>
      </c>
      <c r="Y673">
        <v>814534</v>
      </c>
      <c r="Z673">
        <v>3.8</v>
      </c>
      <c r="AA673">
        <v>3.5899999</v>
      </c>
      <c r="AB673">
        <v>182</v>
      </c>
      <c r="AC673">
        <v>12.75</v>
      </c>
    </row>
    <row r="674" spans="1:29" x14ac:dyDescent="0.25">
      <c r="A674">
        <v>672</v>
      </c>
      <c r="B674" t="s">
        <v>771</v>
      </c>
      <c r="C674">
        <v>8765</v>
      </c>
      <c r="D674">
        <v>7644</v>
      </c>
      <c r="E674">
        <v>385</v>
      </c>
      <c r="F674">
        <v>184</v>
      </c>
      <c r="G674">
        <v>545</v>
      </c>
      <c r="H674">
        <v>7</v>
      </c>
      <c r="I674">
        <v>2253752</v>
      </c>
      <c r="J674">
        <v>4.5700002</v>
      </c>
      <c r="K674">
        <v>4.3899999000000003</v>
      </c>
      <c r="L674">
        <v>98.620002700000001</v>
      </c>
      <c r="M674">
        <v>11.0900002</v>
      </c>
      <c r="N674">
        <v>0</v>
      </c>
      <c r="O674">
        <v>0</v>
      </c>
      <c r="P674">
        <v>0</v>
      </c>
      <c r="Q674">
        <v>277</v>
      </c>
      <c r="R674" t="s">
        <v>771</v>
      </c>
      <c r="S674">
        <v>8765</v>
      </c>
      <c r="T674">
        <v>7644</v>
      </c>
      <c r="U674">
        <v>385</v>
      </c>
      <c r="V674">
        <v>184</v>
      </c>
      <c r="W674">
        <v>545</v>
      </c>
      <c r="X674">
        <v>7</v>
      </c>
      <c r="Y674">
        <v>2253752</v>
      </c>
      <c r="Z674">
        <v>4.5700002</v>
      </c>
      <c r="AA674">
        <v>4.3899999000000003</v>
      </c>
      <c r="AB674">
        <v>98.620002700000001</v>
      </c>
      <c r="AC674">
        <v>11.0900002</v>
      </c>
    </row>
    <row r="675" spans="1:29" x14ac:dyDescent="0.25">
      <c r="A675">
        <v>673</v>
      </c>
      <c r="B675" t="s">
        <v>772</v>
      </c>
      <c r="C675">
        <v>6051</v>
      </c>
      <c r="D675">
        <v>4489</v>
      </c>
      <c r="E675">
        <v>572</v>
      </c>
      <c r="F675">
        <v>632</v>
      </c>
      <c r="G675">
        <v>357</v>
      </c>
      <c r="H675">
        <v>1</v>
      </c>
      <c r="I675">
        <v>1018547</v>
      </c>
      <c r="J675">
        <v>2.97</v>
      </c>
      <c r="K675">
        <v>9.4499998000000005</v>
      </c>
      <c r="L675">
        <v>85</v>
      </c>
      <c r="M675">
        <v>7.48</v>
      </c>
      <c r="N675">
        <v>-0.01</v>
      </c>
      <c r="O675">
        <v>0</v>
      </c>
      <c r="P675">
        <v>0</v>
      </c>
      <c r="Q675">
        <v>453</v>
      </c>
      <c r="R675" t="s">
        <v>772</v>
      </c>
      <c r="S675">
        <v>6051</v>
      </c>
      <c r="T675">
        <v>4489</v>
      </c>
      <c r="U675">
        <v>572</v>
      </c>
      <c r="V675">
        <v>632</v>
      </c>
      <c r="W675">
        <v>357</v>
      </c>
      <c r="X675">
        <v>1</v>
      </c>
      <c r="Y675">
        <v>1018547</v>
      </c>
      <c r="Z675">
        <v>2.98</v>
      </c>
      <c r="AA675">
        <v>9.4499998000000005</v>
      </c>
      <c r="AB675">
        <v>85</v>
      </c>
      <c r="AC675">
        <v>7.48</v>
      </c>
    </row>
    <row r="676" spans="1:29" x14ac:dyDescent="0.25">
      <c r="A676">
        <v>674</v>
      </c>
      <c r="B676" t="s">
        <v>773</v>
      </c>
      <c r="C676">
        <v>5373</v>
      </c>
      <c r="D676">
        <v>4175</v>
      </c>
      <c r="E676">
        <v>434</v>
      </c>
      <c r="F676">
        <v>406</v>
      </c>
      <c r="G676">
        <v>357</v>
      </c>
      <c r="H676">
        <v>1</v>
      </c>
      <c r="I676">
        <v>1006863</v>
      </c>
      <c r="J676">
        <v>3.3299998999999998</v>
      </c>
      <c r="K676">
        <v>8.0799999000000007</v>
      </c>
      <c r="L676">
        <v>91</v>
      </c>
      <c r="M676">
        <v>11.829999900000001</v>
      </c>
      <c r="N676">
        <v>-0.02</v>
      </c>
      <c r="O676">
        <v>0</v>
      </c>
      <c r="P676">
        <v>0</v>
      </c>
      <c r="Q676">
        <v>259</v>
      </c>
      <c r="R676" t="s">
        <v>773</v>
      </c>
      <c r="S676">
        <v>5373</v>
      </c>
      <c r="T676">
        <v>4175</v>
      </c>
      <c r="U676">
        <v>434</v>
      </c>
      <c r="V676">
        <v>406</v>
      </c>
      <c r="W676">
        <v>357</v>
      </c>
      <c r="X676">
        <v>1</v>
      </c>
      <c r="Y676">
        <v>1006863</v>
      </c>
      <c r="Z676">
        <v>3.3499998999999998</v>
      </c>
      <c r="AA676">
        <v>8.0799999000000007</v>
      </c>
      <c r="AB676">
        <v>91</v>
      </c>
      <c r="AC676">
        <v>11.829999900000001</v>
      </c>
    </row>
    <row r="677" spans="1:29" x14ac:dyDescent="0.25">
      <c r="A677">
        <v>675</v>
      </c>
      <c r="B677" t="s">
        <v>774</v>
      </c>
      <c r="C677">
        <v>4066</v>
      </c>
      <c r="D677">
        <v>3119</v>
      </c>
      <c r="E677">
        <v>500</v>
      </c>
      <c r="F677">
        <v>143</v>
      </c>
      <c r="G677">
        <v>293</v>
      </c>
      <c r="H677">
        <v>11</v>
      </c>
      <c r="I677">
        <v>966840</v>
      </c>
      <c r="J677">
        <v>4.2800001999999999</v>
      </c>
      <c r="K677">
        <v>12.300000199999999</v>
      </c>
      <c r="L677">
        <v>88</v>
      </c>
      <c r="M677">
        <v>9.3999995999999992</v>
      </c>
      <c r="N677">
        <v>0</v>
      </c>
      <c r="O677">
        <v>0</v>
      </c>
      <c r="P677">
        <v>0</v>
      </c>
      <c r="Q677">
        <v>454</v>
      </c>
      <c r="R677" t="s">
        <v>774</v>
      </c>
      <c r="S677">
        <v>4066</v>
      </c>
      <c r="T677">
        <v>3119</v>
      </c>
      <c r="U677">
        <v>500</v>
      </c>
      <c r="V677">
        <v>143</v>
      </c>
      <c r="W677">
        <v>293</v>
      </c>
      <c r="X677">
        <v>11</v>
      </c>
      <c r="Y677">
        <v>966840</v>
      </c>
      <c r="Z677">
        <v>4.2800001999999999</v>
      </c>
      <c r="AA677">
        <v>12.300000199999999</v>
      </c>
      <c r="AB677">
        <v>88</v>
      </c>
      <c r="AC677">
        <v>9.3999995999999992</v>
      </c>
    </row>
    <row r="678" spans="1:29" x14ac:dyDescent="0.25">
      <c r="A678">
        <v>676</v>
      </c>
      <c r="B678" t="s">
        <v>775</v>
      </c>
      <c r="C678">
        <v>689</v>
      </c>
      <c r="D678">
        <v>524</v>
      </c>
      <c r="E678">
        <v>13</v>
      </c>
      <c r="F678">
        <v>95</v>
      </c>
      <c r="G678">
        <v>55</v>
      </c>
      <c r="H678">
        <v>2</v>
      </c>
      <c r="I678">
        <v>780</v>
      </c>
      <c r="J678">
        <v>0.02</v>
      </c>
      <c r="K678">
        <v>1.89</v>
      </c>
      <c r="L678">
        <v>37</v>
      </c>
      <c r="M678">
        <v>10.5200005</v>
      </c>
      <c r="N678">
        <v>0</v>
      </c>
      <c r="O678">
        <v>0</v>
      </c>
      <c r="P678">
        <v>0</v>
      </c>
      <c r="Q678">
        <v>956</v>
      </c>
      <c r="R678" t="s">
        <v>775</v>
      </c>
      <c r="S678">
        <v>689</v>
      </c>
      <c r="T678">
        <v>524</v>
      </c>
      <c r="U678">
        <v>13</v>
      </c>
      <c r="V678">
        <v>95</v>
      </c>
      <c r="W678">
        <v>55</v>
      </c>
      <c r="X678">
        <v>2</v>
      </c>
      <c r="Y678">
        <v>780</v>
      </c>
      <c r="Z678">
        <v>0.02</v>
      </c>
      <c r="AA678">
        <v>1.89</v>
      </c>
      <c r="AB678">
        <v>37</v>
      </c>
      <c r="AC678">
        <v>10.5200005</v>
      </c>
    </row>
    <row r="679" spans="1:29" x14ac:dyDescent="0.25">
      <c r="A679">
        <v>677</v>
      </c>
      <c r="B679" t="s">
        <v>776</v>
      </c>
      <c r="C679">
        <v>61</v>
      </c>
      <c r="D679">
        <v>55</v>
      </c>
      <c r="E679">
        <v>0</v>
      </c>
      <c r="F679">
        <v>0</v>
      </c>
      <c r="G679">
        <v>6</v>
      </c>
      <c r="H679">
        <v>0</v>
      </c>
      <c r="I679">
        <v>4980</v>
      </c>
      <c r="J679">
        <v>1.5</v>
      </c>
      <c r="K679">
        <v>0</v>
      </c>
      <c r="L679">
        <v>5</v>
      </c>
      <c r="M679">
        <v>1.33</v>
      </c>
      <c r="N679">
        <v>-0.01</v>
      </c>
      <c r="O679">
        <v>0</v>
      </c>
      <c r="P679">
        <v>0</v>
      </c>
      <c r="Q679">
        <v>809</v>
      </c>
      <c r="R679" t="s">
        <v>776</v>
      </c>
      <c r="S679">
        <v>61</v>
      </c>
      <c r="T679">
        <v>55</v>
      </c>
      <c r="U679">
        <v>0</v>
      </c>
      <c r="V679">
        <v>0</v>
      </c>
      <c r="W679">
        <v>6</v>
      </c>
      <c r="X679">
        <v>0</v>
      </c>
      <c r="Y679">
        <v>4980</v>
      </c>
      <c r="Z679">
        <v>1.51</v>
      </c>
      <c r="AA679">
        <v>0</v>
      </c>
      <c r="AB679">
        <v>5</v>
      </c>
      <c r="AC679">
        <v>1.33</v>
      </c>
    </row>
    <row r="680" spans="1:29" x14ac:dyDescent="0.25">
      <c r="A680">
        <v>678</v>
      </c>
      <c r="B680" t="s">
        <v>777</v>
      </c>
      <c r="C680">
        <v>17724</v>
      </c>
      <c r="D680">
        <v>14192</v>
      </c>
      <c r="E680">
        <v>727</v>
      </c>
      <c r="F680">
        <v>644</v>
      </c>
      <c r="G680">
        <v>2139</v>
      </c>
      <c r="H680">
        <v>22</v>
      </c>
      <c r="I680">
        <v>2471651</v>
      </c>
      <c r="J680">
        <v>2.6300001000000002</v>
      </c>
      <c r="K680">
        <v>4.0999999000000003</v>
      </c>
      <c r="L680">
        <v>66</v>
      </c>
      <c r="M680">
        <v>7.29</v>
      </c>
      <c r="N680">
        <v>-0.02</v>
      </c>
      <c r="O680">
        <v>0</v>
      </c>
      <c r="P680">
        <v>0</v>
      </c>
      <c r="Q680">
        <v>654</v>
      </c>
      <c r="R680" t="s">
        <v>777</v>
      </c>
      <c r="S680">
        <v>17724</v>
      </c>
      <c r="T680">
        <v>14192</v>
      </c>
      <c r="U680">
        <v>727</v>
      </c>
      <c r="V680">
        <v>644</v>
      </c>
      <c r="W680">
        <v>2139</v>
      </c>
      <c r="X680">
        <v>22</v>
      </c>
      <c r="Y680">
        <v>2471651</v>
      </c>
      <c r="Z680">
        <v>2.6500001000000002</v>
      </c>
      <c r="AA680">
        <v>4.0999999000000003</v>
      </c>
      <c r="AB680">
        <v>66</v>
      </c>
      <c r="AC680">
        <v>7.29</v>
      </c>
    </row>
    <row r="681" spans="1:29" x14ac:dyDescent="0.25">
      <c r="A681">
        <v>679</v>
      </c>
      <c r="B681" t="s">
        <v>778</v>
      </c>
      <c r="C681">
        <v>12724</v>
      </c>
      <c r="D681">
        <v>10868</v>
      </c>
      <c r="E681">
        <v>451</v>
      </c>
      <c r="F681">
        <v>554</v>
      </c>
      <c r="G681">
        <v>846</v>
      </c>
      <c r="H681">
        <v>5</v>
      </c>
      <c r="I681">
        <v>636708</v>
      </c>
      <c r="J681">
        <v>0.88</v>
      </c>
      <c r="K681">
        <v>3.54</v>
      </c>
      <c r="L681">
        <v>61.430000300000003</v>
      </c>
      <c r="M681">
        <v>20.600000399999999</v>
      </c>
      <c r="N681">
        <v>-2.0899999</v>
      </c>
      <c r="O681">
        <v>-1.15000009537</v>
      </c>
      <c r="P681">
        <v>0</v>
      </c>
      <c r="Q681">
        <v>228</v>
      </c>
      <c r="R681" t="s">
        <v>778</v>
      </c>
      <c r="S681">
        <v>12724</v>
      </c>
      <c r="T681">
        <v>10504</v>
      </c>
      <c r="U681">
        <v>597</v>
      </c>
      <c r="V681">
        <v>739</v>
      </c>
      <c r="W681">
        <v>846</v>
      </c>
      <c r="X681">
        <v>38</v>
      </c>
      <c r="Y681">
        <v>2110546</v>
      </c>
      <c r="Z681">
        <v>2.97</v>
      </c>
      <c r="AA681">
        <v>4.6900000999999998</v>
      </c>
      <c r="AB681">
        <v>68</v>
      </c>
      <c r="AC681">
        <v>5.77</v>
      </c>
    </row>
    <row r="682" spans="1:29" x14ac:dyDescent="0.25">
      <c r="A682">
        <v>680</v>
      </c>
      <c r="B682" t="s">
        <v>779</v>
      </c>
      <c r="C682">
        <v>1228</v>
      </c>
      <c r="D682">
        <v>1013</v>
      </c>
      <c r="E682">
        <v>109</v>
      </c>
      <c r="F682">
        <v>36</v>
      </c>
      <c r="G682">
        <v>70</v>
      </c>
      <c r="H682">
        <v>0</v>
      </c>
      <c r="I682">
        <v>294600</v>
      </c>
      <c r="J682">
        <v>4.2300000000000004</v>
      </c>
      <c r="K682">
        <v>8.8800001000000002</v>
      </c>
      <c r="L682">
        <v>58</v>
      </c>
      <c r="M682">
        <v>9.4399996000000002</v>
      </c>
      <c r="N682">
        <v>-9.9997999999999997E-3</v>
      </c>
      <c r="O682">
        <v>0</v>
      </c>
      <c r="P682">
        <v>0</v>
      </c>
      <c r="Q682">
        <v>123</v>
      </c>
      <c r="R682" t="s">
        <v>779</v>
      </c>
      <c r="S682">
        <v>1228</v>
      </c>
      <c r="T682">
        <v>1013</v>
      </c>
      <c r="U682">
        <v>109</v>
      </c>
      <c r="V682">
        <v>36</v>
      </c>
      <c r="W682">
        <v>70</v>
      </c>
      <c r="X682">
        <v>0</v>
      </c>
      <c r="Y682">
        <v>294600</v>
      </c>
      <c r="Z682">
        <v>4.2399997999999997</v>
      </c>
      <c r="AA682">
        <v>8.8800001000000002</v>
      </c>
      <c r="AB682">
        <v>58</v>
      </c>
      <c r="AC682">
        <v>9.4399996000000002</v>
      </c>
    </row>
    <row r="683" spans="1:29" x14ac:dyDescent="0.25">
      <c r="A683">
        <v>681</v>
      </c>
      <c r="B683" t="s">
        <v>780</v>
      </c>
      <c r="C683">
        <v>73</v>
      </c>
      <c r="D683">
        <v>63</v>
      </c>
      <c r="E683">
        <v>3</v>
      </c>
      <c r="F683">
        <v>0</v>
      </c>
      <c r="G683">
        <v>7</v>
      </c>
      <c r="H683">
        <v>0</v>
      </c>
      <c r="I683">
        <v>11820</v>
      </c>
      <c r="J683">
        <v>2.98</v>
      </c>
      <c r="K683">
        <v>4.1100000999999997</v>
      </c>
      <c r="L683">
        <v>42</v>
      </c>
      <c r="M683">
        <v>6.6500000999999997</v>
      </c>
      <c r="N683">
        <v>0</v>
      </c>
      <c r="O683">
        <v>0</v>
      </c>
      <c r="P683">
        <v>0</v>
      </c>
      <c r="Q683">
        <v>787</v>
      </c>
      <c r="R683" t="s">
        <v>780</v>
      </c>
      <c r="S683">
        <v>73</v>
      </c>
      <c r="T683">
        <v>63</v>
      </c>
      <c r="U683">
        <v>3</v>
      </c>
      <c r="V683">
        <v>0</v>
      </c>
      <c r="W683">
        <v>7</v>
      </c>
      <c r="X683">
        <v>0</v>
      </c>
      <c r="Y683">
        <v>11820</v>
      </c>
      <c r="Z683">
        <v>2.98</v>
      </c>
      <c r="AA683">
        <v>4.1100000999999997</v>
      </c>
      <c r="AB683">
        <v>42</v>
      </c>
      <c r="AC683">
        <v>6.6399999000000003</v>
      </c>
    </row>
    <row r="684" spans="1:29" x14ac:dyDescent="0.25">
      <c r="A684">
        <v>682</v>
      </c>
      <c r="B684" t="s">
        <v>781</v>
      </c>
      <c r="C684">
        <v>5820</v>
      </c>
      <c r="D684">
        <v>4529</v>
      </c>
      <c r="E684">
        <v>375</v>
      </c>
      <c r="F684">
        <v>286</v>
      </c>
      <c r="G684">
        <v>624</v>
      </c>
      <c r="H684">
        <v>6</v>
      </c>
      <c r="I684">
        <v>1415319</v>
      </c>
      <c r="J684">
        <v>4.5300001999999999</v>
      </c>
      <c r="K684">
        <v>6.4400000999999998</v>
      </c>
      <c r="L684">
        <v>107</v>
      </c>
      <c r="M684">
        <v>11.5100002</v>
      </c>
      <c r="N684">
        <v>-0.02</v>
      </c>
      <c r="O684">
        <v>0</v>
      </c>
      <c r="P684">
        <v>0</v>
      </c>
      <c r="Q684">
        <v>655</v>
      </c>
      <c r="R684" t="s">
        <v>781</v>
      </c>
      <c r="S684">
        <v>5820</v>
      </c>
      <c r="T684">
        <v>4529</v>
      </c>
      <c r="U684">
        <v>375</v>
      </c>
      <c r="V684">
        <v>286</v>
      </c>
      <c r="W684">
        <v>624</v>
      </c>
      <c r="X684">
        <v>6</v>
      </c>
      <c r="Y684">
        <v>1415319</v>
      </c>
      <c r="Z684">
        <v>4.5500002000000004</v>
      </c>
      <c r="AA684">
        <v>6.4400000999999998</v>
      </c>
      <c r="AB684">
        <v>107</v>
      </c>
      <c r="AC684">
        <v>11.5100002</v>
      </c>
    </row>
    <row r="685" spans="1:29" x14ac:dyDescent="0.25">
      <c r="A685">
        <v>683</v>
      </c>
      <c r="B685" t="s">
        <v>782</v>
      </c>
      <c r="C685">
        <v>228</v>
      </c>
      <c r="D685">
        <v>193</v>
      </c>
      <c r="E685">
        <v>13</v>
      </c>
      <c r="F685">
        <v>8</v>
      </c>
      <c r="G685">
        <v>14</v>
      </c>
      <c r="H685">
        <v>0</v>
      </c>
      <c r="I685">
        <v>25620</v>
      </c>
      <c r="J685">
        <v>1.98</v>
      </c>
      <c r="K685">
        <v>5.6999997999999996</v>
      </c>
      <c r="L685">
        <v>39</v>
      </c>
      <c r="M685">
        <v>8.1300001000000002</v>
      </c>
      <c r="N685">
        <v>-0.65</v>
      </c>
      <c r="O685">
        <v>3.5099997520400001</v>
      </c>
      <c r="P685">
        <v>0</v>
      </c>
      <c r="Q685">
        <v>994</v>
      </c>
      <c r="R685" t="s">
        <v>782</v>
      </c>
      <c r="S685">
        <v>228</v>
      </c>
      <c r="T685">
        <v>201</v>
      </c>
      <c r="U685">
        <v>5</v>
      </c>
      <c r="V685">
        <v>7</v>
      </c>
      <c r="W685">
        <v>14</v>
      </c>
      <c r="X685">
        <v>1</v>
      </c>
      <c r="Y685">
        <v>33600</v>
      </c>
      <c r="Z685">
        <v>2.6300001000000002</v>
      </c>
      <c r="AA685">
        <v>2.1900000999999998</v>
      </c>
      <c r="AB685">
        <v>39</v>
      </c>
      <c r="AC685">
        <v>6.29</v>
      </c>
    </row>
    <row r="686" spans="1:29" x14ac:dyDescent="0.25">
      <c r="A686">
        <v>684</v>
      </c>
      <c r="B686" t="s">
        <v>783</v>
      </c>
      <c r="C686">
        <v>9606</v>
      </c>
      <c r="D686">
        <v>8233</v>
      </c>
      <c r="E686">
        <v>365</v>
      </c>
      <c r="F686">
        <v>396</v>
      </c>
      <c r="G686">
        <v>601</v>
      </c>
      <c r="H686">
        <v>11</v>
      </c>
      <c r="I686">
        <v>1615620</v>
      </c>
      <c r="J686">
        <v>2.98</v>
      </c>
      <c r="K686">
        <v>3.8</v>
      </c>
      <c r="L686">
        <v>463</v>
      </c>
      <c r="M686">
        <v>9.5600003999999998</v>
      </c>
      <c r="N686">
        <v>-0.01</v>
      </c>
      <c r="O686">
        <v>0</v>
      </c>
      <c r="P686">
        <v>0</v>
      </c>
      <c r="Q686">
        <v>722</v>
      </c>
      <c r="R686" t="s">
        <v>783</v>
      </c>
      <c r="S686">
        <v>9606</v>
      </c>
      <c r="T686">
        <v>8233</v>
      </c>
      <c r="U686">
        <v>365</v>
      </c>
      <c r="V686">
        <v>396</v>
      </c>
      <c r="W686">
        <v>601</v>
      </c>
      <c r="X686">
        <v>11</v>
      </c>
      <c r="Y686">
        <v>1615620</v>
      </c>
      <c r="Z686">
        <v>2.99</v>
      </c>
      <c r="AA686">
        <v>3.8</v>
      </c>
      <c r="AB686">
        <v>463</v>
      </c>
      <c r="AC686">
        <v>9.5600003999999998</v>
      </c>
    </row>
    <row r="687" spans="1:29" x14ac:dyDescent="0.25">
      <c r="A687">
        <v>685</v>
      </c>
      <c r="B687" t="s">
        <v>784</v>
      </c>
      <c r="C687">
        <v>17907</v>
      </c>
      <c r="D687">
        <v>13911</v>
      </c>
      <c r="E687">
        <v>862</v>
      </c>
      <c r="F687">
        <v>1011</v>
      </c>
      <c r="G687">
        <v>2108</v>
      </c>
      <c r="H687">
        <v>15</v>
      </c>
      <c r="I687">
        <v>2450509</v>
      </c>
      <c r="J687">
        <v>2.5799998999999998</v>
      </c>
      <c r="K687">
        <v>4.8099999000000002</v>
      </c>
      <c r="L687">
        <v>63</v>
      </c>
      <c r="M687">
        <v>7.8899999000000003</v>
      </c>
      <c r="N687">
        <v>-0.01</v>
      </c>
      <c r="O687">
        <v>0</v>
      </c>
      <c r="P687">
        <v>0</v>
      </c>
      <c r="Q687">
        <v>261</v>
      </c>
      <c r="R687" t="s">
        <v>784</v>
      </c>
      <c r="S687">
        <v>17907</v>
      </c>
      <c r="T687">
        <v>13911</v>
      </c>
      <c r="U687">
        <v>862</v>
      </c>
      <c r="V687">
        <v>1011</v>
      </c>
      <c r="W687">
        <v>2108</v>
      </c>
      <c r="X687">
        <v>15</v>
      </c>
      <c r="Y687">
        <v>2450509</v>
      </c>
      <c r="Z687">
        <v>2.5899999</v>
      </c>
      <c r="AA687">
        <v>4.8099999000000002</v>
      </c>
      <c r="AB687">
        <v>63</v>
      </c>
      <c r="AC687">
        <v>7.8899999000000003</v>
      </c>
    </row>
    <row r="688" spans="1:29" x14ac:dyDescent="0.25">
      <c r="A688">
        <v>686</v>
      </c>
      <c r="B688" t="s">
        <v>785</v>
      </c>
      <c r="C688">
        <v>4096</v>
      </c>
      <c r="D688">
        <v>3387</v>
      </c>
      <c r="E688">
        <v>111</v>
      </c>
      <c r="F688">
        <v>286</v>
      </c>
      <c r="G688">
        <v>312</v>
      </c>
      <c r="H688">
        <v>0</v>
      </c>
      <c r="I688">
        <v>470220</v>
      </c>
      <c r="J688">
        <v>2.0699999</v>
      </c>
      <c r="K688">
        <v>2.71</v>
      </c>
      <c r="L688">
        <v>119</v>
      </c>
      <c r="M688">
        <v>9.3100003999999998</v>
      </c>
      <c r="N688">
        <v>0</v>
      </c>
      <c r="O688">
        <v>0</v>
      </c>
      <c r="P688">
        <v>0</v>
      </c>
      <c r="Q688">
        <v>455</v>
      </c>
      <c r="R688" t="s">
        <v>785</v>
      </c>
      <c r="S688">
        <v>4096</v>
      </c>
      <c r="T688">
        <v>3387</v>
      </c>
      <c r="U688">
        <v>111</v>
      </c>
      <c r="V688">
        <v>286</v>
      </c>
      <c r="W688">
        <v>312</v>
      </c>
      <c r="X688">
        <v>0</v>
      </c>
      <c r="Y688">
        <v>470220</v>
      </c>
      <c r="Z688">
        <v>2.0699999</v>
      </c>
      <c r="AA688">
        <v>2.71</v>
      </c>
      <c r="AB688">
        <v>119</v>
      </c>
      <c r="AC688">
        <v>9.3100003999999998</v>
      </c>
    </row>
    <row r="689" spans="1:29" x14ac:dyDescent="0.25">
      <c r="A689">
        <v>687</v>
      </c>
      <c r="B689" t="s">
        <v>786</v>
      </c>
      <c r="C689">
        <v>10094</v>
      </c>
      <c r="D689">
        <v>7678</v>
      </c>
      <c r="E689">
        <v>372</v>
      </c>
      <c r="F689">
        <v>1096</v>
      </c>
      <c r="G689">
        <v>942</v>
      </c>
      <c r="H689">
        <v>6</v>
      </c>
      <c r="I689">
        <v>1138320</v>
      </c>
      <c r="J689">
        <v>2.0699999</v>
      </c>
      <c r="K689">
        <v>3.6900000999999998</v>
      </c>
      <c r="L689">
        <v>68</v>
      </c>
      <c r="M689">
        <v>6.9499997999999996</v>
      </c>
      <c r="N689">
        <v>0</v>
      </c>
      <c r="O689">
        <v>0</v>
      </c>
      <c r="P689">
        <v>0</v>
      </c>
      <c r="Q689">
        <v>97</v>
      </c>
      <c r="R689" t="s">
        <v>786</v>
      </c>
      <c r="S689">
        <v>10094</v>
      </c>
      <c r="T689">
        <v>7678</v>
      </c>
      <c r="U689">
        <v>372</v>
      </c>
      <c r="V689">
        <v>1096</v>
      </c>
      <c r="W689">
        <v>942</v>
      </c>
      <c r="X689">
        <v>6</v>
      </c>
      <c r="Y689">
        <v>1138320</v>
      </c>
      <c r="Z689">
        <v>2.0699999</v>
      </c>
      <c r="AA689">
        <v>3.6900000999999998</v>
      </c>
      <c r="AB689">
        <v>68</v>
      </c>
      <c r="AC689">
        <v>6.9499997999999996</v>
      </c>
    </row>
    <row r="690" spans="1:29" x14ac:dyDescent="0.25">
      <c r="A690">
        <v>688</v>
      </c>
      <c r="B690" t="s">
        <v>787</v>
      </c>
      <c r="C690">
        <v>57427</v>
      </c>
      <c r="D690">
        <v>2864</v>
      </c>
      <c r="E690">
        <v>301</v>
      </c>
      <c r="F690">
        <v>285</v>
      </c>
      <c r="G690">
        <v>53976</v>
      </c>
      <c r="H690">
        <v>1</v>
      </c>
      <c r="I690">
        <v>421545</v>
      </c>
      <c r="J690">
        <v>2.0299999999999998</v>
      </c>
      <c r="K690">
        <v>0.52</v>
      </c>
      <c r="L690">
        <v>60</v>
      </c>
      <c r="M690">
        <v>10.609999699999999</v>
      </c>
      <c r="N690">
        <v>-1.3099999</v>
      </c>
      <c r="O690">
        <v>-6.9999992847399994E-2</v>
      </c>
      <c r="P690">
        <v>0</v>
      </c>
      <c r="Q690">
        <v>438</v>
      </c>
      <c r="R690" t="s">
        <v>787</v>
      </c>
      <c r="S690">
        <v>57427</v>
      </c>
      <c r="T690">
        <v>2796</v>
      </c>
      <c r="U690">
        <v>338</v>
      </c>
      <c r="V690">
        <v>316</v>
      </c>
      <c r="W690">
        <v>53976</v>
      </c>
      <c r="X690">
        <v>1</v>
      </c>
      <c r="Y690">
        <v>691763</v>
      </c>
      <c r="Z690">
        <v>3.3399999</v>
      </c>
      <c r="AA690">
        <v>0.59</v>
      </c>
      <c r="AB690">
        <v>120</v>
      </c>
      <c r="AC690">
        <v>6.8499999000000003</v>
      </c>
    </row>
    <row r="691" spans="1:29" x14ac:dyDescent="0.25">
      <c r="A691">
        <v>689</v>
      </c>
      <c r="B691" t="s">
        <v>788</v>
      </c>
      <c r="C691">
        <v>488</v>
      </c>
      <c r="D691">
        <v>384</v>
      </c>
      <c r="E691">
        <v>26</v>
      </c>
      <c r="F691">
        <v>38</v>
      </c>
      <c r="G691">
        <v>40</v>
      </c>
      <c r="H691">
        <v>0</v>
      </c>
      <c r="I691">
        <v>73440</v>
      </c>
      <c r="J691">
        <v>2.72</v>
      </c>
      <c r="K691">
        <v>5.3299998999999998</v>
      </c>
      <c r="L691">
        <v>73</v>
      </c>
      <c r="M691">
        <v>10.3199997</v>
      </c>
      <c r="N691">
        <v>-0.01</v>
      </c>
      <c r="O691">
        <v>0</v>
      </c>
      <c r="P691">
        <v>0</v>
      </c>
      <c r="Q691">
        <v>843</v>
      </c>
      <c r="R691" t="s">
        <v>788</v>
      </c>
      <c r="S691">
        <v>488</v>
      </c>
      <c r="T691">
        <v>384</v>
      </c>
      <c r="U691">
        <v>26</v>
      </c>
      <c r="V691">
        <v>38</v>
      </c>
      <c r="W691">
        <v>40</v>
      </c>
      <c r="X691">
        <v>0</v>
      </c>
      <c r="Y691">
        <v>73440</v>
      </c>
      <c r="Z691">
        <v>2.73</v>
      </c>
      <c r="AA691">
        <v>5.3299998999999998</v>
      </c>
      <c r="AB691">
        <v>73</v>
      </c>
      <c r="AC691">
        <v>10.3199997</v>
      </c>
    </row>
    <row r="692" spans="1:29" x14ac:dyDescent="0.25">
      <c r="A692">
        <v>690</v>
      </c>
      <c r="B692" t="s">
        <v>789</v>
      </c>
      <c r="C692">
        <v>9807</v>
      </c>
      <c r="D692">
        <v>8504</v>
      </c>
      <c r="E692">
        <v>368</v>
      </c>
      <c r="F692">
        <v>266</v>
      </c>
      <c r="G692">
        <v>668</v>
      </c>
      <c r="H692">
        <v>1</v>
      </c>
      <c r="I692">
        <v>2233800</v>
      </c>
      <c r="J692">
        <v>4.0700002</v>
      </c>
      <c r="K692">
        <v>3.75</v>
      </c>
      <c r="L692">
        <v>121</v>
      </c>
      <c r="M692">
        <v>9.4300002999999997</v>
      </c>
      <c r="N692">
        <v>0</v>
      </c>
      <c r="O692">
        <v>0</v>
      </c>
      <c r="P692">
        <v>0</v>
      </c>
      <c r="Q692">
        <v>456</v>
      </c>
      <c r="R692" t="s">
        <v>789</v>
      </c>
      <c r="S692">
        <v>9807</v>
      </c>
      <c r="T692">
        <v>8504</v>
      </c>
      <c r="U692">
        <v>368</v>
      </c>
      <c r="V692">
        <v>266</v>
      </c>
      <c r="W692">
        <v>668</v>
      </c>
      <c r="X692">
        <v>1</v>
      </c>
      <c r="Y692">
        <v>2233800</v>
      </c>
      <c r="Z692">
        <v>4.0700002</v>
      </c>
      <c r="AA692">
        <v>3.75</v>
      </c>
      <c r="AB692">
        <v>121</v>
      </c>
      <c r="AC692">
        <v>9.4300002999999997</v>
      </c>
    </row>
    <row r="693" spans="1:29" x14ac:dyDescent="0.25">
      <c r="A693">
        <v>691</v>
      </c>
      <c r="B693" t="s">
        <v>790</v>
      </c>
      <c r="C693">
        <v>17638</v>
      </c>
      <c r="D693">
        <v>13933</v>
      </c>
      <c r="E693">
        <v>799</v>
      </c>
      <c r="F693">
        <v>795</v>
      </c>
      <c r="G693">
        <v>2086</v>
      </c>
      <c r="H693">
        <v>25</v>
      </c>
      <c r="I693">
        <v>2502176</v>
      </c>
      <c r="J693">
        <v>2.6800001</v>
      </c>
      <c r="K693">
        <v>4.5300001999999999</v>
      </c>
      <c r="L693">
        <v>65</v>
      </c>
      <c r="M693">
        <v>7.23</v>
      </c>
      <c r="N693">
        <v>-0.01</v>
      </c>
      <c r="O693">
        <v>0</v>
      </c>
      <c r="P693">
        <v>0</v>
      </c>
      <c r="Q693">
        <v>439</v>
      </c>
      <c r="R693" t="s">
        <v>790</v>
      </c>
      <c r="S693">
        <v>17638</v>
      </c>
      <c r="T693">
        <v>13933</v>
      </c>
      <c r="U693">
        <v>799</v>
      </c>
      <c r="V693">
        <v>795</v>
      </c>
      <c r="W693">
        <v>2086</v>
      </c>
      <c r="X693">
        <v>25</v>
      </c>
      <c r="Y693">
        <v>2502176</v>
      </c>
      <c r="Z693">
        <v>2.6900000999999998</v>
      </c>
      <c r="AA693">
        <v>4.5300001999999999</v>
      </c>
      <c r="AB693">
        <v>65</v>
      </c>
      <c r="AC693">
        <v>7.23</v>
      </c>
    </row>
    <row r="694" spans="1:29" x14ac:dyDescent="0.25">
      <c r="A694">
        <v>692</v>
      </c>
      <c r="B694" t="s">
        <v>791</v>
      </c>
      <c r="C694">
        <v>5993</v>
      </c>
      <c r="D694">
        <v>5209</v>
      </c>
      <c r="E694">
        <v>157</v>
      </c>
      <c r="F694">
        <v>205</v>
      </c>
      <c r="G694">
        <v>420</v>
      </c>
      <c r="H694">
        <v>2</v>
      </c>
      <c r="I694">
        <v>984840</v>
      </c>
      <c r="J694">
        <v>2.9300001</v>
      </c>
      <c r="K694">
        <v>2.6199998999999998</v>
      </c>
      <c r="L694">
        <v>66</v>
      </c>
      <c r="M694">
        <v>4.9099997999999996</v>
      </c>
      <c r="N694">
        <v>-0.02</v>
      </c>
      <c r="O694">
        <v>0</v>
      </c>
      <c r="P694">
        <v>0</v>
      </c>
      <c r="Q694">
        <v>278</v>
      </c>
      <c r="R694" t="s">
        <v>791</v>
      </c>
      <c r="S694">
        <v>5993</v>
      </c>
      <c r="T694">
        <v>5209</v>
      </c>
      <c r="U694">
        <v>157</v>
      </c>
      <c r="V694">
        <v>205</v>
      </c>
      <c r="W694">
        <v>420</v>
      </c>
      <c r="X694">
        <v>2</v>
      </c>
      <c r="Y694">
        <v>984840</v>
      </c>
      <c r="Z694">
        <v>2.95</v>
      </c>
      <c r="AA694">
        <v>2.6199998999999998</v>
      </c>
      <c r="AB694">
        <v>66</v>
      </c>
      <c r="AC694">
        <v>4.9099997999999996</v>
      </c>
    </row>
    <row r="695" spans="1:29" x14ac:dyDescent="0.25">
      <c r="A695">
        <v>693</v>
      </c>
      <c r="B695" t="s">
        <v>792</v>
      </c>
      <c r="C695">
        <v>7821</v>
      </c>
      <c r="D695">
        <v>7030</v>
      </c>
      <c r="E695">
        <v>123</v>
      </c>
      <c r="F695">
        <v>87</v>
      </c>
      <c r="G695">
        <v>575</v>
      </c>
      <c r="H695">
        <v>6</v>
      </c>
      <c r="I695">
        <v>1047783</v>
      </c>
      <c r="J695">
        <v>2.4000001000000002</v>
      </c>
      <c r="K695">
        <v>1.5700000999999999</v>
      </c>
      <c r="L695">
        <v>124</v>
      </c>
      <c r="M695">
        <v>5.5</v>
      </c>
      <c r="N695">
        <v>-0.01</v>
      </c>
      <c r="O695">
        <v>0</v>
      </c>
      <c r="P695">
        <v>0</v>
      </c>
      <c r="Q695">
        <v>279</v>
      </c>
      <c r="R695" t="s">
        <v>792</v>
      </c>
      <c r="S695">
        <v>7821</v>
      </c>
      <c r="T695">
        <v>7030</v>
      </c>
      <c r="U695">
        <v>123</v>
      </c>
      <c r="V695">
        <v>87</v>
      </c>
      <c r="W695">
        <v>575</v>
      </c>
      <c r="X695">
        <v>6</v>
      </c>
      <c r="Y695">
        <v>1047783</v>
      </c>
      <c r="Z695">
        <v>2.4100001</v>
      </c>
      <c r="AA695">
        <v>1.5700000999999999</v>
      </c>
      <c r="AB695">
        <v>124</v>
      </c>
      <c r="AC695">
        <v>5.5</v>
      </c>
    </row>
    <row r="696" spans="1:29" x14ac:dyDescent="0.25">
      <c r="A696">
        <v>694</v>
      </c>
      <c r="B696" t="s">
        <v>793</v>
      </c>
      <c r="C696">
        <v>61</v>
      </c>
      <c r="D696">
        <v>55</v>
      </c>
      <c r="E696">
        <v>0</v>
      </c>
      <c r="F696">
        <v>0</v>
      </c>
      <c r="G696">
        <v>6</v>
      </c>
      <c r="H696">
        <v>0</v>
      </c>
      <c r="I696">
        <v>4920</v>
      </c>
      <c r="J696">
        <v>1.48</v>
      </c>
      <c r="K696">
        <v>0</v>
      </c>
      <c r="L696">
        <v>5</v>
      </c>
      <c r="M696">
        <v>1.26</v>
      </c>
      <c r="N696">
        <v>-0.01</v>
      </c>
      <c r="O696">
        <v>0</v>
      </c>
      <c r="P696">
        <v>0</v>
      </c>
      <c r="Q696">
        <v>806</v>
      </c>
      <c r="R696" t="s">
        <v>793</v>
      </c>
      <c r="S696">
        <v>61</v>
      </c>
      <c r="T696">
        <v>55</v>
      </c>
      <c r="U696">
        <v>0</v>
      </c>
      <c r="V696">
        <v>0</v>
      </c>
      <c r="W696">
        <v>6</v>
      </c>
      <c r="X696">
        <v>0</v>
      </c>
      <c r="Y696">
        <v>4920</v>
      </c>
      <c r="Z696">
        <v>1.49</v>
      </c>
      <c r="AA696">
        <v>0</v>
      </c>
      <c r="AB696">
        <v>5</v>
      </c>
      <c r="AC696">
        <v>1.26</v>
      </c>
    </row>
    <row r="697" spans="1:29" x14ac:dyDescent="0.25">
      <c r="A697">
        <v>695</v>
      </c>
      <c r="B697" t="s">
        <v>794</v>
      </c>
      <c r="C697">
        <v>3691</v>
      </c>
      <c r="D697">
        <v>3006</v>
      </c>
      <c r="E697">
        <v>227</v>
      </c>
      <c r="F697">
        <v>113</v>
      </c>
      <c r="G697">
        <v>345</v>
      </c>
      <c r="H697">
        <v>0</v>
      </c>
      <c r="I697">
        <v>659820</v>
      </c>
      <c r="J697">
        <v>3.28</v>
      </c>
      <c r="K697">
        <v>6.1500000999999997</v>
      </c>
      <c r="L697">
        <v>61</v>
      </c>
      <c r="M697">
        <v>5.6900000999999998</v>
      </c>
      <c r="N697">
        <v>-0.01</v>
      </c>
      <c r="O697">
        <v>0</v>
      </c>
      <c r="P697">
        <v>0</v>
      </c>
      <c r="Q697">
        <v>457</v>
      </c>
      <c r="R697" t="s">
        <v>794</v>
      </c>
      <c r="S697">
        <v>3691</v>
      </c>
      <c r="T697">
        <v>3006</v>
      </c>
      <c r="U697">
        <v>227</v>
      </c>
      <c r="V697">
        <v>113</v>
      </c>
      <c r="W697">
        <v>345</v>
      </c>
      <c r="X697">
        <v>0</v>
      </c>
      <c r="Y697">
        <v>659820</v>
      </c>
      <c r="Z697">
        <v>3.29</v>
      </c>
      <c r="AA697">
        <v>6.1500000999999997</v>
      </c>
      <c r="AB697">
        <v>61</v>
      </c>
      <c r="AC697">
        <v>5.6900000999999998</v>
      </c>
    </row>
    <row r="698" spans="1:29" x14ac:dyDescent="0.25">
      <c r="A698">
        <v>696</v>
      </c>
      <c r="B698" t="s">
        <v>795</v>
      </c>
      <c r="C698">
        <v>9517</v>
      </c>
      <c r="D698">
        <v>8131</v>
      </c>
      <c r="E698">
        <v>395</v>
      </c>
      <c r="F698">
        <v>297</v>
      </c>
      <c r="G698">
        <v>694</v>
      </c>
      <c r="H698">
        <v>0</v>
      </c>
      <c r="I698">
        <v>1590525</v>
      </c>
      <c r="J698">
        <v>3</v>
      </c>
      <c r="K698">
        <v>4.1500000999999997</v>
      </c>
      <c r="L698">
        <v>115</v>
      </c>
      <c r="M698">
        <v>8.8000001999999995</v>
      </c>
      <c r="N698">
        <v>0</v>
      </c>
      <c r="O698">
        <v>0</v>
      </c>
      <c r="P698">
        <v>0</v>
      </c>
      <c r="Q698">
        <v>624</v>
      </c>
      <c r="R698" t="s">
        <v>795</v>
      </c>
      <c r="S698">
        <v>9517</v>
      </c>
      <c r="T698">
        <v>8131</v>
      </c>
      <c r="U698">
        <v>395</v>
      </c>
      <c r="V698">
        <v>297</v>
      </c>
      <c r="W698">
        <v>694</v>
      </c>
      <c r="X698">
        <v>0</v>
      </c>
      <c r="Y698">
        <v>1590525</v>
      </c>
      <c r="Z698">
        <v>3</v>
      </c>
      <c r="AA698">
        <v>4.1500000999999997</v>
      </c>
      <c r="AB698">
        <v>115</v>
      </c>
      <c r="AC698">
        <v>8.8000001999999995</v>
      </c>
    </row>
    <row r="699" spans="1:29" x14ac:dyDescent="0.25">
      <c r="A699">
        <v>697</v>
      </c>
      <c r="B699" t="s">
        <v>796</v>
      </c>
      <c r="C699">
        <v>427</v>
      </c>
      <c r="D699">
        <v>377</v>
      </c>
      <c r="E699">
        <v>2</v>
      </c>
      <c r="F699">
        <v>0</v>
      </c>
      <c r="G699">
        <v>46</v>
      </c>
      <c r="H699">
        <v>2</v>
      </c>
      <c r="I699">
        <v>60189</v>
      </c>
      <c r="J699">
        <v>2.6300001000000002</v>
      </c>
      <c r="K699">
        <v>0.47</v>
      </c>
      <c r="L699">
        <v>41</v>
      </c>
      <c r="M699">
        <v>4.5900002000000004</v>
      </c>
      <c r="N699">
        <v>-0.02</v>
      </c>
      <c r="O699">
        <v>0</v>
      </c>
      <c r="P699">
        <v>0</v>
      </c>
      <c r="Q699">
        <v>746</v>
      </c>
      <c r="R699" t="s">
        <v>796</v>
      </c>
      <c r="S699">
        <v>427</v>
      </c>
      <c r="T699">
        <v>377</v>
      </c>
      <c r="U699">
        <v>2</v>
      </c>
      <c r="V699">
        <v>0</v>
      </c>
      <c r="W699">
        <v>46</v>
      </c>
      <c r="X699">
        <v>2</v>
      </c>
      <c r="Y699">
        <v>60189</v>
      </c>
      <c r="Z699">
        <v>2.6500001000000002</v>
      </c>
      <c r="AA699">
        <v>0.47</v>
      </c>
      <c r="AB699">
        <v>41</v>
      </c>
      <c r="AC699">
        <v>4.5900002000000004</v>
      </c>
    </row>
    <row r="700" spans="1:29" x14ac:dyDescent="0.25">
      <c r="A700">
        <v>698</v>
      </c>
      <c r="B700" t="s">
        <v>797</v>
      </c>
      <c r="C700">
        <v>366</v>
      </c>
      <c r="D700">
        <v>325</v>
      </c>
      <c r="E700">
        <v>1</v>
      </c>
      <c r="F700">
        <v>0</v>
      </c>
      <c r="G700">
        <v>33</v>
      </c>
      <c r="H700">
        <v>7</v>
      </c>
      <c r="I700">
        <v>38700</v>
      </c>
      <c r="J700">
        <v>1.97</v>
      </c>
      <c r="K700">
        <v>0.27</v>
      </c>
      <c r="L700">
        <v>32</v>
      </c>
      <c r="M700">
        <v>3.4200001000000002</v>
      </c>
      <c r="N700">
        <v>-0.01</v>
      </c>
      <c r="O700">
        <v>0</v>
      </c>
      <c r="P700">
        <v>0</v>
      </c>
      <c r="Q700">
        <v>884</v>
      </c>
      <c r="R700" t="s">
        <v>797</v>
      </c>
      <c r="S700">
        <v>366</v>
      </c>
      <c r="T700">
        <v>325</v>
      </c>
      <c r="U700">
        <v>1</v>
      </c>
      <c r="V700">
        <v>0</v>
      </c>
      <c r="W700">
        <v>33</v>
      </c>
      <c r="X700">
        <v>7</v>
      </c>
      <c r="Y700">
        <v>38700</v>
      </c>
      <c r="Z700">
        <v>1.98</v>
      </c>
      <c r="AA700">
        <v>0.27</v>
      </c>
      <c r="AB700">
        <v>32</v>
      </c>
      <c r="AC700">
        <v>3.4200001000000002</v>
      </c>
    </row>
    <row r="701" spans="1:29" x14ac:dyDescent="0.25">
      <c r="A701">
        <v>699</v>
      </c>
      <c r="B701" t="s">
        <v>798</v>
      </c>
      <c r="C701">
        <v>427</v>
      </c>
      <c r="D701">
        <v>374</v>
      </c>
      <c r="E701">
        <v>3</v>
      </c>
      <c r="F701">
        <v>0</v>
      </c>
      <c r="G701">
        <v>46</v>
      </c>
      <c r="H701">
        <v>4</v>
      </c>
      <c r="I701">
        <v>62730</v>
      </c>
      <c r="J701">
        <v>2.77</v>
      </c>
      <c r="K701">
        <v>0.7</v>
      </c>
      <c r="L701">
        <v>41</v>
      </c>
      <c r="M701">
        <v>4.9000000999999997</v>
      </c>
      <c r="N701">
        <v>0</v>
      </c>
      <c r="O701">
        <v>0</v>
      </c>
      <c r="P701">
        <v>0</v>
      </c>
      <c r="Q701">
        <v>789</v>
      </c>
      <c r="R701" t="s">
        <v>798</v>
      </c>
      <c r="S701">
        <v>427</v>
      </c>
      <c r="T701">
        <v>374</v>
      </c>
      <c r="U701">
        <v>3</v>
      </c>
      <c r="V701">
        <v>0</v>
      </c>
      <c r="W701">
        <v>46</v>
      </c>
      <c r="X701">
        <v>4</v>
      </c>
      <c r="Y701">
        <v>62730</v>
      </c>
      <c r="Z701">
        <v>2.77</v>
      </c>
      <c r="AA701">
        <v>0.7</v>
      </c>
      <c r="AB701">
        <v>41</v>
      </c>
      <c r="AC701">
        <v>4.9000000999999997</v>
      </c>
    </row>
    <row r="702" spans="1:29" x14ac:dyDescent="0.25">
      <c r="A702">
        <v>700</v>
      </c>
      <c r="B702" t="s">
        <v>799</v>
      </c>
      <c r="C702">
        <v>366</v>
      </c>
      <c r="D702">
        <v>310</v>
      </c>
      <c r="E702">
        <v>6</v>
      </c>
      <c r="F702">
        <v>1</v>
      </c>
      <c r="G702">
        <v>45</v>
      </c>
      <c r="H702">
        <v>4</v>
      </c>
      <c r="I702">
        <v>79614</v>
      </c>
      <c r="J702">
        <v>4.1799998</v>
      </c>
      <c r="K702">
        <v>1.64</v>
      </c>
      <c r="L702">
        <v>50</v>
      </c>
      <c r="M702">
        <v>7.5900002000000004</v>
      </c>
      <c r="N702">
        <v>-1.0000200000000001E-2</v>
      </c>
      <c r="O702">
        <v>0</v>
      </c>
      <c r="P702">
        <v>0</v>
      </c>
      <c r="Q702">
        <v>891</v>
      </c>
      <c r="R702" t="s">
        <v>799</v>
      </c>
      <c r="S702">
        <v>366</v>
      </c>
      <c r="T702">
        <v>310</v>
      </c>
      <c r="U702">
        <v>6</v>
      </c>
      <c r="V702">
        <v>1</v>
      </c>
      <c r="W702">
        <v>45</v>
      </c>
      <c r="X702">
        <v>4</v>
      </c>
      <c r="Y702">
        <v>79614</v>
      </c>
      <c r="Z702">
        <v>4.1900000999999998</v>
      </c>
      <c r="AA702">
        <v>1.64</v>
      </c>
      <c r="AB702">
        <v>50</v>
      </c>
      <c r="AC702">
        <v>7.5900002000000004</v>
      </c>
    </row>
    <row r="703" spans="1:29" x14ac:dyDescent="0.25">
      <c r="A703">
        <v>701</v>
      </c>
      <c r="B703" t="s">
        <v>800</v>
      </c>
      <c r="C703">
        <v>1098</v>
      </c>
      <c r="D703">
        <v>932</v>
      </c>
      <c r="E703">
        <v>46</v>
      </c>
      <c r="F703">
        <v>3</v>
      </c>
      <c r="G703">
        <v>108</v>
      </c>
      <c r="H703">
        <v>9</v>
      </c>
      <c r="I703">
        <v>554520</v>
      </c>
      <c r="J703">
        <v>9.4200000999999993</v>
      </c>
      <c r="K703">
        <v>4.1900000999999998</v>
      </c>
      <c r="L703">
        <v>499.10000609999997</v>
      </c>
      <c r="M703">
        <v>55.569999699999997</v>
      </c>
      <c r="N703">
        <v>0</v>
      </c>
      <c r="O703">
        <v>0</v>
      </c>
      <c r="P703">
        <v>0</v>
      </c>
      <c r="Q703">
        <v>976</v>
      </c>
      <c r="R703" t="s">
        <v>800</v>
      </c>
      <c r="S703">
        <v>1098</v>
      </c>
      <c r="T703">
        <v>932</v>
      </c>
      <c r="U703">
        <v>46</v>
      </c>
      <c r="V703">
        <v>3</v>
      </c>
      <c r="W703">
        <v>108</v>
      </c>
      <c r="X703">
        <v>9</v>
      </c>
      <c r="Y703">
        <v>554520</v>
      </c>
      <c r="Z703">
        <v>9.4200000999999993</v>
      </c>
      <c r="AA703">
        <v>4.1900000999999998</v>
      </c>
      <c r="AB703">
        <v>499.10000609999997</v>
      </c>
      <c r="AC703">
        <v>55.569999699999997</v>
      </c>
    </row>
    <row r="704" spans="1:29" x14ac:dyDescent="0.25">
      <c r="A704">
        <v>702</v>
      </c>
      <c r="B704" t="s">
        <v>801</v>
      </c>
      <c r="C704">
        <v>7613</v>
      </c>
      <c r="D704">
        <v>6786</v>
      </c>
      <c r="E704">
        <v>219</v>
      </c>
      <c r="F704">
        <v>83</v>
      </c>
      <c r="G704">
        <v>525</v>
      </c>
      <c r="H704">
        <v>0</v>
      </c>
      <c r="I704">
        <v>1720140</v>
      </c>
      <c r="J704">
        <v>4.0300001999999999</v>
      </c>
      <c r="K704">
        <v>2.8800001000000002</v>
      </c>
      <c r="L704">
        <v>122</v>
      </c>
      <c r="M704">
        <v>7.46</v>
      </c>
      <c r="N704">
        <v>-9.9997999999999997E-3</v>
      </c>
      <c r="O704">
        <v>0</v>
      </c>
      <c r="P704">
        <v>0</v>
      </c>
      <c r="Q704">
        <v>395</v>
      </c>
      <c r="R704" t="s">
        <v>801</v>
      </c>
      <c r="S704">
        <v>7613</v>
      </c>
      <c r="T704">
        <v>6786</v>
      </c>
      <c r="U704">
        <v>219</v>
      </c>
      <c r="V704">
        <v>83</v>
      </c>
      <c r="W704">
        <v>525</v>
      </c>
      <c r="X704">
        <v>0</v>
      </c>
      <c r="Y704">
        <v>1720140</v>
      </c>
      <c r="Z704">
        <v>4.04</v>
      </c>
      <c r="AA704">
        <v>2.8800001000000002</v>
      </c>
      <c r="AB704">
        <v>122</v>
      </c>
      <c r="AC704">
        <v>7.46</v>
      </c>
    </row>
    <row r="705" spans="1:29" x14ac:dyDescent="0.25">
      <c r="A705">
        <v>703</v>
      </c>
      <c r="B705" t="s">
        <v>802</v>
      </c>
      <c r="C705">
        <v>1184</v>
      </c>
      <c r="D705">
        <v>976</v>
      </c>
      <c r="E705">
        <v>43</v>
      </c>
      <c r="F705">
        <v>52</v>
      </c>
      <c r="G705">
        <v>93</v>
      </c>
      <c r="H705">
        <v>20</v>
      </c>
      <c r="I705">
        <v>284017</v>
      </c>
      <c r="J705">
        <v>4.4200001000000002</v>
      </c>
      <c r="K705">
        <v>3.6300001000000002</v>
      </c>
      <c r="L705">
        <v>60</v>
      </c>
      <c r="M705">
        <v>8.9700003000000006</v>
      </c>
      <c r="N705">
        <v>0</v>
      </c>
      <c r="O705">
        <v>0</v>
      </c>
      <c r="P705">
        <v>0</v>
      </c>
      <c r="Q705">
        <v>781</v>
      </c>
      <c r="R705" t="s">
        <v>802</v>
      </c>
      <c r="S705">
        <v>1184</v>
      </c>
      <c r="T705">
        <v>976</v>
      </c>
      <c r="U705">
        <v>43</v>
      </c>
      <c r="V705">
        <v>52</v>
      </c>
      <c r="W705">
        <v>93</v>
      </c>
      <c r="X705">
        <v>20</v>
      </c>
      <c r="Y705">
        <v>284017</v>
      </c>
      <c r="Z705">
        <v>4.4200001000000002</v>
      </c>
      <c r="AA705">
        <v>3.6300001000000002</v>
      </c>
      <c r="AB705">
        <v>60</v>
      </c>
      <c r="AC705">
        <v>8.9700003000000006</v>
      </c>
    </row>
    <row r="706" spans="1:29" x14ac:dyDescent="0.25">
      <c r="A706">
        <v>704</v>
      </c>
      <c r="B706" t="s">
        <v>803</v>
      </c>
      <c r="C706">
        <v>3299</v>
      </c>
      <c r="D706">
        <v>2897</v>
      </c>
      <c r="E706">
        <v>152</v>
      </c>
      <c r="F706">
        <v>1</v>
      </c>
      <c r="G706">
        <v>249</v>
      </c>
      <c r="H706">
        <v>0</v>
      </c>
      <c r="I706">
        <v>902617</v>
      </c>
      <c r="J706">
        <v>4.9200001000000002</v>
      </c>
      <c r="K706">
        <v>4.6100000999999997</v>
      </c>
      <c r="L706">
        <v>77</v>
      </c>
      <c r="M706">
        <v>13.3400002</v>
      </c>
      <c r="N706">
        <v>-9.9997999999999997E-3</v>
      </c>
      <c r="O706">
        <v>0</v>
      </c>
      <c r="P706">
        <v>0</v>
      </c>
      <c r="Q706">
        <v>467</v>
      </c>
      <c r="R706" t="s">
        <v>803</v>
      </c>
      <c r="S706">
        <v>3299</v>
      </c>
      <c r="T706">
        <v>2897</v>
      </c>
      <c r="U706">
        <v>152</v>
      </c>
      <c r="V706">
        <v>1</v>
      </c>
      <c r="W706">
        <v>249</v>
      </c>
      <c r="X706">
        <v>0</v>
      </c>
      <c r="Y706">
        <v>902617</v>
      </c>
      <c r="Z706">
        <v>4.9299998</v>
      </c>
      <c r="AA706">
        <v>4.6100000999999997</v>
      </c>
      <c r="AB706">
        <v>77</v>
      </c>
      <c r="AC706">
        <v>13.3400002</v>
      </c>
    </row>
    <row r="707" spans="1:29" x14ac:dyDescent="0.25">
      <c r="A707">
        <v>705</v>
      </c>
      <c r="B707" t="s">
        <v>804</v>
      </c>
      <c r="C707">
        <v>5955</v>
      </c>
      <c r="D707">
        <v>5050</v>
      </c>
      <c r="E707">
        <v>237</v>
      </c>
      <c r="F707">
        <v>280</v>
      </c>
      <c r="G707">
        <v>384</v>
      </c>
      <c r="H707">
        <v>4</v>
      </c>
      <c r="I707">
        <v>984060</v>
      </c>
      <c r="J707">
        <v>2.9300001</v>
      </c>
      <c r="K707">
        <v>3.98</v>
      </c>
      <c r="L707">
        <v>65</v>
      </c>
      <c r="M707">
        <v>5.3600000999999997</v>
      </c>
      <c r="N707">
        <v>-0.02</v>
      </c>
      <c r="O707">
        <v>0</v>
      </c>
      <c r="P707">
        <v>0</v>
      </c>
      <c r="Q707">
        <v>280</v>
      </c>
      <c r="R707" t="s">
        <v>804</v>
      </c>
      <c r="S707">
        <v>5955</v>
      </c>
      <c r="T707">
        <v>5050</v>
      </c>
      <c r="U707">
        <v>237</v>
      </c>
      <c r="V707">
        <v>280</v>
      </c>
      <c r="W707">
        <v>384</v>
      </c>
      <c r="X707">
        <v>4</v>
      </c>
      <c r="Y707">
        <v>984060</v>
      </c>
      <c r="Z707">
        <v>2.95</v>
      </c>
      <c r="AA707">
        <v>3.98</v>
      </c>
      <c r="AB707">
        <v>65</v>
      </c>
      <c r="AC707">
        <v>5.3600000999999997</v>
      </c>
    </row>
    <row r="708" spans="1:29" x14ac:dyDescent="0.25">
      <c r="A708">
        <v>706</v>
      </c>
      <c r="B708" t="s">
        <v>805</v>
      </c>
      <c r="C708">
        <v>976</v>
      </c>
      <c r="D708">
        <v>823</v>
      </c>
      <c r="E708">
        <v>9</v>
      </c>
      <c r="F708">
        <v>42</v>
      </c>
      <c r="G708">
        <v>89</v>
      </c>
      <c r="H708">
        <v>13</v>
      </c>
      <c r="I708">
        <v>122740</v>
      </c>
      <c r="J708">
        <v>2.3299998999999998</v>
      </c>
      <c r="K708">
        <v>0.92</v>
      </c>
      <c r="L708">
        <v>42</v>
      </c>
      <c r="M708">
        <v>6.98</v>
      </c>
      <c r="N708">
        <v>-0.01</v>
      </c>
      <c r="O708">
        <v>0</v>
      </c>
      <c r="P708">
        <v>0</v>
      </c>
      <c r="Q708">
        <v>747</v>
      </c>
      <c r="R708" t="s">
        <v>805</v>
      </c>
      <c r="S708">
        <v>976</v>
      </c>
      <c r="T708">
        <v>823</v>
      </c>
      <c r="U708">
        <v>9</v>
      </c>
      <c r="V708">
        <v>42</v>
      </c>
      <c r="W708">
        <v>89</v>
      </c>
      <c r="X708">
        <v>13</v>
      </c>
      <c r="Y708">
        <v>122740</v>
      </c>
      <c r="Z708">
        <v>2.3399999</v>
      </c>
      <c r="AA708">
        <v>0.92</v>
      </c>
      <c r="AB708">
        <v>42</v>
      </c>
      <c r="AC708">
        <v>6.98</v>
      </c>
    </row>
    <row r="709" spans="1:29" x14ac:dyDescent="0.25">
      <c r="A709">
        <v>707</v>
      </c>
      <c r="B709" t="s">
        <v>806</v>
      </c>
      <c r="C709">
        <v>4239</v>
      </c>
      <c r="D709">
        <v>3496</v>
      </c>
      <c r="E709">
        <v>242</v>
      </c>
      <c r="F709">
        <v>169</v>
      </c>
      <c r="G709">
        <v>323</v>
      </c>
      <c r="H709">
        <v>9</v>
      </c>
      <c r="I709">
        <v>923946</v>
      </c>
      <c r="J709">
        <v>3.9300001</v>
      </c>
      <c r="K709">
        <v>5.71</v>
      </c>
      <c r="L709">
        <v>117</v>
      </c>
      <c r="M709">
        <v>12.6300001</v>
      </c>
      <c r="N709">
        <v>-0.01</v>
      </c>
      <c r="O709">
        <v>0</v>
      </c>
      <c r="P709">
        <v>0</v>
      </c>
      <c r="Q709">
        <v>281</v>
      </c>
      <c r="R709" t="s">
        <v>806</v>
      </c>
      <c r="S709">
        <v>4239</v>
      </c>
      <c r="T709">
        <v>3496</v>
      </c>
      <c r="U709">
        <v>242</v>
      </c>
      <c r="V709">
        <v>169</v>
      </c>
      <c r="W709">
        <v>323</v>
      </c>
      <c r="X709">
        <v>9</v>
      </c>
      <c r="Y709">
        <v>923946</v>
      </c>
      <c r="Z709">
        <v>3.9400000999999998</v>
      </c>
      <c r="AA709">
        <v>5.71</v>
      </c>
      <c r="AB709">
        <v>117</v>
      </c>
      <c r="AC709">
        <v>12.6300001</v>
      </c>
    </row>
    <row r="710" spans="1:29" x14ac:dyDescent="0.25">
      <c r="A710">
        <v>708</v>
      </c>
      <c r="B710" t="s">
        <v>807</v>
      </c>
      <c r="C710">
        <v>305</v>
      </c>
      <c r="D710">
        <v>248</v>
      </c>
      <c r="E710">
        <v>18</v>
      </c>
      <c r="F710">
        <v>0</v>
      </c>
      <c r="G710">
        <v>30</v>
      </c>
      <c r="H710">
        <v>9</v>
      </c>
      <c r="I710">
        <v>120602</v>
      </c>
      <c r="J710">
        <v>7.5500002000000004</v>
      </c>
      <c r="K710">
        <v>5.9000000999999997</v>
      </c>
      <c r="L710">
        <v>67</v>
      </c>
      <c r="M710">
        <v>12.8400002</v>
      </c>
      <c r="N710">
        <v>-9.9997999999999997E-3</v>
      </c>
      <c r="O710">
        <v>0</v>
      </c>
      <c r="P710">
        <v>0</v>
      </c>
      <c r="Q710">
        <v>790</v>
      </c>
      <c r="R710" t="s">
        <v>807</v>
      </c>
      <c r="S710">
        <v>305</v>
      </c>
      <c r="T710">
        <v>248</v>
      </c>
      <c r="U710">
        <v>18</v>
      </c>
      <c r="V710">
        <v>0</v>
      </c>
      <c r="W710">
        <v>30</v>
      </c>
      <c r="X710">
        <v>9</v>
      </c>
      <c r="Y710">
        <v>120602</v>
      </c>
      <c r="Z710">
        <v>7.5599999000000002</v>
      </c>
      <c r="AA710">
        <v>5.9000000999999997</v>
      </c>
      <c r="AB710">
        <v>67</v>
      </c>
      <c r="AC710">
        <v>12.8400002</v>
      </c>
    </row>
    <row r="711" spans="1:29" x14ac:dyDescent="0.25">
      <c r="A711">
        <v>709</v>
      </c>
      <c r="B711" t="s">
        <v>808</v>
      </c>
      <c r="C711">
        <v>9550</v>
      </c>
      <c r="D711">
        <v>8582</v>
      </c>
      <c r="E711">
        <v>115</v>
      </c>
      <c r="F711">
        <v>183</v>
      </c>
      <c r="G711">
        <v>666</v>
      </c>
      <c r="H711">
        <v>4</v>
      </c>
      <c r="I711">
        <v>1770360</v>
      </c>
      <c r="J711">
        <v>3.3199999</v>
      </c>
      <c r="K711">
        <v>1.2</v>
      </c>
      <c r="L711">
        <v>73</v>
      </c>
      <c r="M711">
        <v>5.8899999000000003</v>
      </c>
      <c r="N711">
        <v>0</v>
      </c>
      <c r="O711">
        <v>0</v>
      </c>
      <c r="P711">
        <v>0</v>
      </c>
      <c r="Q711">
        <v>468</v>
      </c>
      <c r="R711" t="s">
        <v>808</v>
      </c>
      <c r="S711">
        <v>9550</v>
      </c>
      <c r="T711">
        <v>8582</v>
      </c>
      <c r="U711">
        <v>115</v>
      </c>
      <c r="V711">
        <v>183</v>
      </c>
      <c r="W711">
        <v>666</v>
      </c>
      <c r="X711">
        <v>4</v>
      </c>
      <c r="Y711">
        <v>1770360</v>
      </c>
      <c r="Z711">
        <v>3.3199999</v>
      </c>
      <c r="AA711">
        <v>1.2</v>
      </c>
      <c r="AB711">
        <v>73</v>
      </c>
      <c r="AC711">
        <v>5.8899999000000003</v>
      </c>
    </row>
    <row r="712" spans="1:29" x14ac:dyDescent="0.25">
      <c r="A712">
        <v>710</v>
      </c>
      <c r="B712" t="s">
        <v>809</v>
      </c>
      <c r="C712">
        <v>18677</v>
      </c>
      <c r="D712">
        <v>15408</v>
      </c>
      <c r="E712">
        <v>1061</v>
      </c>
      <c r="F712">
        <v>970</v>
      </c>
      <c r="G712">
        <v>1238</v>
      </c>
      <c r="H712">
        <v>0</v>
      </c>
      <c r="I712">
        <v>1324977</v>
      </c>
      <c r="J712">
        <v>1.25</v>
      </c>
      <c r="K712">
        <v>5.6799998</v>
      </c>
      <c r="L712">
        <v>60.849998499999998</v>
      </c>
      <c r="M712">
        <v>8.1000004000000008</v>
      </c>
      <c r="N712">
        <v>-2.4500000000000002</v>
      </c>
      <c r="O712">
        <v>-1.28999996185</v>
      </c>
      <c r="P712">
        <v>0</v>
      </c>
      <c r="Q712">
        <v>282</v>
      </c>
      <c r="R712" t="s">
        <v>809</v>
      </c>
      <c r="S712">
        <v>18677</v>
      </c>
      <c r="T712">
        <v>15316</v>
      </c>
      <c r="U712">
        <v>1301</v>
      </c>
      <c r="V712">
        <v>822</v>
      </c>
      <c r="W712">
        <v>1238</v>
      </c>
      <c r="X712">
        <v>0</v>
      </c>
      <c r="Y712">
        <v>3869156</v>
      </c>
      <c r="Z712">
        <v>3.7</v>
      </c>
      <c r="AA712">
        <v>6.9699998000000001</v>
      </c>
      <c r="AB712">
        <v>122.8499985</v>
      </c>
      <c r="AC712">
        <v>9.1000004000000008</v>
      </c>
    </row>
    <row r="713" spans="1:29" x14ac:dyDescent="0.25">
      <c r="A713">
        <v>711</v>
      </c>
      <c r="B713" t="s">
        <v>810</v>
      </c>
      <c r="C713">
        <v>2131</v>
      </c>
      <c r="D713">
        <v>1956</v>
      </c>
      <c r="E713">
        <v>16</v>
      </c>
      <c r="F713">
        <v>3</v>
      </c>
      <c r="G713">
        <v>156</v>
      </c>
      <c r="H713">
        <v>0</v>
      </c>
      <c r="I713">
        <v>344028</v>
      </c>
      <c r="J713">
        <v>2.9000001000000002</v>
      </c>
      <c r="K713">
        <v>0.75</v>
      </c>
      <c r="L713">
        <v>70.199996900000002</v>
      </c>
      <c r="M713">
        <v>6.7199998000000001</v>
      </c>
      <c r="N713">
        <v>0</v>
      </c>
      <c r="O713">
        <v>0</v>
      </c>
      <c r="P713">
        <v>0</v>
      </c>
      <c r="Q713">
        <v>682</v>
      </c>
      <c r="R713" t="s">
        <v>810</v>
      </c>
      <c r="S713">
        <v>2131</v>
      </c>
      <c r="T713">
        <v>1956</v>
      </c>
      <c r="U713">
        <v>16</v>
      </c>
      <c r="V713">
        <v>3</v>
      </c>
      <c r="W713">
        <v>156</v>
      </c>
      <c r="X713">
        <v>0</v>
      </c>
      <c r="Y713">
        <v>344028</v>
      </c>
      <c r="Z713">
        <v>2.9000001000000002</v>
      </c>
      <c r="AA713">
        <v>0.75</v>
      </c>
      <c r="AB713">
        <v>70.199996900000002</v>
      </c>
      <c r="AC713">
        <v>6.7199998000000001</v>
      </c>
    </row>
    <row r="714" spans="1:29" x14ac:dyDescent="0.25">
      <c r="A714">
        <v>712</v>
      </c>
      <c r="B714" t="s">
        <v>811</v>
      </c>
      <c r="C714">
        <v>44336</v>
      </c>
      <c r="D714">
        <v>37264</v>
      </c>
      <c r="E714">
        <v>2580</v>
      </c>
      <c r="F714">
        <v>1739</v>
      </c>
      <c r="G714">
        <v>2747</v>
      </c>
      <c r="H714">
        <v>6</v>
      </c>
      <c r="I714">
        <v>8474768</v>
      </c>
      <c r="J714">
        <v>3.3800001000000002</v>
      </c>
      <c r="K714">
        <v>5.8200002</v>
      </c>
      <c r="L714">
        <v>90</v>
      </c>
      <c r="M714">
        <v>8.1599997999999996</v>
      </c>
      <c r="N714">
        <v>-0.02</v>
      </c>
      <c r="O714">
        <v>0</v>
      </c>
      <c r="P714">
        <v>0</v>
      </c>
      <c r="Q714">
        <v>124</v>
      </c>
      <c r="R714" t="s">
        <v>811</v>
      </c>
      <c r="S714">
        <v>44336</v>
      </c>
      <c r="T714">
        <v>37264</v>
      </c>
      <c r="U714">
        <v>2580</v>
      </c>
      <c r="V714">
        <v>1739</v>
      </c>
      <c r="W714">
        <v>2747</v>
      </c>
      <c r="X714">
        <v>6</v>
      </c>
      <c r="Y714">
        <v>8474768</v>
      </c>
      <c r="Z714">
        <v>3.4000001000000002</v>
      </c>
      <c r="AA714">
        <v>5.8200002</v>
      </c>
      <c r="AB714">
        <v>90</v>
      </c>
      <c r="AC714">
        <v>8.1599997999999996</v>
      </c>
    </row>
    <row r="715" spans="1:29" x14ac:dyDescent="0.25">
      <c r="A715">
        <v>713</v>
      </c>
      <c r="B715" t="s">
        <v>812</v>
      </c>
      <c r="C715">
        <v>2958</v>
      </c>
      <c r="D715">
        <v>2087</v>
      </c>
      <c r="E715">
        <v>472</v>
      </c>
      <c r="F715">
        <v>200</v>
      </c>
      <c r="G715">
        <v>199</v>
      </c>
      <c r="H715">
        <v>0</v>
      </c>
      <c r="I715">
        <v>1543140</v>
      </c>
      <c r="J715">
        <v>9.3199997000000003</v>
      </c>
      <c r="K715">
        <v>15.96</v>
      </c>
      <c r="L715">
        <v>124.5999985</v>
      </c>
      <c r="M715">
        <v>20.1200008</v>
      </c>
      <c r="N715">
        <v>0</v>
      </c>
      <c r="O715">
        <v>0</v>
      </c>
      <c r="P715">
        <v>0</v>
      </c>
      <c r="Q715">
        <v>125</v>
      </c>
      <c r="R715" t="s">
        <v>812</v>
      </c>
      <c r="S715">
        <v>2958</v>
      </c>
      <c r="T715">
        <v>2087</v>
      </c>
      <c r="U715">
        <v>472</v>
      </c>
      <c r="V715">
        <v>200</v>
      </c>
      <c r="W715">
        <v>199</v>
      </c>
      <c r="X715">
        <v>0</v>
      </c>
      <c r="Y715">
        <v>1543140</v>
      </c>
      <c r="Z715">
        <v>9.3199997000000003</v>
      </c>
      <c r="AA715">
        <v>15.96</v>
      </c>
      <c r="AB715">
        <v>124.5999985</v>
      </c>
      <c r="AC715">
        <v>20.1200008</v>
      </c>
    </row>
    <row r="716" spans="1:29" x14ac:dyDescent="0.25">
      <c r="A716">
        <v>714</v>
      </c>
      <c r="B716" t="s">
        <v>813</v>
      </c>
      <c r="C716">
        <v>156965</v>
      </c>
      <c r="D716">
        <v>131673</v>
      </c>
      <c r="E716">
        <v>4857</v>
      </c>
      <c r="F716">
        <v>6886</v>
      </c>
      <c r="G716">
        <v>13542</v>
      </c>
      <c r="H716">
        <v>7</v>
      </c>
      <c r="I716">
        <v>9009120</v>
      </c>
      <c r="J716">
        <v>1.03</v>
      </c>
      <c r="K716">
        <v>3.0899999</v>
      </c>
      <c r="L716">
        <v>149</v>
      </c>
      <c r="M716">
        <v>6.7800001999999999</v>
      </c>
      <c r="N716">
        <v>-0.8</v>
      </c>
      <c r="O716">
        <v>-1.1600000858299999</v>
      </c>
      <c r="P716">
        <v>0</v>
      </c>
      <c r="Q716">
        <v>262</v>
      </c>
      <c r="R716" t="s">
        <v>813</v>
      </c>
      <c r="S716">
        <v>156965</v>
      </c>
      <c r="T716">
        <v>127860</v>
      </c>
      <c r="U716">
        <v>6676</v>
      </c>
      <c r="V716">
        <v>8872</v>
      </c>
      <c r="W716">
        <v>13542</v>
      </c>
      <c r="X716">
        <v>15</v>
      </c>
      <c r="Y716">
        <v>15713700</v>
      </c>
      <c r="Z716">
        <v>1.83</v>
      </c>
      <c r="AA716">
        <v>4.25</v>
      </c>
      <c r="AB716">
        <v>299</v>
      </c>
      <c r="AC716">
        <v>7.6700001000000002</v>
      </c>
    </row>
    <row r="717" spans="1:29" x14ac:dyDescent="0.25">
      <c r="A717">
        <v>715</v>
      </c>
      <c r="B717" t="s">
        <v>814</v>
      </c>
      <c r="C717">
        <v>10198</v>
      </c>
      <c r="D717">
        <v>8211</v>
      </c>
      <c r="E717">
        <v>784</v>
      </c>
      <c r="F717">
        <v>563</v>
      </c>
      <c r="G717">
        <v>638</v>
      </c>
      <c r="H717">
        <v>2</v>
      </c>
      <c r="I717">
        <v>2391900</v>
      </c>
      <c r="J717">
        <v>4.1700001000000002</v>
      </c>
      <c r="K717">
        <v>7.6900000999999998</v>
      </c>
      <c r="L717">
        <v>69</v>
      </c>
      <c r="M717">
        <v>11.220000300000001</v>
      </c>
      <c r="N717">
        <v>0</v>
      </c>
      <c r="O717">
        <v>0</v>
      </c>
      <c r="P717">
        <v>0</v>
      </c>
      <c r="Q717">
        <v>728</v>
      </c>
      <c r="R717" t="s">
        <v>814</v>
      </c>
      <c r="S717">
        <v>10198</v>
      </c>
      <c r="T717">
        <v>8211</v>
      </c>
      <c r="U717">
        <v>784</v>
      </c>
      <c r="V717">
        <v>563</v>
      </c>
      <c r="W717">
        <v>638</v>
      </c>
      <c r="X717">
        <v>2</v>
      </c>
      <c r="Y717">
        <v>2391900</v>
      </c>
      <c r="Z717">
        <v>4.1700001000000002</v>
      </c>
      <c r="AA717">
        <v>7.6900000999999998</v>
      </c>
      <c r="AB717">
        <v>69</v>
      </c>
      <c r="AC717">
        <v>11.220000300000001</v>
      </c>
    </row>
    <row r="718" spans="1:29" x14ac:dyDescent="0.25">
      <c r="A718">
        <v>716</v>
      </c>
      <c r="B718" t="s">
        <v>815</v>
      </c>
      <c r="C718">
        <v>189311</v>
      </c>
      <c r="D718">
        <v>155839</v>
      </c>
      <c r="E718">
        <v>11674</v>
      </c>
      <c r="F718">
        <v>7666</v>
      </c>
      <c r="G718">
        <v>13849</v>
      </c>
      <c r="H718">
        <v>283</v>
      </c>
      <c r="I718">
        <v>38587300</v>
      </c>
      <c r="J718">
        <v>3.6700001000000002</v>
      </c>
      <c r="K718">
        <v>6.1700001000000002</v>
      </c>
      <c r="L718">
        <v>505</v>
      </c>
      <c r="M718">
        <v>10.210000000000001</v>
      </c>
      <c r="N718">
        <v>0</v>
      </c>
      <c r="O718">
        <v>0</v>
      </c>
      <c r="P718">
        <v>0</v>
      </c>
      <c r="Q718">
        <v>459</v>
      </c>
      <c r="R718" t="s">
        <v>815</v>
      </c>
      <c r="S718">
        <v>189311</v>
      </c>
      <c r="T718">
        <v>155839</v>
      </c>
      <c r="U718">
        <v>11674</v>
      </c>
      <c r="V718">
        <v>7666</v>
      </c>
      <c r="W718">
        <v>13849</v>
      </c>
      <c r="X718">
        <v>283</v>
      </c>
      <c r="Y718">
        <v>38587300</v>
      </c>
      <c r="Z718">
        <v>3.6700001000000002</v>
      </c>
      <c r="AA718">
        <v>6.1700001000000002</v>
      </c>
      <c r="AB718">
        <v>505</v>
      </c>
      <c r="AC718">
        <v>10.210000000000001</v>
      </c>
    </row>
    <row r="719" spans="1:29" x14ac:dyDescent="0.25">
      <c r="A719">
        <v>717</v>
      </c>
      <c r="B719" t="s">
        <v>816</v>
      </c>
      <c r="C719">
        <v>3531</v>
      </c>
      <c r="D719">
        <v>3133</v>
      </c>
      <c r="E719">
        <v>100</v>
      </c>
      <c r="F719">
        <v>5</v>
      </c>
      <c r="G719">
        <v>291</v>
      </c>
      <c r="H719">
        <v>2</v>
      </c>
      <c r="I719">
        <v>728002</v>
      </c>
      <c r="J719">
        <v>3.73</v>
      </c>
      <c r="K719">
        <v>2.8299998999999998</v>
      </c>
      <c r="L719">
        <v>87</v>
      </c>
      <c r="M719">
        <v>8.7700005000000001</v>
      </c>
      <c r="N719">
        <v>-0.02</v>
      </c>
      <c r="O719">
        <v>0</v>
      </c>
      <c r="P719">
        <v>0</v>
      </c>
      <c r="Q719">
        <v>469</v>
      </c>
      <c r="R719" t="s">
        <v>816</v>
      </c>
      <c r="S719">
        <v>3531</v>
      </c>
      <c r="T719">
        <v>3133</v>
      </c>
      <c r="U719">
        <v>100</v>
      </c>
      <c r="V719">
        <v>5</v>
      </c>
      <c r="W719">
        <v>291</v>
      </c>
      <c r="X719">
        <v>2</v>
      </c>
      <c r="Y719">
        <v>728002</v>
      </c>
      <c r="Z719">
        <v>3.75</v>
      </c>
      <c r="AA719">
        <v>2.8299998999999998</v>
      </c>
      <c r="AB719">
        <v>87</v>
      </c>
      <c r="AC719">
        <v>8.7700005000000001</v>
      </c>
    </row>
    <row r="720" spans="1:29" x14ac:dyDescent="0.25">
      <c r="A720">
        <v>718</v>
      </c>
      <c r="B720" t="s">
        <v>817</v>
      </c>
      <c r="C720">
        <v>2850</v>
      </c>
      <c r="D720">
        <v>2241</v>
      </c>
      <c r="E720">
        <v>172</v>
      </c>
      <c r="F720">
        <v>296</v>
      </c>
      <c r="G720">
        <v>141</v>
      </c>
      <c r="H720">
        <v>0</v>
      </c>
      <c r="I720">
        <v>399299</v>
      </c>
      <c r="J720">
        <v>2.4500000000000002</v>
      </c>
      <c r="K720">
        <v>6.04</v>
      </c>
      <c r="L720">
        <v>65.599998499999998</v>
      </c>
      <c r="M720">
        <v>12.470000300000001</v>
      </c>
      <c r="N720">
        <v>-0.01</v>
      </c>
      <c r="O720">
        <v>0</v>
      </c>
      <c r="P720">
        <v>0</v>
      </c>
      <c r="Q720">
        <v>283</v>
      </c>
      <c r="R720" t="s">
        <v>817</v>
      </c>
      <c r="S720">
        <v>2850</v>
      </c>
      <c r="T720">
        <v>2241</v>
      </c>
      <c r="U720">
        <v>172</v>
      </c>
      <c r="V720">
        <v>296</v>
      </c>
      <c r="W720">
        <v>141</v>
      </c>
      <c r="X720">
        <v>0</v>
      </c>
      <c r="Y720">
        <v>399299</v>
      </c>
      <c r="Z720">
        <v>2.46</v>
      </c>
      <c r="AA720">
        <v>6.04</v>
      </c>
      <c r="AB720">
        <v>65.599998499999998</v>
      </c>
      <c r="AC720">
        <v>12.470000300000001</v>
      </c>
    </row>
    <row r="721" spans="1:29" x14ac:dyDescent="0.25">
      <c r="A721">
        <v>719</v>
      </c>
      <c r="B721" t="s">
        <v>818</v>
      </c>
      <c r="C721">
        <v>4292</v>
      </c>
      <c r="D721">
        <v>3331</v>
      </c>
      <c r="E721">
        <v>243</v>
      </c>
      <c r="F721">
        <v>510</v>
      </c>
      <c r="G721">
        <v>205</v>
      </c>
      <c r="H721">
        <v>3</v>
      </c>
      <c r="I721">
        <v>441314</v>
      </c>
      <c r="J721">
        <v>1.8</v>
      </c>
      <c r="K721">
        <v>5.6599997999999996</v>
      </c>
      <c r="L721">
        <v>68</v>
      </c>
      <c r="M721">
        <v>7.79</v>
      </c>
      <c r="N721">
        <v>0</v>
      </c>
      <c r="O721">
        <v>0</v>
      </c>
      <c r="P721">
        <v>0</v>
      </c>
      <c r="Q721">
        <v>224</v>
      </c>
      <c r="R721" t="s">
        <v>818</v>
      </c>
      <c r="S721">
        <v>4292</v>
      </c>
      <c r="T721">
        <v>3331</v>
      </c>
      <c r="U721">
        <v>243</v>
      </c>
      <c r="V721">
        <v>510</v>
      </c>
      <c r="W721">
        <v>205</v>
      </c>
      <c r="X721">
        <v>3</v>
      </c>
      <c r="Y721">
        <v>441314</v>
      </c>
      <c r="Z721">
        <v>1.8</v>
      </c>
      <c r="AA721">
        <v>5.6599997999999996</v>
      </c>
      <c r="AB721">
        <v>68</v>
      </c>
      <c r="AC721">
        <v>7.79</v>
      </c>
    </row>
    <row r="722" spans="1:29" x14ac:dyDescent="0.25">
      <c r="A722">
        <v>720</v>
      </c>
      <c r="B722" t="s">
        <v>819</v>
      </c>
      <c r="C722">
        <v>103968</v>
      </c>
      <c r="D722">
        <v>5197</v>
      </c>
      <c r="E722">
        <v>476</v>
      </c>
      <c r="F722">
        <v>466</v>
      </c>
      <c r="G722">
        <v>97827</v>
      </c>
      <c r="H722">
        <v>2</v>
      </c>
      <c r="I722">
        <v>796477</v>
      </c>
      <c r="J722">
        <v>2.1500001000000002</v>
      </c>
      <c r="K722">
        <v>0.46</v>
      </c>
      <c r="L722">
        <v>60</v>
      </c>
      <c r="M722">
        <v>9.7799996999999994</v>
      </c>
      <c r="N722">
        <v>-1.01</v>
      </c>
      <c r="O722">
        <v>-3.0000001192100001E-2</v>
      </c>
      <c r="P722">
        <v>0</v>
      </c>
      <c r="Q722">
        <v>657</v>
      </c>
      <c r="R722" t="s">
        <v>819</v>
      </c>
      <c r="S722">
        <v>103968</v>
      </c>
      <c r="T722">
        <v>5119</v>
      </c>
      <c r="U722">
        <v>512</v>
      </c>
      <c r="V722">
        <v>508</v>
      </c>
      <c r="W722">
        <v>97827</v>
      </c>
      <c r="X722">
        <v>2</v>
      </c>
      <c r="Y722">
        <v>1163638</v>
      </c>
      <c r="Z722">
        <v>3.1600001</v>
      </c>
      <c r="AA722">
        <v>0.49</v>
      </c>
      <c r="AB722">
        <v>120</v>
      </c>
      <c r="AC722">
        <v>7.5</v>
      </c>
    </row>
    <row r="723" spans="1:29" x14ac:dyDescent="0.25">
      <c r="A723">
        <v>721</v>
      </c>
      <c r="B723" t="s">
        <v>820</v>
      </c>
      <c r="C723">
        <v>87520</v>
      </c>
      <c r="D723">
        <v>68561</v>
      </c>
      <c r="E723">
        <v>3947</v>
      </c>
      <c r="F723">
        <v>5523</v>
      </c>
      <c r="G723">
        <v>9461</v>
      </c>
      <c r="H723">
        <v>28</v>
      </c>
      <c r="I723">
        <v>9317280</v>
      </c>
      <c r="J723">
        <v>1.98</v>
      </c>
      <c r="K723">
        <v>4.5100002000000003</v>
      </c>
      <c r="L723">
        <v>92</v>
      </c>
      <c r="M723">
        <v>8.9499998000000005</v>
      </c>
      <c r="N723">
        <v>-0.01</v>
      </c>
      <c r="O723">
        <v>0</v>
      </c>
      <c r="P723">
        <v>0</v>
      </c>
      <c r="Q723">
        <v>658</v>
      </c>
      <c r="R723" t="s">
        <v>820</v>
      </c>
      <c r="S723">
        <v>87520</v>
      </c>
      <c r="T723">
        <v>68561</v>
      </c>
      <c r="U723">
        <v>3947</v>
      </c>
      <c r="V723">
        <v>5523</v>
      </c>
      <c r="W723">
        <v>9461</v>
      </c>
      <c r="X723">
        <v>28</v>
      </c>
      <c r="Y723">
        <v>9317280</v>
      </c>
      <c r="Z723">
        <v>1.99</v>
      </c>
      <c r="AA723">
        <v>4.5100002000000003</v>
      </c>
      <c r="AB723">
        <v>92</v>
      </c>
      <c r="AC723">
        <v>8.9499998000000005</v>
      </c>
    </row>
    <row r="724" spans="1:29" x14ac:dyDescent="0.25">
      <c r="A724">
        <v>722</v>
      </c>
      <c r="B724" t="s">
        <v>821</v>
      </c>
      <c r="C724">
        <v>41129</v>
      </c>
      <c r="D724">
        <v>30447</v>
      </c>
      <c r="E724">
        <v>4732</v>
      </c>
      <c r="F724">
        <v>1773</v>
      </c>
      <c r="G724">
        <v>3929</v>
      </c>
      <c r="H724">
        <v>248</v>
      </c>
      <c r="I724">
        <v>9480346</v>
      </c>
      <c r="J724">
        <v>4.2699999999999996</v>
      </c>
      <c r="K724">
        <v>11.5100002</v>
      </c>
      <c r="L724">
        <v>545</v>
      </c>
      <c r="M724">
        <v>13.109999699999999</v>
      </c>
      <c r="N724">
        <v>-5.0000200000000002E-2</v>
      </c>
      <c r="O724">
        <v>0.65999984741200002</v>
      </c>
      <c r="P724">
        <v>0</v>
      </c>
      <c r="Q724">
        <v>347</v>
      </c>
      <c r="R724" t="s">
        <v>821</v>
      </c>
      <c r="S724">
        <v>41129</v>
      </c>
      <c r="T724">
        <v>30634</v>
      </c>
      <c r="U724">
        <v>4461</v>
      </c>
      <c r="V724">
        <v>1857</v>
      </c>
      <c r="W724">
        <v>3929</v>
      </c>
      <c r="X724">
        <v>248</v>
      </c>
      <c r="Y724">
        <v>9584086</v>
      </c>
      <c r="Z724">
        <v>4.3200002</v>
      </c>
      <c r="AA724">
        <v>10.850000400000001</v>
      </c>
      <c r="AB724">
        <v>545</v>
      </c>
      <c r="AC724">
        <v>13.109999699999999</v>
      </c>
    </row>
    <row r="725" spans="1:29" x14ac:dyDescent="0.25">
      <c r="A725">
        <v>723</v>
      </c>
      <c r="B725" t="s">
        <v>822</v>
      </c>
      <c r="C725">
        <v>427</v>
      </c>
      <c r="D725">
        <v>367</v>
      </c>
      <c r="E725">
        <v>2</v>
      </c>
      <c r="F725">
        <v>2</v>
      </c>
      <c r="G725">
        <v>56</v>
      </c>
      <c r="H725">
        <v>0</v>
      </c>
      <c r="I725">
        <v>57056</v>
      </c>
      <c r="J725">
        <v>2.5499999999999998</v>
      </c>
      <c r="K725">
        <v>0.47</v>
      </c>
      <c r="L725">
        <v>46</v>
      </c>
      <c r="M725">
        <v>4.1700001000000002</v>
      </c>
      <c r="N725">
        <v>-0.01</v>
      </c>
      <c r="O725">
        <v>0</v>
      </c>
      <c r="P725">
        <v>0</v>
      </c>
      <c r="Q725">
        <v>859</v>
      </c>
      <c r="R725" t="s">
        <v>822</v>
      </c>
      <c r="S725">
        <v>427</v>
      </c>
      <c r="T725">
        <v>367</v>
      </c>
      <c r="U725">
        <v>2</v>
      </c>
      <c r="V725">
        <v>2</v>
      </c>
      <c r="W725">
        <v>56</v>
      </c>
      <c r="X725">
        <v>0</v>
      </c>
      <c r="Y725">
        <v>57056</v>
      </c>
      <c r="Z725">
        <v>2.5599999000000002</v>
      </c>
      <c r="AA725">
        <v>0.47</v>
      </c>
      <c r="AB725">
        <v>46</v>
      </c>
      <c r="AC725">
        <v>4.1700001000000002</v>
      </c>
    </row>
    <row r="726" spans="1:29" x14ac:dyDescent="0.25">
      <c r="A726">
        <v>724</v>
      </c>
      <c r="B726" t="s">
        <v>823</v>
      </c>
      <c r="C726">
        <v>854</v>
      </c>
      <c r="D726">
        <v>742</v>
      </c>
      <c r="E726">
        <v>8</v>
      </c>
      <c r="F726">
        <v>6</v>
      </c>
      <c r="G726">
        <v>80</v>
      </c>
      <c r="H726">
        <v>18</v>
      </c>
      <c r="I726">
        <v>148228</v>
      </c>
      <c r="J726">
        <v>3.27</v>
      </c>
      <c r="K726">
        <v>0.94</v>
      </c>
      <c r="L726">
        <v>40</v>
      </c>
      <c r="M726">
        <v>4.8099999000000002</v>
      </c>
      <c r="N726">
        <v>0</v>
      </c>
      <c r="O726">
        <v>0</v>
      </c>
      <c r="P726">
        <v>0</v>
      </c>
      <c r="Q726">
        <v>848</v>
      </c>
      <c r="R726" t="s">
        <v>823</v>
      </c>
      <c r="S726">
        <v>854</v>
      </c>
      <c r="T726">
        <v>742</v>
      </c>
      <c r="U726">
        <v>8</v>
      </c>
      <c r="V726">
        <v>6</v>
      </c>
      <c r="W726">
        <v>80</v>
      </c>
      <c r="X726">
        <v>18</v>
      </c>
      <c r="Y726">
        <v>148228</v>
      </c>
      <c r="Z726">
        <v>3.27</v>
      </c>
      <c r="AA726">
        <v>0.94</v>
      </c>
      <c r="AB726">
        <v>40</v>
      </c>
      <c r="AC726">
        <v>4.8099999000000002</v>
      </c>
    </row>
    <row r="727" spans="1:29" x14ac:dyDescent="0.25">
      <c r="A727">
        <v>725</v>
      </c>
      <c r="B727" t="s">
        <v>824</v>
      </c>
      <c r="C727">
        <v>71618</v>
      </c>
      <c r="D727">
        <v>58761</v>
      </c>
      <c r="E727">
        <v>3005</v>
      </c>
      <c r="F727">
        <v>3724</v>
      </c>
      <c r="G727">
        <v>6094</v>
      </c>
      <c r="H727">
        <v>34</v>
      </c>
      <c r="I727">
        <v>7542120</v>
      </c>
      <c r="J727">
        <v>1.92</v>
      </c>
      <c r="K727">
        <v>4.1999997999999996</v>
      </c>
      <c r="L727">
        <v>517</v>
      </c>
      <c r="M727">
        <v>10.9300003</v>
      </c>
      <c r="N727">
        <v>0</v>
      </c>
      <c r="O727">
        <v>0</v>
      </c>
      <c r="P727">
        <v>0</v>
      </c>
      <c r="Q727">
        <v>576</v>
      </c>
      <c r="R727" t="s">
        <v>824</v>
      </c>
      <c r="S727">
        <v>71618</v>
      </c>
      <c r="T727">
        <v>58761</v>
      </c>
      <c r="U727">
        <v>3005</v>
      </c>
      <c r="V727">
        <v>3724</v>
      </c>
      <c r="W727">
        <v>6094</v>
      </c>
      <c r="X727">
        <v>34</v>
      </c>
      <c r="Y727">
        <v>7542120</v>
      </c>
      <c r="Z727">
        <v>1.92</v>
      </c>
      <c r="AA727">
        <v>4.1999997999999996</v>
      </c>
      <c r="AB727">
        <v>517</v>
      </c>
      <c r="AC727">
        <v>10.9300003</v>
      </c>
    </row>
    <row r="728" spans="1:29" x14ac:dyDescent="0.25">
      <c r="A728">
        <v>726</v>
      </c>
      <c r="B728" t="s">
        <v>825</v>
      </c>
      <c r="C728">
        <v>56539</v>
      </c>
      <c r="D728">
        <v>42787</v>
      </c>
      <c r="E728">
        <v>3931</v>
      </c>
      <c r="F728">
        <v>5948</v>
      </c>
      <c r="G728">
        <v>3870</v>
      </c>
      <c r="H728">
        <v>3</v>
      </c>
      <c r="I728">
        <v>8802060</v>
      </c>
      <c r="J728">
        <v>2.78</v>
      </c>
      <c r="K728">
        <v>6.9499997999999996</v>
      </c>
      <c r="L728">
        <v>89</v>
      </c>
      <c r="M728">
        <v>8.8500004000000008</v>
      </c>
      <c r="N728">
        <v>-0.01</v>
      </c>
      <c r="O728">
        <v>0</v>
      </c>
      <c r="P728">
        <v>0</v>
      </c>
      <c r="Q728">
        <v>263</v>
      </c>
      <c r="R728" t="s">
        <v>825</v>
      </c>
      <c r="S728">
        <v>56539</v>
      </c>
      <c r="T728">
        <v>42787</v>
      </c>
      <c r="U728">
        <v>3931</v>
      </c>
      <c r="V728">
        <v>5948</v>
      </c>
      <c r="W728">
        <v>3870</v>
      </c>
      <c r="X728">
        <v>3</v>
      </c>
      <c r="Y728">
        <v>8802060</v>
      </c>
      <c r="Z728">
        <v>2.79</v>
      </c>
      <c r="AA728">
        <v>6.9499997999999996</v>
      </c>
      <c r="AB728">
        <v>89</v>
      </c>
      <c r="AC728">
        <v>8.8500004000000008</v>
      </c>
    </row>
    <row r="729" spans="1:29" x14ac:dyDescent="0.25">
      <c r="A729">
        <v>727</v>
      </c>
      <c r="B729" t="s">
        <v>826</v>
      </c>
      <c r="C729">
        <v>54551</v>
      </c>
      <c r="D729">
        <v>45159</v>
      </c>
      <c r="E729">
        <v>2397</v>
      </c>
      <c r="F729">
        <v>2421</v>
      </c>
      <c r="G729">
        <v>4502</v>
      </c>
      <c r="H729">
        <v>72</v>
      </c>
      <c r="I729">
        <v>6063780</v>
      </c>
      <c r="J729">
        <v>2.02</v>
      </c>
      <c r="K729">
        <v>4.3899999000000003</v>
      </c>
      <c r="L729">
        <v>121</v>
      </c>
      <c r="M729">
        <v>8.8199997000000003</v>
      </c>
      <c r="N729">
        <v>0</v>
      </c>
      <c r="O729">
        <v>0</v>
      </c>
      <c r="P729">
        <v>0</v>
      </c>
      <c r="Q729">
        <v>577</v>
      </c>
      <c r="R729" t="s">
        <v>826</v>
      </c>
      <c r="S729">
        <v>54551</v>
      </c>
      <c r="T729">
        <v>45159</v>
      </c>
      <c r="U729">
        <v>2397</v>
      </c>
      <c r="V729">
        <v>2421</v>
      </c>
      <c r="W729">
        <v>4502</v>
      </c>
      <c r="X729">
        <v>72</v>
      </c>
      <c r="Y729">
        <v>6063780</v>
      </c>
      <c r="Z729">
        <v>2.02</v>
      </c>
      <c r="AA729">
        <v>4.3899999000000003</v>
      </c>
      <c r="AB729">
        <v>121</v>
      </c>
      <c r="AC729">
        <v>8.8199997000000003</v>
      </c>
    </row>
    <row r="730" spans="1:29" x14ac:dyDescent="0.25">
      <c r="A730">
        <v>728</v>
      </c>
      <c r="B730" t="s">
        <v>827</v>
      </c>
      <c r="C730">
        <v>488</v>
      </c>
      <c r="D730">
        <v>431</v>
      </c>
      <c r="E730">
        <v>5</v>
      </c>
      <c r="F730">
        <v>9</v>
      </c>
      <c r="G730">
        <v>39</v>
      </c>
      <c r="H730">
        <v>4</v>
      </c>
      <c r="I730">
        <v>107400</v>
      </c>
      <c r="J730">
        <v>4.0199999999999996</v>
      </c>
      <c r="K730">
        <v>1.02</v>
      </c>
      <c r="L730">
        <v>37</v>
      </c>
      <c r="M730">
        <v>6.3299998999999998</v>
      </c>
      <c r="N730">
        <v>0</v>
      </c>
      <c r="O730">
        <v>0</v>
      </c>
      <c r="P730">
        <v>0</v>
      </c>
      <c r="Q730">
        <v>937</v>
      </c>
      <c r="R730" t="s">
        <v>827</v>
      </c>
      <c r="S730">
        <v>488</v>
      </c>
      <c r="T730">
        <v>431</v>
      </c>
      <c r="U730">
        <v>5</v>
      </c>
      <c r="V730">
        <v>9</v>
      </c>
      <c r="W730">
        <v>39</v>
      </c>
      <c r="X730">
        <v>4</v>
      </c>
      <c r="Y730">
        <v>107400</v>
      </c>
      <c r="Z730">
        <v>4.0199999999999996</v>
      </c>
      <c r="AA730">
        <v>1.02</v>
      </c>
      <c r="AB730">
        <v>37</v>
      </c>
      <c r="AC730">
        <v>6.3299998999999998</v>
      </c>
    </row>
    <row r="731" spans="1:29" x14ac:dyDescent="0.25">
      <c r="A731">
        <v>729</v>
      </c>
      <c r="B731" t="s">
        <v>828</v>
      </c>
      <c r="C731">
        <v>3155</v>
      </c>
      <c r="D731">
        <v>2164</v>
      </c>
      <c r="E731">
        <v>428</v>
      </c>
      <c r="F731">
        <v>344</v>
      </c>
      <c r="G731">
        <v>217</v>
      </c>
      <c r="H731">
        <v>2</v>
      </c>
      <c r="I731">
        <v>601606</v>
      </c>
      <c r="J731">
        <v>3.4000001000000002</v>
      </c>
      <c r="K731">
        <v>13.5699997</v>
      </c>
      <c r="L731">
        <v>65.720001199999999</v>
      </c>
      <c r="M731">
        <v>8.8500004000000008</v>
      </c>
      <c r="N731">
        <v>-0.02</v>
      </c>
      <c r="O731">
        <v>0</v>
      </c>
      <c r="P731">
        <v>0</v>
      </c>
      <c r="Q731">
        <v>126</v>
      </c>
      <c r="R731" t="s">
        <v>828</v>
      </c>
      <c r="S731">
        <v>3155</v>
      </c>
      <c r="T731">
        <v>2164</v>
      </c>
      <c r="U731">
        <v>428</v>
      </c>
      <c r="V731">
        <v>344</v>
      </c>
      <c r="W731">
        <v>217</v>
      </c>
      <c r="X731">
        <v>2</v>
      </c>
      <c r="Y731">
        <v>601606</v>
      </c>
      <c r="Z731">
        <v>3.4200001000000002</v>
      </c>
      <c r="AA731">
        <v>13.5699997</v>
      </c>
      <c r="AB731">
        <v>65.720001199999999</v>
      </c>
      <c r="AC731">
        <v>8.8500004000000008</v>
      </c>
    </row>
    <row r="732" spans="1:29" x14ac:dyDescent="0.25">
      <c r="A732">
        <v>730</v>
      </c>
      <c r="B732" t="s">
        <v>829</v>
      </c>
      <c r="C732">
        <v>26427</v>
      </c>
      <c r="D732">
        <v>22840</v>
      </c>
      <c r="E732">
        <v>1232</v>
      </c>
      <c r="F732">
        <v>402</v>
      </c>
      <c r="G732">
        <v>1926</v>
      </c>
      <c r="H732">
        <v>27</v>
      </c>
      <c r="I732">
        <v>6281876</v>
      </c>
      <c r="J732">
        <v>4.2699999999999996</v>
      </c>
      <c r="K732">
        <v>4.6599997999999996</v>
      </c>
      <c r="L732">
        <v>125</v>
      </c>
      <c r="M732">
        <v>9.3699998999999998</v>
      </c>
      <c r="N732">
        <v>-1.0000200000000001E-2</v>
      </c>
      <c r="O732">
        <v>0</v>
      </c>
      <c r="P732">
        <v>0</v>
      </c>
      <c r="Q732">
        <v>264</v>
      </c>
      <c r="R732" t="s">
        <v>829</v>
      </c>
      <c r="S732">
        <v>26427</v>
      </c>
      <c r="T732">
        <v>22840</v>
      </c>
      <c r="U732">
        <v>1232</v>
      </c>
      <c r="V732">
        <v>402</v>
      </c>
      <c r="W732">
        <v>1926</v>
      </c>
      <c r="X732">
        <v>27</v>
      </c>
      <c r="Y732">
        <v>6281876</v>
      </c>
      <c r="Z732">
        <v>4.2800001999999999</v>
      </c>
      <c r="AA732">
        <v>4.6599997999999996</v>
      </c>
      <c r="AB732">
        <v>125</v>
      </c>
      <c r="AC732">
        <v>9.3699998999999998</v>
      </c>
    </row>
    <row r="733" spans="1:29" x14ac:dyDescent="0.25">
      <c r="A733">
        <v>731</v>
      </c>
      <c r="B733" t="s">
        <v>830</v>
      </c>
      <c r="C733">
        <v>362925</v>
      </c>
      <c r="D733">
        <v>296986</v>
      </c>
      <c r="E733">
        <v>22266</v>
      </c>
      <c r="F733">
        <v>15921</v>
      </c>
      <c r="G733">
        <v>27346</v>
      </c>
      <c r="H733">
        <v>406</v>
      </c>
      <c r="I733">
        <v>71710112</v>
      </c>
      <c r="J733">
        <v>3.55</v>
      </c>
      <c r="K733">
        <v>6.1399999000000003</v>
      </c>
      <c r="L733">
        <v>434.17001340000002</v>
      </c>
      <c r="M733">
        <v>10.2600002</v>
      </c>
      <c r="N733">
        <v>-0.02</v>
      </c>
      <c r="O733">
        <v>0</v>
      </c>
      <c r="P733">
        <v>0</v>
      </c>
      <c r="Q733">
        <v>265</v>
      </c>
      <c r="R733" t="s">
        <v>830</v>
      </c>
      <c r="S733">
        <v>362925</v>
      </c>
      <c r="T733">
        <v>296986</v>
      </c>
      <c r="U733">
        <v>22266</v>
      </c>
      <c r="V733">
        <v>15921</v>
      </c>
      <c r="W733">
        <v>27346</v>
      </c>
      <c r="X733">
        <v>406</v>
      </c>
      <c r="Y733">
        <v>71710112</v>
      </c>
      <c r="Z733">
        <v>3.5699999</v>
      </c>
      <c r="AA733">
        <v>6.1399999000000003</v>
      </c>
      <c r="AB733">
        <v>434.17001340000002</v>
      </c>
      <c r="AC733">
        <v>10.2600002</v>
      </c>
    </row>
    <row r="734" spans="1:29" x14ac:dyDescent="0.25">
      <c r="A734">
        <v>732</v>
      </c>
      <c r="B734" t="s">
        <v>831</v>
      </c>
      <c r="C734">
        <v>238</v>
      </c>
      <c r="D734">
        <v>174</v>
      </c>
      <c r="E734">
        <v>21</v>
      </c>
      <c r="F734">
        <v>18</v>
      </c>
      <c r="G734">
        <v>22</v>
      </c>
      <c r="H734">
        <v>3</v>
      </c>
      <c r="I734">
        <v>28686</v>
      </c>
      <c r="J734">
        <v>2.23</v>
      </c>
      <c r="K734">
        <v>8.8199997000000003</v>
      </c>
      <c r="L734">
        <v>75</v>
      </c>
      <c r="M734">
        <v>12.529999699999999</v>
      </c>
      <c r="N734">
        <v>-0.01</v>
      </c>
      <c r="O734">
        <v>0</v>
      </c>
      <c r="P734">
        <v>0</v>
      </c>
      <c r="Q734">
        <v>1018</v>
      </c>
      <c r="R734" t="s">
        <v>831</v>
      </c>
      <c r="S734">
        <v>238</v>
      </c>
      <c r="T734">
        <v>174</v>
      </c>
      <c r="U734">
        <v>21</v>
      </c>
      <c r="V734">
        <v>18</v>
      </c>
      <c r="W734">
        <v>22</v>
      </c>
      <c r="X734">
        <v>3</v>
      </c>
      <c r="Y734">
        <v>28686</v>
      </c>
      <c r="Z734">
        <v>2.2400000000000002</v>
      </c>
      <c r="AA734">
        <v>8.8199997000000003</v>
      </c>
      <c r="AB734">
        <v>75</v>
      </c>
      <c r="AC734">
        <v>12.529999699999999</v>
      </c>
    </row>
    <row r="735" spans="1:29" x14ac:dyDescent="0.25">
      <c r="A735">
        <v>733</v>
      </c>
      <c r="B735" t="s">
        <v>832</v>
      </c>
      <c r="C735">
        <v>9992</v>
      </c>
      <c r="D735">
        <v>8545</v>
      </c>
      <c r="E735">
        <v>686</v>
      </c>
      <c r="F735">
        <v>135</v>
      </c>
      <c r="G735">
        <v>624</v>
      </c>
      <c r="H735">
        <v>2</v>
      </c>
      <c r="I735">
        <v>3556164</v>
      </c>
      <c r="J735">
        <v>6.3200002</v>
      </c>
      <c r="K735">
        <v>6.8699998999999998</v>
      </c>
      <c r="L735">
        <v>98.629997299999999</v>
      </c>
      <c r="M735">
        <v>12.6300001</v>
      </c>
      <c r="N735">
        <v>-9.9997999999999997E-3</v>
      </c>
      <c r="O735">
        <v>0</v>
      </c>
      <c r="P735">
        <v>0</v>
      </c>
      <c r="Q735">
        <v>299</v>
      </c>
      <c r="R735" t="s">
        <v>832</v>
      </c>
      <c r="S735">
        <v>9992</v>
      </c>
      <c r="T735">
        <v>8545</v>
      </c>
      <c r="U735">
        <v>686</v>
      </c>
      <c r="V735">
        <v>135</v>
      </c>
      <c r="W735">
        <v>624</v>
      </c>
      <c r="X735">
        <v>2</v>
      </c>
      <c r="Y735">
        <v>3556164</v>
      </c>
      <c r="Z735">
        <v>6.3299998999999998</v>
      </c>
      <c r="AA735">
        <v>6.8699998999999998</v>
      </c>
      <c r="AB735">
        <v>98.629997299999999</v>
      </c>
      <c r="AC735">
        <v>12.6300001</v>
      </c>
    </row>
    <row r="736" spans="1:29" x14ac:dyDescent="0.25">
      <c r="A736">
        <v>734</v>
      </c>
      <c r="B736" t="s">
        <v>833</v>
      </c>
      <c r="C736">
        <v>11732</v>
      </c>
      <c r="D736">
        <v>9676</v>
      </c>
      <c r="E736">
        <v>884</v>
      </c>
      <c r="F736">
        <v>374</v>
      </c>
      <c r="G736">
        <v>787</v>
      </c>
      <c r="H736">
        <v>11</v>
      </c>
      <c r="I736">
        <v>2983587</v>
      </c>
      <c r="J736">
        <v>4.5300001999999999</v>
      </c>
      <c r="K736">
        <v>7.5300001999999999</v>
      </c>
      <c r="L736">
        <v>99.180000300000003</v>
      </c>
      <c r="M736">
        <v>9.8800001000000002</v>
      </c>
      <c r="N736">
        <v>-0.02</v>
      </c>
      <c r="O736">
        <v>0</v>
      </c>
      <c r="P736">
        <v>0</v>
      </c>
      <c r="Q736">
        <v>479</v>
      </c>
      <c r="R736" t="s">
        <v>833</v>
      </c>
      <c r="S736">
        <v>11732</v>
      </c>
      <c r="T736">
        <v>9676</v>
      </c>
      <c r="U736">
        <v>884</v>
      </c>
      <c r="V736">
        <v>374</v>
      </c>
      <c r="W736">
        <v>787</v>
      </c>
      <c r="X736">
        <v>11</v>
      </c>
      <c r="Y736">
        <v>2983587</v>
      </c>
      <c r="Z736">
        <v>4.5500002000000004</v>
      </c>
      <c r="AA736">
        <v>7.5300001999999999</v>
      </c>
      <c r="AB736">
        <v>99.180000300000003</v>
      </c>
      <c r="AC736">
        <v>9.8800001000000002</v>
      </c>
    </row>
    <row r="737" spans="1:29" x14ac:dyDescent="0.25">
      <c r="A737">
        <v>735</v>
      </c>
      <c r="B737" t="s">
        <v>834</v>
      </c>
      <c r="C737">
        <v>3044</v>
      </c>
      <c r="D737">
        <v>2718</v>
      </c>
      <c r="E737">
        <v>110</v>
      </c>
      <c r="F737">
        <v>3</v>
      </c>
      <c r="G737">
        <v>208</v>
      </c>
      <c r="H737">
        <v>5</v>
      </c>
      <c r="I737">
        <v>929918</v>
      </c>
      <c r="J737">
        <v>5.4699998000000001</v>
      </c>
      <c r="K737">
        <v>3.6099999</v>
      </c>
      <c r="L737">
        <v>124</v>
      </c>
      <c r="M737">
        <v>12.4099998</v>
      </c>
      <c r="N737">
        <v>0</v>
      </c>
      <c r="O737">
        <v>0</v>
      </c>
      <c r="P737">
        <v>0</v>
      </c>
      <c r="Q737">
        <v>471</v>
      </c>
      <c r="R737" t="s">
        <v>834</v>
      </c>
      <c r="S737">
        <v>3044</v>
      </c>
      <c r="T737">
        <v>2718</v>
      </c>
      <c r="U737">
        <v>110</v>
      </c>
      <c r="V737">
        <v>3</v>
      </c>
      <c r="W737">
        <v>208</v>
      </c>
      <c r="X737">
        <v>5</v>
      </c>
      <c r="Y737">
        <v>929918</v>
      </c>
      <c r="Z737">
        <v>5.4699998000000001</v>
      </c>
      <c r="AA737">
        <v>3.6099999</v>
      </c>
      <c r="AB737">
        <v>124</v>
      </c>
      <c r="AC737">
        <v>12.4099998</v>
      </c>
    </row>
    <row r="738" spans="1:29" x14ac:dyDescent="0.25">
      <c r="A738">
        <v>736</v>
      </c>
      <c r="B738" t="s">
        <v>835</v>
      </c>
      <c r="C738">
        <v>71746</v>
      </c>
      <c r="D738">
        <v>55439</v>
      </c>
      <c r="E738">
        <v>5374</v>
      </c>
      <c r="F738">
        <v>6048</v>
      </c>
      <c r="G738">
        <v>4863</v>
      </c>
      <c r="H738">
        <v>22</v>
      </c>
      <c r="I738">
        <v>2598936</v>
      </c>
      <c r="J738">
        <v>0.63</v>
      </c>
      <c r="K738">
        <v>7.4899997999999997</v>
      </c>
      <c r="L738">
        <v>81</v>
      </c>
      <c r="M738">
        <v>31.829999900000001</v>
      </c>
      <c r="N738">
        <v>-2.4100001</v>
      </c>
      <c r="O738">
        <v>-0.61999988555899999</v>
      </c>
      <c r="P738">
        <v>0</v>
      </c>
      <c r="Q738">
        <v>475</v>
      </c>
      <c r="R738" t="s">
        <v>835</v>
      </c>
      <c r="S738">
        <v>71746</v>
      </c>
      <c r="T738">
        <v>55664</v>
      </c>
      <c r="U738">
        <v>5822</v>
      </c>
      <c r="V738">
        <v>5302</v>
      </c>
      <c r="W738">
        <v>4863</v>
      </c>
      <c r="X738">
        <v>95</v>
      </c>
      <c r="Y738">
        <v>12189330</v>
      </c>
      <c r="Z738">
        <v>3.04</v>
      </c>
      <c r="AA738">
        <v>8.1099996999999995</v>
      </c>
      <c r="AB738">
        <v>122</v>
      </c>
      <c r="AC738">
        <v>6.7399997999999997</v>
      </c>
    </row>
    <row r="739" spans="1:29" x14ac:dyDescent="0.25">
      <c r="A739">
        <v>737</v>
      </c>
      <c r="B739" t="s">
        <v>836</v>
      </c>
      <c r="C739">
        <v>27413</v>
      </c>
      <c r="D739">
        <v>23426</v>
      </c>
      <c r="E739">
        <v>1044</v>
      </c>
      <c r="F739">
        <v>778</v>
      </c>
      <c r="G739">
        <v>2015</v>
      </c>
      <c r="H739">
        <v>150</v>
      </c>
      <c r="I739">
        <v>5308498</v>
      </c>
      <c r="J739">
        <v>3.5</v>
      </c>
      <c r="K739">
        <v>3.8099999000000002</v>
      </c>
      <c r="L739">
        <v>125</v>
      </c>
      <c r="M739">
        <v>9.2100000000000009</v>
      </c>
      <c r="N739">
        <v>0</v>
      </c>
      <c r="O739">
        <v>0</v>
      </c>
      <c r="P739">
        <v>0</v>
      </c>
      <c r="Q739">
        <v>285</v>
      </c>
      <c r="R739" t="s">
        <v>836</v>
      </c>
      <c r="S739">
        <v>27413</v>
      </c>
      <c r="T739">
        <v>23426</v>
      </c>
      <c r="U739">
        <v>1044</v>
      </c>
      <c r="V739">
        <v>778</v>
      </c>
      <c r="W739">
        <v>2015</v>
      </c>
      <c r="X739">
        <v>150</v>
      </c>
      <c r="Y739">
        <v>5308498</v>
      </c>
      <c r="Z739">
        <v>3.5</v>
      </c>
      <c r="AA739">
        <v>3.8099999000000002</v>
      </c>
      <c r="AB739">
        <v>125</v>
      </c>
      <c r="AC739">
        <v>9.2100000000000009</v>
      </c>
    </row>
    <row r="740" spans="1:29" x14ac:dyDescent="0.25">
      <c r="A740">
        <v>738</v>
      </c>
      <c r="B740" t="s">
        <v>837</v>
      </c>
      <c r="C740">
        <v>976</v>
      </c>
      <c r="D740">
        <v>837</v>
      </c>
      <c r="E740">
        <v>31</v>
      </c>
      <c r="F740">
        <v>7</v>
      </c>
      <c r="G740">
        <v>100</v>
      </c>
      <c r="H740">
        <v>1</v>
      </c>
      <c r="I740">
        <v>172915</v>
      </c>
      <c r="J740">
        <v>3.28</v>
      </c>
      <c r="K740">
        <v>3.1800001</v>
      </c>
      <c r="L740">
        <v>71</v>
      </c>
      <c r="M740">
        <v>9.2100000000000009</v>
      </c>
      <c r="N740">
        <v>-0.01</v>
      </c>
      <c r="O740">
        <v>0</v>
      </c>
      <c r="P740">
        <v>0</v>
      </c>
      <c r="Q740">
        <v>844</v>
      </c>
      <c r="R740" t="s">
        <v>837</v>
      </c>
      <c r="S740">
        <v>976</v>
      </c>
      <c r="T740">
        <v>837</v>
      </c>
      <c r="U740">
        <v>31</v>
      </c>
      <c r="V740">
        <v>7</v>
      </c>
      <c r="W740">
        <v>100</v>
      </c>
      <c r="X740">
        <v>1</v>
      </c>
      <c r="Y740">
        <v>172915</v>
      </c>
      <c r="Z740">
        <v>3.29</v>
      </c>
      <c r="AA740">
        <v>3.1800001</v>
      </c>
      <c r="AB740">
        <v>71</v>
      </c>
      <c r="AC740">
        <v>9.2100000000000009</v>
      </c>
    </row>
    <row r="741" spans="1:29" x14ac:dyDescent="0.25">
      <c r="A741">
        <v>739</v>
      </c>
      <c r="B741" t="s">
        <v>838</v>
      </c>
      <c r="C741">
        <v>366</v>
      </c>
      <c r="D741">
        <v>289</v>
      </c>
      <c r="E741">
        <v>28</v>
      </c>
      <c r="F741">
        <v>21</v>
      </c>
      <c r="G741">
        <v>28</v>
      </c>
      <c r="H741">
        <v>0</v>
      </c>
      <c r="I741">
        <v>96157</v>
      </c>
      <c r="J741">
        <v>4.7300000000000004</v>
      </c>
      <c r="K741">
        <v>7.6500000999999997</v>
      </c>
      <c r="L741">
        <v>122.8799973</v>
      </c>
      <c r="M741">
        <v>19.110000599999999</v>
      </c>
      <c r="N741">
        <v>-9.9997999999999997E-3</v>
      </c>
      <c r="O741">
        <v>0</v>
      </c>
      <c r="P741">
        <v>0</v>
      </c>
      <c r="Q741">
        <v>972</v>
      </c>
      <c r="R741" t="s">
        <v>838</v>
      </c>
      <c r="S741">
        <v>366</v>
      </c>
      <c r="T741">
        <v>289</v>
      </c>
      <c r="U741">
        <v>28</v>
      </c>
      <c r="V741">
        <v>21</v>
      </c>
      <c r="W741">
        <v>28</v>
      </c>
      <c r="X741">
        <v>0</v>
      </c>
      <c r="Y741">
        <v>96157</v>
      </c>
      <c r="Z741">
        <v>4.7399997999999997</v>
      </c>
      <c r="AA741">
        <v>7.6500000999999997</v>
      </c>
      <c r="AB741">
        <v>122.8799973</v>
      </c>
      <c r="AC741">
        <v>19.110000599999999</v>
      </c>
    </row>
    <row r="742" spans="1:29" x14ac:dyDescent="0.25">
      <c r="A742">
        <v>740</v>
      </c>
      <c r="B742" t="s">
        <v>839</v>
      </c>
      <c r="C742">
        <v>5880</v>
      </c>
      <c r="D742">
        <v>4575</v>
      </c>
      <c r="E742">
        <v>791</v>
      </c>
      <c r="F742">
        <v>0</v>
      </c>
      <c r="G742">
        <v>514</v>
      </c>
      <c r="H742">
        <v>0</v>
      </c>
      <c r="I742">
        <v>706920</v>
      </c>
      <c r="J742">
        <v>2.1800001</v>
      </c>
      <c r="K742">
        <v>13.449999800000001</v>
      </c>
      <c r="L742">
        <v>45</v>
      </c>
      <c r="M742">
        <v>5.6100000999999997</v>
      </c>
      <c r="N742">
        <v>-0.74</v>
      </c>
      <c r="O742">
        <v>4.9799995422399999</v>
      </c>
      <c r="P742">
        <v>0</v>
      </c>
      <c r="Q742">
        <v>301</v>
      </c>
      <c r="R742" t="s">
        <v>839</v>
      </c>
      <c r="S742">
        <v>5880</v>
      </c>
      <c r="T742">
        <v>4613</v>
      </c>
      <c r="U742">
        <v>498</v>
      </c>
      <c r="V742">
        <v>255</v>
      </c>
      <c r="W742">
        <v>514</v>
      </c>
      <c r="X742">
        <v>0</v>
      </c>
      <c r="Y742">
        <v>939120</v>
      </c>
      <c r="Z742">
        <v>2.9200001000000002</v>
      </c>
      <c r="AA742">
        <v>8.4700003000000006</v>
      </c>
      <c r="AB742">
        <v>48</v>
      </c>
      <c r="AC742">
        <v>5.8200002</v>
      </c>
    </row>
    <row r="743" spans="1:29" x14ac:dyDescent="0.25">
      <c r="A743">
        <v>741</v>
      </c>
      <c r="B743" t="s">
        <v>840</v>
      </c>
      <c r="C743">
        <v>18145</v>
      </c>
      <c r="D743">
        <v>14320</v>
      </c>
      <c r="E743">
        <v>1186</v>
      </c>
      <c r="F743">
        <v>1441</v>
      </c>
      <c r="G743">
        <v>1193</v>
      </c>
      <c r="H743">
        <v>5</v>
      </c>
      <c r="I743">
        <v>2471465</v>
      </c>
      <c r="J743">
        <v>2.4200001000000002</v>
      </c>
      <c r="K743">
        <v>6.54</v>
      </c>
      <c r="L743">
        <v>69.5</v>
      </c>
      <c r="M743">
        <v>6.29</v>
      </c>
      <c r="N743">
        <v>-0.01</v>
      </c>
      <c r="O743">
        <v>0</v>
      </c>
      <c r="P743">
        <v>0</v>
      </c>
      <c r="Q743">
        <v>674</v>
      </c>
      <c r="R743" t="s">
        <v>840</v>
      </c>
      <c r="S743">
        <v>18145</v>
      </c>
      <c r="T743">
        <v>14320</v>
      </c>
      <c r="U743">
        <v>1186</v>
      </c>
      <c r="V743">
        <v>1441</v>
      </c>
      <c r="W743">
        <v>1193</v>
      </c>
      <c r="X743">
        <v>5</v>
      </c>
      <c r="Y743">
        <v>2471465</v>
      </c>
      <c r="Z743">
        <v>2.4300001</v>
      </c>
      <c r="AA743">
        <v>6.54</v>
      </c>
      <c r="AB743">
        <v>69.5</v>
      </c>
      <c r="AC743">
        <v>6.29</v>
      </c>
    </row>
    <row r="744" spans="1:29" x14ac:dyDescent="0.25">
      <c r="A744">
        <v>742</v>
      </c>
      <c r="B744" t="s">
        <v>841</v>
      </c>
      <c r="C744">
        <v>1525</v>
      </c>
      <c r="D744">
        <v>1208</v>
      </c>
      <c r="E744">
        <v>76</v>
      </c>
      <c r="F744">
        <v>102</v>
      </c>
      <c r="G744">
        <v>138</v>
      </c>
      <c r="H744">
        <v>1</v>
      </c>
      <c r="I744">
        <v>198229</v>
      </c>
      <c r="J744">
        <v>2.3800001000000002</v>
      </c>
      <c r="K744">
        <v>4.9800000000000004</v>
      </c>
      <c r="L744">
        <v>62</v>
      </c>
      <c r="M744">
        <v>9.5200005000000001</v>
      </c>
      <c r="N744">
        <v>0</v>
      </c>
      <c r="O744">
        <v>0</v>
      </c>
      <c r="P744">
        <v>0</v>
      </c>
      <c r="Q744">
        <v>846</v>
      </c>
      <c r="R744" t="s">
        <v>841</v>
      </c>
      <c r="S744">
        <v>1525</v>
      </c>
      <c r="T744">
        <v>1208</v>
      </c>
      <c r="U744">
        <v>76</v>
      </c>
      <c r="V744">
        <v>102</v>
      </c>
      <c r="W744">
        <v>138</v>
      </c>
      <c r="X744">
        <v>1</v>
      </c>
      <c r="Y744">
        <v>198229</v>
      </c>
      <c r="Z744">
        <v>2.3800001000000002</v>
      </c>
      <c r="AA744">
        <v>4.9800000000000004</v>
      </c>
      <c r="AB744">
        <v>62</v>
      </c>
      <c r="AC744">
        <v>9.5200005000000001</v>
      </c>
    </row>
    <row r="745" spans="1:29" x14ac:dyDescent="0.25">
      <c r="A745">
        <v>743</v>
      </c>
      <c r="B745" t="s">
        <v>842</v>
      </c>
      <c r="C745">
        <v>8288</v>
      </c>
      <c r="D745">
        <v>7131</v>
      </c>
      <c r="E745">
        <v>608</v>
      </c>
      <c r="F745">
        <v>67</v>
      </c>
      <c r="G745">
        <v>476</v>
      </c>
      <c r="H745">
        <v>6</v>
      </c>
      <c r="I745">
        <v>2307057</v>
      </c>
      <c r="J745">
        <v>4.9200001000000002</v>
      </c>
      <c r="K745">
        <v>7.3400002000000004</v>
      </c>
      <c r="L745">
        <v>131</v>
      </c>
      <c r="M745">
        <v>10.039999999999999</v>
      </c>
      <c r="N745">
        <v>-9.9997999999999997E-3</v>
      </c>
      <c r="O745">
        <v>0</v>
      </c>
      <c r="P745">
        <v>0</v>
      </c>
      <c r="Q745">
        <v>472</v>
      </c>
      <c r="R745" t="s">
        <v>842</v>
      </c>
      <c r="S745">
        <v>8288</v>
      </c>
      <c r="T745">
        <v>7131</v>
      </c>
      <c r="U745">
        <v>608</v>
      </c>
      <c r="V745">
        <v>67</v>
      </c>
      <c r="W745">
        <v>476</v>
      </c>
      <c r="X745">
        <v>6</v>
      </c>
      <c r="Y745">
        <v>2307057</v>
      </c>
      <c r="Z745">
        <v>4.9299998</v>
      </c>
      <c r="AA745">
        <v>7.3400002000000004</v>
      </c>
      <c r="AB745">
        <v>131</v>
      </c>
      <c r="AC745">
        <v>10.039999999999999</v>
      </c>
    </row>
    <row r="746" spans="1:29" x14ac:dyDescent="0.25">
      <c r="A746">
        <v>744</v>
      </c>
      <c r="B746" t="s">
        <v>843</v>
      </c>
      <c r="C746">
        <v>5930</v>
      </c>
      <c r="D746">
        <v>4222</v>
      </c>
      <c r="E746">
        <v>949</v>
      </c>
      <c r="F746">
        <v>383</v>
      </c>
      <c r="G746">
        <v>376</v>
      </c>
      <c r="H746">
        <v>0</v>
      </c>
      <c r="I746">
        <v>1420995</v>
      </c>
      <c r="J746">
        <v>4.25</v>
      </c>
      <c r="K746">
        <v>16</v>
      </c>
      <c r="L746">
        <v>69.800003099999998</v>
      </c>
      <c r="M746">
        <v>8.6899996000000002</v>
      </c>
      <c r="N746">
        <v>-1.0000200000000001E-2</v>
      </c>
      <c r="O746">
        <v>0</v>
      </c>
      <c r="P746">
        <v>0</v>
      </c>
      <c r="Q746">
        <v>127</v>
      </c>
      <c r="R746" t="s">
        <v>843</v>
      </c>
      <c r="S746">
        <v>5930</v>
      </c>
      <c r="T746">
        <v>4222</v>
      </c>
      <c r="U746">
        <v>949</v>
      </c>
      <c r="V746">
        <v>383</v>
      </c>
      <c r="W746">
        <v>376</v>
      </c>
      <c r="X746">
        <v>0</v>
      </c>
      <c r="Y746">
        <v>1420995</v>
      </c>
      <c r="Z746">
        <v>4.2600002000000003</v>
      </c>
      <c r="AA746">
        <v>16</v>
      </c>
      <c r="AB746">
        <v>69.800003099999998</v>
      </c>
      <c r="AC746">
        <v>8.6899996000000002</v>
      </c>
    </row>
    <row r="747" spans="1:29" x14ac:dyDescent="0.25">
      <c r="A747">
        <v>745</v>
      </c>
      <c r="B747" t="s">
        <v>844</v>
      </c>
      <c r="C747">
        <v>6137</v>
      </c>
      <c r="D747">
        <v>5004</v>
      </c>
      <c r="E747">
        <v>470</v>
      </c>
      <c r="F747">
        <v>287</v>
      </c>
      <c r="G747">
        <v>376</v>
      </c>
      <c r="H747">
        <v>0</v>
      </c>
      <c r="I747">
        <v>1014240</v>
      </c>
      <c r="J747">
        <v>2.9300001</v>
      </c>
      <c r="K747">
        <v>7.6599997999999996</v>
      </c>
      <c r="L747">
        <v>52</v>
      </c>
      <c r="M747">
        <v>5.7399997999999997</v>
      </c>
      <c r="N747">
        <v>0</v>
      </c>
      <c r="O747">
        <v>0</v>
      </c>
      <c r="P747">
        <v>0</v>
      </c>
      <c r="Q747">
        <v>302</v>
      </c>
      <c r="R747" t="s">
        <v>844</v>
      </c>
      <c r="S747">
        <v>6137</v>
      </c>
      <c r="T747">
        <v>5004</v>
      </c>
      <c r="U747">
        <v>470</v>
      </c>
      <c r="V747">
        <v>287</v>
      </c>
      <c r="W747">
        <v>376</v>
      </c>
      <c r="X747">
        <v>0</v>
      </c>
      <c r="Y747">
        <v>1014240</v>
      </c>
      <c r="Z747">
        <v>2.9300001</v>
      </c>
      <c r="AA747">
        <v>7.6599997999999996</v>
      </c>
      <c r="AB747">
        <v>52</v>
      </c>
      <c r="AC747">
        <v>5.7399997999999997</v>
      </c>
    </row>
    <row r="748" spans="1:29" x14ac:dyDescent="0.25">
      <c r="A748">
        <v>746</v>
      </c>
      <c r="B748" t="s">
        <v>845</v>
      </c>
      <c r="C748">
        <v>305</v>
      </c>
      <c r="D748">
        <v>259</v>
      </c>
      <c r="E748">
        <v>6</v>
      </c>
      <c r="F748">
        <v>2</v>
      </c>
      <c r="G748">
        <v>36</v>
      </c>
      <c r="H748">
        <v>2</v>
      </c>
      <c r="I748">
        <v>23742</v>
      </c>
      <c r="J748">
        <v>1.47</v>
      </c>
      <c r="K748">
        <v>1.97</v>
      </c>
      <c r="L748">
        <v>37.130001100000001</v>
      </c>
      <c r="M748">
        <v>5.5599999000000002</v>
      </c>
      <c r="N748">
        <v>-0.01</v>
      </c>
      <c r="O748">
        <v>0</v>
      </c>
      <c r="P748">
        <v>0</v>
      </c>
      <c r="Q748">
        <v>904</v>
      </c>
      <c r="R748" t="s">
        <v>845</v>
      </c>
      <c r="S748">
        <v>305</v>
      </c>
      <c r="T748">
        <v>259</v>
      </c>
      <c r="U748">
        <v>6</v>
      </c>
      <c r="V748">
        <v>2</v>
      </c>
      <c r="W748">
        <v>36</v>
      </c>
      <c r="X748">
        <v>2</v>
      </c>
      <c r="Y748">
        <v>23742</v>
      </c>
      <c r="Z748">
        <v>1.48</v>
      </c>
      <c r="AA748">
        <v>1.97</v>
      </c>
      <c r="AB748">
        <v>37.130001100000001</v>
      </c>
      <c r="AC748">
        <v>5.5599999000000002</v>
      </c>
    </row>
    <row r="749" spans="1:29" x14ac:dyDescent="0.25">
      <c r="A749">
        <v>747</v>
      </c>
      <c r="B749" t="s">
        <v>846</v>
      </c>
      <c r="C749">
        <v>8558</v>
      </c>
      <c r="D749">
        <v>7496</v>
      </c>
      <c r="E749">
        <v>327</v>
      </c>
      <c r="F749">
        <v>203</v>
      </c>
      <c r="G749">
        <v>526</v>
      </c>
      <c r="H749">
        <v>6</v>
      </c>
      <c r="I749">
        <v>2051541</v>
      </c>
      <c r="J749">
        <v>4.25</v>
      </c>
      <c r="K749">
        <v>3.8199999</v>
      </c>
      <c r="L749">
        <v>98.800003099999998</v>
      </c>
      <c r="M749">
        <v>10.4300003</v>
      </c>
      <c r="N749">
        <v>-1.0000200000000001E-2</v>
      </c>
      <c r="O749">
        <v>0</v>
      </c>
      <c r="P749">
        <v>0</v>
      </c>
      <c r="Q749">
        <v>473</v>
      </c>
      <c r="R749" t="s">
        <v>846</v>
      </c>
      <c r="S749">
        <v>8558</v>
      </c>
      <c r="T749">
        <v>7496</v>
      </c>
      <c r="U749">
        <v>327</v>
      </c>
      <c r="V749">
        <v>203</v>
      </c>
      <c r="W749">
        <v>526</v>
      </c>
      <c r="X749">
        <v>6</v>
      </c>
      <c r="Y749">
        <v>2051541</v>
      </c>
      <c r="Z749">
        <v>4.2600002000000003</v>
      </c>
      <c r="AA749">
        <v>3.8199999</v>
      </c>
      <c r="AB749">
        <v>98.800003099999998</v>
      </c>
      <c r="AC749">
        <v>10.4300003</v>
      </c>
    </row>
    <row r="750" spans="1:29" x14ac:dyDescent="0.25">
      <c r="A750">
        <v>748</v>
      </c>
      <c r="B750" t="s">
        <v>847</v>
      </c>
      <c r="C750">
        <v>1525</v>
      </c>
      <c r="D750">
        <v>1217</v>
      </c>
      <c r="E750">
        <v>89</v>
      </c>
      <c r="F750">
        <v>36</v>
      </c>
      <c r="G750">
        <v>183</v>
      </c>
      <c r="H750">
        <v>0</v>
      </c>
      <c r="I750">
        <v>328764</v>
      </c>
      <c r="J750">
        <v>4.0700002</v>
      </c>
      <c r="K750">
        <v>5.8400002000000004</v>
      </c>
      <c r="L750">
        <v>56</v>
      </c>
      <c r="M750">
        <v>8.9200000999999993</v>
      </c>
      <c r="N750">
        <v>-9.9997999999999997E-3</v>
      </c>
      <c r="O750">
        <v>0</v>
      </c>
      <c r="P750">
        <v>0</v>
      </c>
      <c r="Q750">
        <v>847</v>
      </c>
      <c r="R750" t="s">
        <v>847</v>
      </c>
      <c r="S750">
        <v>1525</v>
      </c>
      <c r="T750">
        <v>1217</v>
      </c>
      <c r="U750">
        <v>89</v>
      </c>
      <c r="V750">
        <v>36</v>
      </c>
      <c r="W750">
        <v>183</v>
      </c>
      <c r="X750">
        <v>0</v>
      </c>
      <c r="Y750">
        <v>328764</v>
      </c>
      <c r="Z750">
        <v>4.0799998999999998</v>
      </c>
      <c r="AA750">
        <v>5.8400002000000004</v>
      </c>
      <c r="AB750">
        <v>56</v>
      </c>
      <c r="AC750">
        <v>8.9200000999999993</v>
      </c>
    </row>
    <row r="751" spans="1:29" x14ac:dyDescent="0.25">
      <c r="A751">
        <v>749</v>
      </c>
      <c r="B751" t="s">
        <v>848</v>
      </c>
      <c r="C751">
        <v>5061</v>
      </c>
      <c r="D751">
        <v>4261</v>
      </c>
      <c r="E751">
        <v>269</v>
      </c>
      <c r="F751">
        <v>131</v>
      </c>
      <c r="G751">
        <v>392</v>
      </c>
      <c r="H751">
        <v>8</v>
      </c>
      <c r="I751">
        <v>1463661</v>
      </c>
      <c r="J751">
        <v>5.23</v>
      </c>
      <c r="K751">
        <v>5.3200002</v>
      </c>
      <c r="L751">
        <v>182</v>
      </c>
      <c r="M751">
        <v>15.0100002</v>
      </c>
      <c r="N751">
        <v>0</v>
      </c>
      <c r="O751">
        <v>0</v>
      </c>
      <c r="P751">
        <v>0</v>
      </c>
      <c r="Q751">
        <v>286</v>
      </c>
      <c r="R751" t="s">
        <v>848</v>
      </c>
      <c r="S751">
        <v>5061</v>
      </c>
      <c r="T751">
        <v>4261</v>
      </c>
      <c r="U751">
        <v>269</v>
      </c>
      <c r="V751">
        <v>131</v>
      </c>
      <c r="W751">
        <v>392</v>
      </c>
      <c r="X751">
        <v>8</v>
      </c>
      <c r="Y751">
        <v>1463661</v>
      </c>
      <c r="Z751">
        <v>5.23</v>
      </c>
      <c r="AA751">
        <v>5.3200002</v>
      </c>
      <c r="AB751">
        <v>182</v>
      </c>
      <c r="AC751">
        <v>15.0100002</v>
      </c>
    </row>
    <row r="752" spans="1:29" x14ac:dyDescent="0.25">
      <c r="A752">
        <v>750</v>
      </c>
      <c r="B752" t="s">
        <v>849</v>
      </c>
      <c r="C752">
        <v>366</v>
      </c>
      <c r="D752">
        <v>314</v>
      </c>
      <c r="E752">
        <v>2</v>
      </c>
      <c r="F752">
        <v>1</v>
      </c>
      <c r="G752">
        <v>32</v>
      </c>
      <c r="H752">
        <v>17</v>
      </c>
      <c r="I752">
        <v>43254</v>
      </c>
      <c r="J752">
        <v>2.27</v>
      </c>
      <c r="K752">
        <v>0.55000000000000004</v>
      </c>
      <c r="L752">
        <v>35</v>
      </c>
      <c r="M752">
        <v>4.3000002000000004</v>
      </c>
      <c r="N752">
        <v>0</v>
      </c>
      <c r="O752">
        <v>0</v>
      </c>
      <c r="P752">
        <v>0</v>
      </c>
      <c r="Q752">
        <v>986</v>
      </c>
      <c r="R752" t="s">
        <v>849</v>
      </c>
      <c r="S752">
        <v>366</v>
      </c>
      <c r="T752">
        <v>314</v>
      </c>
      <c r="U752">
        <v>2</v>
      </c>
      <c r="V752">
        <v>1</v>
      </c>
      <c r="W752">
        <v>32</v>
      </c>
      <c r="X752">
        <v>17</v>
      </c>
      <c r="Y752">
        <v>43254</v>
      </c>
      <c r="Z752">
        <v>2.27</v>
      </c>
      <c r="AA752">
        <v>0.55000000000000004</v>
      </c>
      <c r="AB752">
        <v>35</v>
      </c>
      <c r="AC752">
        <v>4.3000002000000004</v>
      </c>
    </row>
    <row r="753" spans="1:29" x14ac:dyDescent="0.25">
      <c r="A753">
        <v>751</v>
      </c>
      <c r="B753" t="s">
        <v>850</v>
      </c>
      <c r="C753">
        <v>3032</v>
      </c>
      <c r="D753">
        <v>2650</v>
      </c>
      <c r="E753">
        <v>211</v>
      </c>
      <c r="F753">
        <v>4</v>
      </c>
      <c r="G753">
        <v>167</v>
      </c>
      <c r="H753">
        <v>0</v>
      </c>
      <c r="I753">
        <v>1258854</v>
      </c>
      <c r="J753">
        <v>7.3200002</v>
      </c>
      <c r="K753">
        <v>6.96</v>
      </c>
      <c r="L753">
        <v>368</v>
      </c>
      <c r="M753">
        <v>17.450000800000002</v>
      </c>
      <c r="N753">
        <v>0</v>
      </c>
      <c r="O753">
        <v>0</v>
      </c>
      <c r="P753">
        <v>0</v>
      </c>
      <c r="Q753">
        <v>303</v>
      </c>
      <c r="R753" t="s">
        <v>850</v>
      </c>
      <c r="S753">
        <v>3032</v>
      </c>
      <c r="T753">
        <v>2650</v>
      </c>
      <c r="U753">
        <v>211</v>
      </c>
      <c r="V753">
        <v>4</v>
      </c>
      <c r="W753">
        <v>167</v>
      </c>
      <c r="X753">
        <v>0</v>
      </c>
      <c r="Y753">
        <v>1258854</v>
      </c>
      <c r="Z753">
        <v>7.3200002</v>
      </c>
      <c r="AA753">
        <v>6.96</v>
      </c>
      <c r="AB753">
        <v>368</v>
      </c>
      <c r="AC753">
        <v>17.450000800000002</v>
      </c>
    </row>
    <row r="754" spans="1:29" x14ac:dyDescent="0.25">
      <c r="A754">
        <v>752</v>
      </c>
      <c r="B754" t="s">
        <v>851</v>
      </c>
      <c r="C754">
        <v>2396</v>
      </c>
      <c r="D754">
        <v>2158</v>
      </c>
      <c r="E754">
        <v>100</v>
      </c>
      <c r="F754">
        <v>3</v>
      </c>
      <c r="G754">
        <v>135</v>
      </c>
      <c r="H754">
        <v>0</v>
      </c>
      <c r="I754">
        <v>381610</v>
      </c>
      <c r="J754">
        <v>2.8</v>
      </c>
      <c r="K754">
        <v>4.1700001000000002</v>
      </c>
      <c r="L754">
        <v>91</v>
      </c>
      <c r="M754">
        <v>7.02</v>
      </c>
      <c r="N754">
        <v>-1.54</v>
      </c>
      <c r="O754">
        <v>0.330000162125</v>
      </c>
      <c r="P754">
        <v>0</v>
      </c>
      <c r="Q754">
        <v>128</v>
      </c>
      <c r="R754" t="s">
        <v>851</v>
      </c>
      <c r="S754">
        <v>2396</v>
      </c>
      <c r="T754">
        <v>2153</v>
      </c>
      <c r="U754">
        <v>92</v>
      </c>
      <c r="V754">
        <v>16</v>
      </c>
      <c r="W754">
        <v>135</v>
      </c>
      <c r="X754">
        <v>0</v>
      </c>
      <c r="Y754">
        <v>588724</v>
      </c>
      <c r="Z754">
        <v>4.3400002000000004</v>
      </c>
      <c r="AA754">
        <v>3.8399999</v>
      </c>
      <c r="AB754">
        <v>92</v>
      </c>
      <c r="AC754">
        <v>9.0799999000000007</v>
      </c>
    </row>
    <row r="755" spans="1:29" x14ac:dyDescent="0.25">
      <c r="A755">
        <v>753</v>
      </c>
      <c r="B755" t="s">
        <v>852</v>
      </c>
      <c r="C755">
        <v>1656</v>
      </c>
      <c r="D755">
        <v>1464</v>
      </c>
      <c r="E755">
        <v>51</v>
      </c>
      <c r="F755">
        <v>3</v>
      </c>
      <c r="G755">
        <v>137</v>
      </c>
      <c r="H755">
        <v>1</v>
      </c>
      <c r="I755">
        <v>374436</v>
      </c>
      <c r="J755">
        <v>4.0999999000000003</v>
      </c>
      <c r="K755">
        <v>3.0799998999999998</v>
      </c>
      <c r="L755">
        <v>87</v>
      </c>
      <c r="M755">
        <v>11.300000199999999</v>
      </c>
      <c r="N755">
        <v>-1.0000200000000001E-2</v>
      </c>
      <c r="O755">
        <v>0</v>
      </c>
      <c r="P755">
        <v>0</v>
      </c>
      <c r="Q755">
        <v>508</v>
      </c>
      <c r="R755" t="s">
        <v>852</v>
      </c>
      <c r="S755">
        <v>1656</v>
      </c>
      <c r="T755">
        <v>1464</v>
      </c>
      <c r="U755">
        <v>51</v>
      </c>
      <c r="V755">
        <v>3</v>
      </c>
      <c r="W755">
        <v>137</v>
      </c>
      <c r="X755">
        <v>1</v>
      </c>
      <c r="Y755">
        <v>374436</v>
      </c>
      <c r="Z755">
        <v>4.1100000999999997</v>
      </c>
      <c r="AA755">
        <v>3.0799998999999998</v>
      </c>
      <c r="AB755">
        <v>87</v>
      </c>
      <c r="AC755">
        <v>11.300000199999999</v>
      </c>
    </row>
    <row r="756" spans="1:29" x14ac:dyDescent="0.25">
      <c r="A756">
        <v>754</v>
      </c>
      <c r="B756" t="s">
        <v>853</v>
      </c>
      <c r="C756">
        <v>4150</v>
      </c>
      <c r="D756">
        <v>3546</v>
      </c>
      <c r="E756">
        <v>305</v>
      </c>
      <c r="F756">
        <v>51</v>
      </c>
      <c r="G756">
        <v>248</v>
      </c>
      <c r="H756">
        <v>0</v>
      </c>
      <c r="I756">
        <v>1241352</v>
      </c>
      <c r="J756">
        <v>5.3000002000000004</v>
      </c>
      <c r="K756">
        <v>7.3499999000000003</v>
      </c>
      <c r="L756">
        <v>82</v>
      </c>
      <c r="M756">
        <v>9.2200003000000006</v>
      </c>
      <c r="N756">
        <v>0</v>
      </c>
      <c r="O756">
        <v>0</v>
      </c>
      <c r="P756">
        <v>0</v>
      </c>
      <c r="Q756">
        <v>4</v>
      </c>
      <c r="R756" t="s">
        <v>853</v>
      </c>
      <c r="S756">
        <v>4150</v>
      </c>
      <c r="T756">
        <v>3546</v>
      </c>
      <c r="U756">
        <v>305</v>
      </c>
      <c r="V756">
        <v>51</v>
      </c>
      <c r="W756">
        <v>248</v>
      </c>
      <c r="X756">
        <v>0</v>
      </c>
      <c r="Y756">
        <v>1241352</v>
      </c>
      <c r="Z756">
        <v>5.3000002000000004</v>
      </c>
      <c r="AA756">
        <v>7.3499999000000003</v>
      </c>
      <c r="AB756">
        <v>82</v>
      </c>
      <c r="AC756">
        <v>9.2200003000000006</v>
      </c>
    </row>
    <row r="757" spans="1:29" x14ac:dyDescent="0.25">
      <c r="A757">
        <v>755</v>
      </c>
      <c r="B757" t="s">
        <v>854</v>
      </c>
      <c r="C757">
        <v>6220</v>
      </c>
      <c r="D757">
        <v>4864</v>
      </c>
      <c r="E757">
        <v>491</v>
      </c>
      <c r="F757">
        <v>489</v>
      </c>
      <c r="G757">
        <v>375</v>
      </c>
      <c r="H757">
        <v>1</v>
      </c>
      <c r="I757">
        <v>1431565</v>
      </c>
      <c r="J757">
        <v>4.0700002</v>
      </c>
      <c r="K757">
        <v>7.8899999000000003</v>
      </c>
      <c r="L757">
        <v>63</v>
      </c>
      <c r="M757">
        <v>6.9200001000000002</v>
      </c>
      <c r="N757">
        <v>-9.9997999999999997E-3</v>
      </c>
      <c r="O757">
        <v>0</v>
      </c>
      <c r="P757">
        <v>0</v>
      </c>
      <c r="Q757">
        <v>396</v>
      </c>
      <c r="R757" t="s">
        <v>854</v>
      </c>
      <c r="S757">
        <v>6220</v>
      </c>
      <c r="T757">
        <v>4864</v>
      </c>
      <c r="U757">
        <v>491</v>
      </c>
      <c r="V757">
        <v>489</v>
      </c>
      <c r="W757">
        <v>375</v>
      </c>
      <c r="X757">
        <v>1</v>
      </c>
      <c r="Y757">
        <v>1431565</v>
      </c>
      <c r="Z757">
        <v>4.0799998999999998</v>
      </c>
      <c r="AA757">
        <v>7.8899999000000003</v>
      </c>
      <c r="AB757">
        <v>63</v>
      </c>
      <c r="AC757">
        <v>6.9200001000000002</v>
      </c>
    </row>
    <row r="758" spans="1:29" x14ac:dyDescent="0.25">
      <c r="A758">
        <v>756</v>
      </c>
      <c r="B758" t="s">
        <v>855</v>
      </c>
      <c r="C758">
        <v>5109</v>
      </c>
      <c r="D758">
        <v>4606</v>
      </c>
      <c r="E758">
        <v>78</v>
      </c>
      <c r="F758">
        <v>20</v>
      </c>
      <c r="G758">
        <v>404</v>
      </c>
      <c r="H758">
        <v>1</v>
      </c>
      <c r="I758">
        <v>1055773</v>
      </c>
      <c r="J758">
        <v>3.73</v>
      </c>
      <c r="K758">
        <v>1.53</v>
      </c>
      <c r="L758">
        <v>121</v>
      </c>
      <c r="M758">
        <v>8.4399996000000002</v>
      </c>
      <c r="N758">
        <v>-0.01</v>
      </c>
      <c r="O758">
        <v>0</v>
      </c>
      <c r="P758">
        <v>0</v>
      </c>
      <c r="Q758">
        <v>114</v>
      </c>
      <c r="R758" t="s">
        <v>855</v>
      </c>
      <c r="S758">
        <v>5109</v>
      </c>
      <c r="T758">
        <v>4606</v>
      </c>
      <c r="U758">
        <v>78</v>
      </c>
      <c r="V758">
        <v>20</v>
      </c>
      <c r="W758">
        <v>404</v>
      </c>
      <c r="X758">
        <v>1</v>
      </c>
      <c r="Y758">
        <v>1055773</v>
      </c>
      <c r="Z758">
        <v>3.74</v>
      </c>
      <c r="AA758">
        <v>1.53</v>
      </c>
      <c r="AB758">
        <v>121</v>
      </c>
      <c r="AC758">
        <v>8.4399996000000002</v>
      </c>
    </row>
    <row r="759" spans="1:29" x14ac:dyDescent="0.25">
      <c r="A759">
        <v>757</v>
      </c>
      <c r="B759" t="s">
        <v>856</v>
      </c>
      <c r="C759">
        <v>671</v>
      </c>
      <c r="D759">
        <v>513</v>
      </c>
      <c r="E759">
        <v>50</v>
      </c>
      <c r="F759">
        <v>48</v>
      </c>
      <c r="G759">
        <v>60</v>
      </c>
      <c r="H759">
        <v>0</v>
      </c>
      <c r="I759">
        <v>130023</v>
      </c>
      <c r="J759">
        <v>3.53</v>
      </c>
      <c r="K759">
        <v>7.4499997999999996</v>
      </c>
      <c r="L759">
        <v>123.3000031</v>
      </c>
      <c r="M759">
        <v>20.270000499999998</v>
      </c>
      <c r="N759">
        <v>-0.02</v>
      </c>
      <c r="O759">
        <v>0</v>
      </c>
      <c r="P759">
        <v>0</v>
      </c>
      <c r="Q759">
        <v>849</v>
      </c>
      <c r="R759" t="s">
        <v>856</v>
      </c>
      <c r="S759">
        <v>671</v>
      </c>
      <c r="T759">
        <v>513</v>
      </c>
      <c r="U759">
        <v>50</v>
      </c>
      <c r="V759">
        <v>48</v>
      </c>
      <c r="W759">
        <v>60</v>
      </c>
      <c r="X759">
        <v>0</v>
      </c>
      <c r="Y759">
        <v>130023</v>
      </c>
      <c r="Z759">
        <v>3.55</v>
      </c>
      <c r="AA759">
        <v>7.4499997999999996</v>
      </c>
      <c r="AB759">
        <v>123.3000031</v>
      </c>
      <c r="AC759">
        <v>20.270000499999998</v>
      </c>
    </row>
    <row r="760" spans="1:29" x14ac:dyDescent="0.25">
      <c r="A760">
        <v>758</v>
      </c>
      <c r="B760" t="s">
        <v>857</v>
      </c>
      <c r="C760">
        <v>138917</v>
      </c>
      <c r="D760">
        <v>116131</v>
      </c>
      <c r="E760">
        <v>5587</v>
      </c>
      <c r="F760">
        <v>5813</v>
      </c>
      <c r="G760">
        <v>11232</v>
      </c>
      <c r="H760">
        <v>154</v>
      </c>
      <c r="I760">
        <v>16143900</v>
      </c>
      <c r="J760">
        <v>2.0999998999999998</v>
      </c>
      <c r="K760">
        <v>4.0199999999999996</v>
      </c>
      <c r="L760">
        <v>636</v>
      </c>
      <c r="M760">
        <v>10.850000400000001</v>
      </c>
      <c r="N760">
        <v>-0.01</v>
      </c>
      <c r="O760">
        <v>0</v>
      </c>
      <c r="P760">
        <v>0</v>
      </c>
      <c r="Q760">
        <v>519</v>
      </c>
      <c r="R760" t="s">
        <v>857</v>
      </c>
      <c r="S760">
        <v>138917</v>
      </c>
      <c r="T760">
        <v>116131</v>
      </c>
      <c r="U760">
        <v>5587</v>
      </c>
      <c r="V760">
        <v>5813</v>
      </c>
      <c r="W760">
        <v>11232</v>
      </c>
      <c r="X760">
        <v>154</v>
      </c>
      <c r="Y760">
        <v>16143900</v>
      </c>
      <c r="Z760">
        <v>2.1099999</v>
      </c>
      <c r="AA760">
        <v>4.0199999999999996</v>
      </c>
      <c r="AB760">
        <v>636</v>
      </c>
      <c r="AC760">
        <v>10.850000400000001</v>
      </c>
    </row>
    <row r="761" spans="1:29" x14ac:dyDescent="0.25">
      <c r="A761">
        <v>759</v>
      </c>
      <c r="B761" t="s">
        <v>858</v>
      </c>
      <c r="C761">
        <v>646</v>
      </c>
      <c r="D761">
        <v>409</v>
      </c>
      <c r="E761">
        <v>61</v>
      </c>
      <c r="F761">
        <v>94</v>
      </c>
      <c r="G761">
        <v>58</v>
      </c>
      <c r="H761">
        <v>24</v>
      </c>
      <c r="I761">
        <v>56547</v>
      </c>
      <c r="J761">
        <v>1.67</v>
      </c>
      <c r="K761">
        <v>9.4399996000000002</v>
      </c>
      <c r="L761">
        <v>38.319999699999997</v>
      </c>
      <c r="M761">
        <v>14.4099998</v>
      </c>
      <c r="N761">
        <v>0</v>
      </c>
      <c r="O761">
        <v>0</v>
      </c>
      <c r="P761">
        <v>0</v>
      </c>
      <c r="Q761">
        <v>920</v>
      </c>
      <c r="R761" t="s">
        <v>858</v>
      </c>
      <c r="S761">
        <v>646</v>
      </c>
      <c r="T761">
        <v>409</v>
      </c>
      <c r="U761">
        <v>61</v>
      </c>
      <c r="V761">
        <v>94</v>
      </c>
      <c r="W761">
        <v>58</v>
      </c>
      <c r="X761">
        <v>24</v>
      </c>
      <c r="Y761">
        <v>56547</v>
      </c>
      <c r="Z761">
        <v>1.67</v>
      </c>
      <c r="AA761">
        <v>9.4399996000000002</v>
      </c>
      <c r="AB761">
        <v>38.319999699999997</v>
      </c>
      <c r="AC761">
        <v>14.4099998</v>
      </c>
    </row>
    <row r="762" spans="1:29" x14ac:dyDescent="0.25">
      <c r="A762">
        <v>760</v>
      </c>
      <c r="B762" t="s">
        <v>859</v>
      </c>
      <c r="C762">
        <v>3632</v>
      </c>
      <c r="D762">
        <v>3105</v>
      </c>
      <c r="E762">
        <v>219</v>
      </c>
      <c r="F762">
        <v>43</v>
      </c>
      <c r="G762">
        <v>265</v>
      </c>
      <c r="H762">
        <v>0</v>
      </c>
      <c r="I762">
        <v>772853</v>
      </c>
      <c r="J762">
        <v>3.8199999</v>
      </c>
      <c r="K762">
        <v>6.0300001999999999</v>
      </c>
      <c r="L762">
        <v>64</v>
      </c>
      <c r="M762">
        <v>8.7299994999999999</v>
      </c>
      <c r="N762">
        <v>-0.01</v>
      </c>
      <c r="O762">
        <v>0</v>
      </c>
      <c r="P762">
        <v>0</v>
      </c>
      <c r="Q762">
        <v>129</v>
      </c>
      <c r="R762" t="s">
        <v>859</v>
      </c>
      <c r="S762">
        <v>3632</v>
      </c>
      <c r="T762">
        <v>3105</v>
      </c>
      <c r="U762">
        <v>219</v>
      </c>
      <c r="V762">
        <v>43</v>
      </c>
      <c r="W762">
        <v>265</v>
      </c>
      <c r="X762">
        <v>0</v>
      </c>
      <c r="Y762">
        <v>772853</v>
      </c>
      <c r="Z762">
        <v>3.8299998999999998</v>
      </c>
      <c r="AA762">
        <v>6.0300001999999999</v>
      </c>
      <c r="AB762">
        <v>64</v>
      </c>
      <c r="AC762">
        <v>8.7299994999999999</v>
      </c>
    </row>
    <row r="763" spans="1:29" x14ac:dyDescent="0.25">
      <c r="A763">
        <v>761</v>
      </c>
      <c r="B763" t="s">
        <v>860</v>
      </c>
      <c r="C763">
        <v>384</v>
      </c>
      <c r="D763">
        <v>328</v>
      </c>
      <c r="E763">
        <v>15</v>
      </c>
      <c r="F763">
        <v>0</v>
      </c>
      <c r="G763">
        <v>41</v>
      </c>
      <c r="H763">
        <v>0</v>
      </c>
      <c r="I763">
        <v>76827</v>
      </c>
      <c r="J763">
        <v>3.72</v>
      </c>
      <c r="K763">
        <v>3.9100001</v>
      </c>
      <c r="L763">
        <v>61</v>
      </c>
      <c r="M763">
        <v>8.5799999000000007</v>
      </c>
      <c r="N763">
        <v>-0.01</v>
      </c>
      <c r="O763">
        <v>0</v>
      </c>
      <c r="P763">
        <v>0</v>
      </c>
      <c r="Q763">
        <v>793</v>
      </c>
      <c r="R763" t="s">
        <v>860</v>
      </c>
      <c r="S763">
        <v>384</v>
      </c>
      <c r="T763">
        <v>328</v>
      </c>
      <c r="U763">
        <v>15</v>
      </c>
      <c r="V763">
        <v>0</v>
      </c>
      <c r="W763">
        <v>41</v>
      </c>
      <c r="X763">
        <v>0</v>
      </c>
      <c r="Y763">
        <v>76827</v>
      </c>
      <c r="Z763">
        <v>3.73</v>
      </c>
      <c r="AA763">
        <v>3.9100001</v>
      </c>
      <c r="AB763">
        <v>61</v>
      </c>
      <c r="AC763">
        <v>8.5799999000000007</v>
      </c>
    </row>
    <row r="764" spans="1:29" x14ac:dyDescent="0.25">
      <c r="A764">
        <v>762</v>
      </c>
      <c r="B764" t="s">
        <v>861</v>
      </c>
      <c r="C764">
        <v>3172</v>
      </c>
      <c r="D764">
        <v>702</v>
      </c>
      <c r="E764">
        <v>70</v>
      </c>
      <c r="F764">
        <v>1</v>
      </c>
      <c r="G764">
        <v>2399</v>
      </c>
      <c r="H764">
        <v>0</v>
      </c>
      <c r="I764">
        <v>209738</v>
      </c>
      <c r="J764">
        <v>4.5199999999999996</v>
      </c>
      <c r="K764">
        <v>2.21</v>
      </c>
      <c r="L764">
        <v>62.819999699999997</v>
      </c>
      <c r="M764">
        <v>9.3000001999999995</v>
      </c>
      <c r="N764">
        <v>0</v>
      </c>
      <c r="O764">
        <v>0</v>
      </c>
      <c r="P764">
        <v>0</v>
      </c>
      <c r="Q764">
        <v>820</v>
      </c>
      <c r="R764" t="s">
        <v>861</v>
      </c>
      <c r="S764">
        <v>3172</v>
      </c>
      <c r="T764">
        <v>702</v>
      </c>
      <c r="U764">
        <v>70</v>
      </c>
      <c r="V764">
        <v>1</v>
      </c>
      <c r="W764">
        <v>2399</v>
      </c>
      <c r="X764">
        <v>0</v>
      </c>
      <c r="Y764">
        <v>209738</v>
      </c>
      <c r="Z764">
        <v>4.5199999999999996</v>
      </c>
      <c r="AA764">
        <v>2.21</v>
      </c>
      <c r="AB764">
        <v>62.819999699999997</v>
      </c>
      <c r="AC764">
        <v>9.3000001999999995</v>
      </c>
    </row>
    <row r="765" spans="1:29" x14ac:dyDescent="0.25">
      <c r="A765">
        <v>763</v>
      </c>
      <c r="B765" t="s">
        <v>862</v>
      </c>
      <c r="C765">
        <v>18644</v>
      </c>
      <c r="D765">
        <v>15320</v>
      </c>
      <c r="E765">
        <v>1053</v>
      </c>
      <c r="F765">
        <v>840</v>
      </c>
      <c r="G765">
        <v>1406</v>
      </c>
      <c r="H765">
        <v>25</v>
      </c>
      <c r="I765">
        <v>3634182</v>
      </c>
      <c r="J765">
        <v>3.52</v>
      </c>
      <c r="K765">
        <v>5.6500000999999997</v>
      </c>
      <c r="L765">
        <v>122</v>
      </c>
      <c r="M765">
        <v>12.350000400000001</v>
      </c>
      <c r="N765">
        <v>0</v>
      </c>
      <c r="O765">
        <v>0</v>
      </c>
      <c r="P765">
        <v>0</v>
      </c>
      <c r="Q765">
        <v>118</v>
      </c>
      <c r="R765" t="s">
        <v>862</v>
      </c>
      <c r="S765">
        <v>18644</v>
      </c>
      <c r="T765">
        <v>15320</v>
      </c>
      <c r="U765">
        <v>1053</v>
      </c>
      <c r="V765">
        <v>840</v>
      </c>
      <c r="W765">
        <v>1406</v>
      </c>
      <c r="X765">
        <v>25</v>
      </c>
      <c r="Y765">
        <v>3634182</v>
      </c>
      <c r="Z765">
        <v>3.52</v>
      </c>
      <c r="AA765">
        <v>5.6500000999999997</v>
      </c>
      <c r="AB765">
        <v>122</v>
      </c>
      <c r="AC765">
        <v>12.350000400000001</v>
      </c>
    </row>
    <row r="766" spans="1:29" x14ac:dyDescent="0.25">
      <c r="A766">
        <v>764</v>
      </c>
      <c r="B766" t="s">
        <v>863</v>
      </c>
      <c r="C766">
        <v>40916</v>
      </c>
      <c r="D766">
        <v>34300</v>
      </c>
      <c r="E766">
        <v>819</v>
      </c>
      <c r="F766">
        <v>2459</v>
      </c>
      <c r="G766">
        <v>3334</v>
      </c>
      <c r="H766">
        <v>4</v>
      </c>
      <c r="I766">
        <v>2374680</v>
      </c>
      <c r="J766">
        <v>1.05</v>
      </c>
      <c r="K766">
        <v>2</v>
      </c>
      <c r="L766">
        <v>123</v>
      </c>
      <c r="M766">
        <v>7.1700001000000002</v>
      </c>
      <c r="N766">
        <v>0</v>
      </c>
      <c r="O766">
        <v>0</v>
      </c>
      <c r="P766">
        <v>0</v>
      </c>
      <c r="Q766">
        <v>582</v>
      </c>
      <c r="R766" t="s">
        <v>863</v>
      </c>
      <c r="S766">
        <v>40916</v>
      </c>
      <c r="T766">
        <v>34300</v>
      </c>
      <c r="U766">
        <v>819</v>
      </c>
      <c r="V766">
        <v>2459</v>
      </c>
      <c r="W766">
        <v>3334</v>
      </c>
      <c r="X766">
        <v>4</v>
      </c>
      <c r="Y766">
        <v>2374680</v>
      </c>
      <c r="Z766">
        <v>1.05</v>
      </c>
      <c r="AA766">
        <v>2</v>
      </c>
      <c r="AB766">
        <v>123</v>
      </c>
      <c r="AC766">
        <v>7.1700001000000002</v>
      </c>
    </row>
    <row r="767" spans="1:29" x14ac:dyDescent="0.25">
      <c r="A767">
        <v>765</v>
      </c>
      <c r="B767" t="s">
        <v>864</v>
      </c>
      <c r="C767">
        <v>72660</v>
      </c>
      <c r="D767">
        <v>57256</v>
      </c>
      <c r="E767">
        <v>5426</v>
      </c>
      <c r="F767">
        <v>5019</v>
      </c>
      <c r="G767">
        <v>4951</v>
      </c>
      <c r="H767">
        <v>8</v>
      </c>
      <c r="I767">
        <v>7032533</v>
      </c>
      <c r="J767">
        <v>1.72</v>
      </c>
      <c r="K767">
        <v>7.4699998000000001</v>
      </c>
      <c r="L767">
        <v>102</v>
      </c>
      <c r="M767">
        <v>12.600000400000001</v>
      </c>
      <c r="N767">
        <v>-1.0599999</v>
      </c>
      <c r="O767">
        <v>1.9999980926499999E-2</v>
      </c>
      <c r="P767">
        <v>0</v>
      </c>
      <c r="Q767">
        <v>476</v>
      </c>
      <c r="R767" t="s">
        <v>864</v>
      </c>
      <c r="S767">
        <v>72660</v>
      </c>
      <c r="T767">
        <v>56334</v>
      </c>
      <c r="U767">
        <v>5411</v>
      </c>
      <c r="V767">
        <v>5920</v>
      </c>
      <c r="W767">
        <v>4951</v>
      </c>
      <c r="X767">
        <v>44</v>
      </c>
      <c r="Y767">
        <v>11299870</v>
      </c>
      <c r="Z767">
        <v>2.78</v>
      </c>
      <c r="AA767">
        <v>7.4499997999999996</v>
      </c>
      <c r="AB767">
        <v>120</v>
      </c>
      <c r="AC767">
        <v>6.6900000999999998</v>
      </c>
    </row>
    <row r="768" spans="1:29" x14ac:dyDescent="0.25">
      <c r="A768">
        <v>766</v>
      </c>
      <c r="B768" t="s">
        <v>865</v>
      </c>
      <c r="C768">
        <v>2385</v>
      </c>
      <c r="D768">
        <v>2153</v>
      </c>
      <c r="E768">
        <v>37</v>
      </c>
      <c r="F768">
        <v>3</v>
      </c>
      <c r="G768">
        <v>192</v>
      </c>
      <c r="H768">
        <v>0</v>
      </c>
      <c r="I768">
        <v>545400</v>
      </c>
      <c r="J768">
        <v>4.1300001000000002</v>
      </c>
      <c r="K768">
        <v>1.55</v>
      </c>
      <c r="L768">
        <v>70</v>
      </c>
      <c r="M768">
        <v>8.6899996000000002</v>
      </c>
      <c r="N768">
        <v>-0.02</v>
      </c>
      <c r="O768">
        <v>0</v>
      </c>
      <c r="P768">
        <v>0</v>
      </c>
      <c r="Q768">
        <v>306</v>
      </c>
      <c r="R768" t="s">
        <v>865</v>
      </c>
      <c r="S768">
        <v>2385</v>
      </c>
      <c r="T768">
        <v>2153</v>
      </c>
      <c r="U768">
        <v>37</v>
      </c>
      <c r="V768">
        <v>3</v>
      </c>
      <c r="W768">
        <v>192</v>
      </c>
      <c r="X768">
        <v>0</v>
      </c>
      <c r="Y768">
        <v>545400</v>
      </c>
      <c r="Z768">
        <v>4.1500000999999997</v>
      </c>
      <c r="AA768">
        <v>1.55</v>
      </c>
      <c r="AB768">
        <v>70</v>
      </c>
      <c r="AC768">
        <v>8.6899996000000002</v>
      </c>
    </row>
    <row r="769" spans="1:29" x14ac:dyDescent="0.25">
      <c r="A769">
        <v>767</v>
      </c>
      <c r="B769" t="s">
        <v>866</v>
      </c>
      <c r="C769">
        <v>17826</v>
      </c>
      <c r="D769">
        <v>15278</v>
      </c>
      <c r="E769">
        <v>694</v>
      </c>
      <c r="F769">
        <v>412</v>
      </c>
      <c r="G769">
        <v>1307</v>
      </c>
      <c r="H769">
        <v>135</v>
      </c>
      <c r="I769">
        <v>3580593</v>
      </c>
      <c r="J769">
        <v>3.6300001000000002</v>
      </c>
      <c r="K769">
        <v>3.8900001</v>
      </c>
      <c r="L769">
        <v>123</v>
      </c>
      <c r="M769">
        <v>9.1899996000000002</v>
      </c>
      <c r="N769">
        <v>-0.01</v>
      </c>
      <c r="O769">
        <v>0</v>
      </c>
      <c r="P769">
        <v>0</v>
      </c>
      <c r="Q769">
        <v>132</v>
      </c>
      <c r="R769" t="s">
        <v>866</v>
      </c>
      <c r="S769">
        <v>17826</v>
      </c>
      <c r="T769">
        <v>15278</v>
      </c>
      <c r="U769">
        <v>694</v>
      </c>
      <c r="V769">
        <v>412</v>
      </c>
      <c r="W769">
        <v>1307</v>
      </c>
      <c r="X769">
        <v>135</v>
      </c>
      <c r="Y769">
        <v>3580593</v>
      </c>
      <c r="Z769">
        <v>3.6400001</v>
      </c>
      <c r="AA769">
        <v>3.8900001</v>
      </c>
      <c r="AB769">
        <v>123</v>
      </c>
      <c r="AC769">
        <v>9.1899996000000002</v>
      </c>
    </row>
    <row r="770" spans="1:29" x14ac:dyDescent="0.25">
      <c r="A770">
        <v>768</v>
      </c>
      <c r="B770" t="s">
        <v>867</v>
      </c>
      <c r="C770">
        <v>11647</v>
      </c>
      <c r="D770">
        <v>9547</v>
      </c>
      <c r="E770">
        <v>642</v>
      </c>
      <c r="F770">
        <v>610</v>
      </c>
      <c r="G770">
        <v>848</v>
      </c>
      <c r="H770">
        <v>0</v>
      </c>
      <c r="I770">
        <v>1249380</v>
      </c>
      <c r="J770">
        <v>1.92</v>
      </c>
      <c r="K770">
        <v>5.5100002000000003</v>
      </c>
      <c r="L770">
        <v>60</v>
      </c>
      <c r="M770">
        <v>5.54</v>
      </c>
      <c r="N770">
        <v>-1.74</v>
      </c>
      <c r="O770">
        <v>-1.55999994278</v>
      </c>
      <c r="P770">
        <v>0</v>
      </c>
      <c r="Q770">
        <v>451</v>
      </c>
      <c r="R770" t="s">
        <v>867</v>
      </c>
      <c r="S770">
        <v>11647</v>
      </c>
      <c r="T770">
        <v>9219</v>
      </c>
      <c r="U770">
        <v>823</v>
      </c>
      <c r="V770">
        <v>757</v>
      </c>
      <c r="W770">
        <v>848</v>
      </c>
      <c r="X770">
        <v>0</v>
      </c>
      <c r="Y770">
        <v>2372184</v>
      </c>
      <c r="Z770">
        <v>3.6600001</v>
      </c>
      <c r="AA770">
        <v>7.0700002</v>
      </c>
      <c r="AB770">
        <v>77</v>
      </c>
      <c r="AC770">
        <v>6.4499997999999996</v>
      </c>
    </row>
    <row r="771" spans="1:29" x14ac:dyDescent="0.25">
      <c r="A771">
        <v>769</v>
      </c>
      <c r="B771" t="s">
        <v>868</v>
      </c>
      <c r="C771">
        <v>305</v>
      </c>
      <c r="D771">
        <v>247</v>
      </c>
      <c r="E771">
        <v>18</v>
      </c>
      <c r="F771">
        <v>1</v>
      </c>
      <c r="G771">
        <v>30</v>
      </c>
      <c r="H771">
        <v>9</v>
      </c>
      <c r="I771">
        <v>119402</v>
      </c>
      <c r="J771">
        <v>7.4699998000000001</v>
      </c>
      <c r="K771">
        <v>5.9000000999999997</v>
      </c>
      <c r="L771">
        <v>67</v>
      </c>
      <c r="M771">
        <v>12.899999599999999</v>
      </c>
      <c r="N771">
        <v>-1.0000200000000001E-2</v>
      </c>
      <c r="O771">
        <v>0</v>
      </c>
      <c r="P771">
        <v>0</v>
      </c>
      <c r="Q771">
        <v>794</v>
      </c>
      <c r="R771" t="s">
        <v>868</v>
      </c>
      <c r="S771">
        <v>305</v>
      </c>
      <c r="T771">
        <v>247</v>
      </c>
      <c r="U771">
        <v>18</v>
      </c>
      <c r="V771">
        <v>1</v>
      </c>
      <c r="W771">
        <v>30</v>
      </c>
      <c r="X771">
        <v>9</v>
      </c>
      <c r="Y771">
        <v>119402</v>
      </c>
      <c r="Z771">
        <v>7.48</v>
      </c>
      <c r="AA771">
        <v>5.9000000999999997</v>
      </c>
      <c r="AB771">
        <v>67</v>
      </c>
      <c r="AC771">
        <v>12.899999599999999</v>
      </c>
    </row>
    <row r="772" spans="1:29" x14ac:dyDescent="0.25">
      <c r="A772">
        <v>770</v>
      </c>
      <c r="B772" t="s">
        <v>869</v>
      </c>
      <c r="C772">
        <v>78154</v>
      </c>
      <c r="D772">
        <v>64946</v>
      </c>
      <c r="E772">
        <v>2979</v>
      </c>
      <c r="F772">
        <v>3515</v>
      </c>
      <c r="G772">
        <v>6647</v>
      </c>
      <c r="H772">
        <v>67</v>
      </c>
      <c r="I772">
        <v>8063520</v>
      </c>
      <c r="J772">
        <v>1.87</v>
      </c>
      <c r="K772">
        <v>3.8099999000000002</v>
      </c>
      <c r="L772">
        <v>434</v>
      </c>
      <c r="M772">
        <v>9.0699997000000003</v>
      </c>
      <c r="N772">
        <v>-0.01</v>
      </c>
      <c r="O772">
        <v>0</v>
      </c>
      <c r="P772">
        <v>0</v>
      </c>
      <c r="Q772">
        <v>584</v>
      </c>
      <c r="R772" t="s">
        <v>869</v>
      </c>
      <c r="S772">
        <v>78154</v>
      </c>
      <c r="T772">
        <v>64946</v>
      </c>
      <c r="U772">
        <v>2979</v>
      </c>
      <c r="V772">
        <v>3515</v>
      </c>
      <c r="W772">
        <v>6647</v>
      </c>
      <c r="X772">
        <v>67</v>
      </c>
      <c r="Y772">
        <v>8063520</v>
      </c>
      <c r="Z772">
        <v>1.88</v>
      </c>
      <c r="AA772">
        <v>3.8099999000000002</v>
      </c>
      <c r="AB772">
        <v>434</v>
      </c>
      <c r="AC772">
        <v>9.0699997000000003</v>
      </c>
    </row>
    <row r="773" spans="1:29" x14ac:dyDescent="0.25">
      <c r="A773">
        <v>771</v>
      </c>
      <c r="B773" t="s">
        <v>870</v>
      </c>
      <c r="C773">
        <v>8351</v>
      </c>
      <c r="D773">
        <v>7397</v>
      </c>
      <c r="E773">
        <v>208</v>
      </c>
      <c r="F773">
        <v>171</v>
      </c>
      <c r="G773">
        <v>572</v>
      </c>
      <c r="H773">
        <v>3</v>
      </c>
      <c r="I773">
        <v>1913504</v>
      </c>
      <c r="J773">
        <v>4.0999999000000003</v>
      </c>
      <c r="K773">
        <v>2.4900000000000002</v>
      </c>
      <c r="L773">
        <v>71</v>
      </c>
      <c r="M773">
        <v>5.79</v>
      </c>
      <c r="N773">
        <v>0</v>
      </c>
      <c r="O773">
        <v>0</v>
      </c>
      <c r="P773">
        <v>0</v>
      </c>
      <c r="Q773">
        <v>287</v>
      </c>
      <c r="R773" t="s">
        <v>870</v>
      </c>
      <c r="S773">
        <v>8351</v>
      </c>
      <c r="T773">
        <v>7397</v>
      </c>
      <c r="U773">
        <v>208</v>
      </c>
      <c r="V773">
        <v>171</v>
      </c>
      <c r="W773">
        <v>572</v>
      </c>
      <c r="X773">
        <v>3</v>
      </c>
      <c r="Y773">
        <v>1913504</v>
      </c>
      <c r="Z773">
        <v>4.0999999000000003</v>
      </c>
      <c r="AA773">
        <v>2.4900000000000002</v>
      </c>
      <c r="AB773">
        <v>71</v>
      </c>
      <c r="AC773">
        <v>5.79</v>
      </c>
    </row>
    <row r="774" spans="1:29" x14ac:dyDescent="0.25">
      <c r="A774">
        <v>772</v>
      </c>
      <c r="B774" t="s">
        <v>871</v>
      </c>
      <c r="C774">
        <v>488</v>
      </c>
      <c r="D774">
        <v>427</v>
      </c>
      <c r="E774">
        <v>3</v>
      </c>
      <c r="F774">
        <v>3</v>
      </c>
      <c r="G774">
        <v>55</v>
      </c>
      <c r="H774">
        <v>0</v>
      </c>
      <c r="I774">
        <v>28500</v>
      </c>
      <c r="J774">
        <v>1.08</v>
      </c>
      <c r="K774">
        <v>0.61</v>
      </c>
      <c r="L774">
        <v>33</v>
      </c>
      <c r="M774">
        <v>3.79</v>
      </c>
      <c r="N774">
        <v>-0.02</v>
      </c>
      <c r="O774">
        <v>0</v>
      </c>
      <c r="P774">
        <v>0</v>
      </c>
      <c r="Q774">
        <v>815</v>
      </c>
      <c r="R774" t="s">
        <v>871</v>
      </c>
      <c r="S774">
        <v>488</v>
      </c>
      <c r="T774">
        <v>427</v>
      </c>
      <c r="U774">
        <v>3</v>
      </c>
      <c r="V774">
        <v>3</v>
      </c>
      <c r="W774">
        <v>55</v>
      </c>
      <c r="X774">
        <v>0</v>
      </c>
      <c r="Y774">
        <v>28500</v>
      </c>
      <c r="Z774">
        <v>1.1000000000000001</v>
      </c>
      <c r="AA774">
        <v>0.61</v>
      </c>
      <c r="AB774">
        <v>33</v>
      </c>
      <c r="AC774">
        <v>3.79</v>
      </c>
    </row>
    <row r="775" spans="1:29" x14ac:dyDescent="0.25">
      <c r="A775">
        <v>773</v>
      </c>
      <c r="B775" t="s">
        <v>872</v>
      </c>
      <c r="C775">
        <v>488</v>
      </c>
      <c r="D775">
        <v>432</v>
      </c>
      <c r="E775">
        <v>2</v>
      </c>
      <c r="F775">
        <v>2</v>
      </c>
      <c r="G775">
        <v>52</v>
      </c>
      <c r="H775">
        <v>0</v>
      </c>
      <c r="I775">
        <v>36309</v>
      </c>
      <c r="J775">
        <v>1.38</v>
      </c>
      <c r="K775">
        <v>0.41</v>
      </c>
      <c r="L775">
        <v>71</v>
      </c>
      <c r="M775">
        <v>4.5500002000000004</v>
      </c>
      <c r="N775">
        <v>-0.01</v>
      </c>
      <c r="O775">
        <v>0</v>
      </c>
      <c r="P775">
        <v>0</v>
      </c>
      <c r="Q775">
        <v>978</v>
      </c>
      <c r="R775" t="s">
        <v>872</v>
      </c>
      <c r="S775">
        <v>488</v>
      </c>
      <c r="T775">
        <v>432</v>
      </c>
      <c r="U775">
        <v>2</v>
      </c>
      <c r="V775">
        <v>2</v>
      </c>
      <c r="W775">
        <v>52</v>
      </c>
      <c r="X775">
        <v>0</v>
      </c>
      <c r="Y775">
        <v>36309</v>
      </c>
      <c r="Z775">
        <v>1.39</v>
      </c>
      <c r="AA775">
        <v>0.41</v>
      </c>
      <c r="AB775">
        <v>71</v>
      </c>
      <c r="AC775">
        <v>4.5500002000000004</v>
      </c>
    </row>
    <row r="776" spans="1:29" x14ac:dyDescent="0.25">
      <c r="A776">
        <v>774</v>
      </c>
      <c r="B776" t="s">
        <v>873</v>
      </c>
      <c r="C776">
        <v>5943</v>
      </c>
      <c r="D776">
        <v>5014</v>
      </c>
      <c r="E776">
        <v>254</v>
      </c>
      <c r="F776">
        <v>228</v>
      </c>
      <c r="G776">
        <v>444</v>
      </c>
      <c r="H776">
        <v>3</v>
      </c>
      <c r="I776">
        <v>903371</v>
      </c>
      <c r="J776">
        <v>2.73</v>
      </c>
      <c r="K776">
        <v>4.2699999999999996</v>
      </c>
      <c r="L776">
        <v>73</v>
      </c>
      <c r="M776">
        <v>8.5</v>
      </c>
      <c r="N776">
        <v>-0.01</v>
      </c>
      <c r="O776">
        <v>0</v>
      </c>
      <c r="P776">
        <v>0</v>
      </c>
      <c r="Q776">
        <v>477</v>
      </c>
      <c r="R776" t="s">
        <v>873</v>
      </c>
      <c r="S776">
        <v>5943</v>
      </c>
      <c r="T776">
        <v>5014</v>
      </c>
      <c r="U776">
        <v>254</v>
      </c>
      <c r="V776">
        <v>228</v>
      </c>
      <c r="W776">
        <v>444</v>
      </c>
      <c r="X776">
        <v>3</v>
      </c>
      <c r="Y776">
        <v>903371</v>
      </c>
      <c r="Z776">
        <v>2.74</v>
      </c>
      <c r="AA776">
        <v>4.2699999999999996</v>
      </c>
      <c r="AB776">
        <v>73</v>
      </c>
      <c r="AC776">
        <v>8.5</v>
      </c>
    </row>
    <row r="777" spans="1:29" x14ac:dyDescent="0.25">
      <c r="A777">
        <v>775</v>
      </c>
      <c r="B777" t="s">
        <v>874</v>
      </c>
      <c r="C777">
        <v>1464</v>
      </c>
      <c r="D777">
        <v>1118</v>
      </c>
      <c r="E777">
        <v>54</v>
      </c>
      <c r="F777">
        <v>66</v>
      </c>
      <c r="G777">
        <v>218</v>
      </c>
      <c r="H777">
        <v>8</v>
      </c>
      <c r="I777">
        <v>132537</v>
      </c>
      <c r="J777">
        <v>1.78</v>
      </c>
      <c r="K777">
        <v>3.6900000999999998</v>
      </c>
      <c r="L777">
        <v>58.080001799999998</v>
      </c>
      <c r="M777">
        <v>8.4200000999999993</v>
      </c>
      <c r="N777">
        <v>0</v>
      </c>
      <c r="O777">
        <v>0</v>
      </c>
      <c r="P777">
        <v>0</v>
      </c>
      <c r="Q777">
        <v>897</v>
      </c>
      <c r="R777" t="s">
        <v>874</v>
      </c>
      <c r="S777">
        <v>1464</v>
      </c>
      <c r="T777">
        <v>1118</v>
      </c>
      <c r="U777">
        <v>54</v>
      </c>
      <c r="V777">
        <v>66</v>
      </c>
      <c r="W777">
        <v>218</v>
      </c>
      <c r="X777">
        <v>8</v>
      </c>
      <c r="Y777">
        <v>132537</v>
      </c>
      <c r="Z777">
        <v>1.78</v>
      </c>
      <c r="AA777">
        <v>3.6900000999999998</v>
      </c>
      <c r="AB777">
        <v>58.080001799999998</v>
      </c>
      <c r="AC777">
        <v>8.4200000999999993</v>
      </c>
    </row>
    <row r="778" spans="1:29" x14ac:dyDescent="0.25">
      <c r="A778">
        <v>776</v>
      </c>
      <c r="B778" t="s">
        <v>875</v>
      </c>
      <c r="C778">
        <v>25281</v>
      </c>
      <c r="D778">
        <v>19045</v>
      </c>
      <c r="E778">
        <v>1762</v>
      </c>
      <c r="F778">
        <v>2730</v>
      </c>
      <c r="G778">
        <v>1744</v>
      </c>
      <c r="H778">
        <v>0</v>
      </c>
      <c r="I778">
        <v>1572102</v>
      </c>
      <c r="J778">
        <v>1.1000000000000001</v>
      </c>
      <c r="K778">
        <v>6.9699998000000001</v>
      </c>
      <c r="L778">
        <v>102</v>
      </c>
      <c r="M778">
        <v>16.200000800000002</v>
      </c>
      <c r="N778">
        <v>-1.6900001</v>
      </c>
      <c r="O778">
        <v>1.03999996185</v>
      </c>
      <c r="P778">
        <v>0</v>
      </c>
      <c r="Q778">
        <v>309</v>
      </c>
      <c r="R778" t="s">
        <v>875</v>
      </c>
      <c r="S778">
        <v>25281</v>
      </c>
      <c r="T778">
        <v>19550</v>
      </c>
      <c r="U778">
        <v>1500</v>
      </c>
      <c r="V778">
        <v>2478</v>
      </c>
      <c r="W778">
        <v>1744</v>
      </c>
      <c r="X778">
        <v>9</v>
      </c>
      <c r="Y778">
        <v>3941172</v>
      </c>
      <c r="Z778">
        <v>2.79</v>
      </c>
      <c r="AA778">
        <v>5.9299998</v>
      </c>
      <c r="AB778">
        <v>179.67999270000001</v>
      </c>
      <c r="AC778">
        <v>6.8299998999999998</v>
      </c>
    </row>
    <row r="779" spans="1:29" x14ac:dyDescent="0.25">
      <c r="A779">
        <v>777</v>
      </c>
      <c r="B779" t="s">
        <v>876</v>
      </c>
      <c r="C779">
        <v>5777</v>
      </c>
      <c r="D779">
        <v>4445</v>
      </c>
      <c r="E779">
        <v>301</v>
      </c>
      <c r="F779">
        <v>293</v>
      </c>
      <c r="G779">
        <v>726</v>
      </c>
      <c r="H779">
        <v>12</v>
      </c>
      <c r="I779">
        <v>844884</v>
      </c>
      <c r="J779">
        <v>2.78</v>
      </c>
      <c r="K779">
        <v>5.21</v>
      </c>
      <c r="L779">
        <v>65</v>
      </c>
      <c r="M779">
        <v>9.4799994999999999</v>
      </c>
      <c r="N779">
        <v>-0.01</v>
      </c>
      <c r="O779">
        <v>0</v>
      </c>
      <c r="P779">
        <v>0</v>
      </c>
      <c r="Q779">
        <v>349</v>
      </c>
      <c r="R779" t="s">
        <v>876</v>
      </c>
      <c r="S779">
        <v>5777</v>
      </c>
      <c r="T779">
        <v>4445</v>
      </c>
      <c r="U779">
        <v>301</v>
      </c>
      <c r="V779">
        <v>293</v>
      </c>
      <c r="W779">
        <v>726</v>
      </c>
      <c r="X779">
        <v>12</v>
      </c>
      <c r="Y779">
        <v>844884</v>
      </c>
      <c r="Z779">
        <v>2.79</v>
      </c>
      <c r="AA779">
        <v>5.21</v>
      </c>
      <c r="AB779">
        <v>65</v>
      </c>
      <c r="AC779">
        <v>9.4799994999999999</v>
      </c>
    </row>
    <row r="780" spans="1:29" x14ac:dyDescent="0.25">
      <c r="A780">
        <v>778</v>
      </c>
      <c r="B780" t="s">
        <v>877</v>
      </c>
      <c r="C780">
        <v>1389</v>
      </c>
      <c r="D780">
        <v>1039</v>
      </c>
      <c r="E780">
        <v>231</v>
      </c>
      <c r="F780">
        <v>46</v>
      </c>
      <c r="G780">
        <v>73</v>
      </c>
      <c r="H780">
        <v>0</v>
      </c>
      <c r="I780">
        <v>569174</v>
      </c>
      <c r="J780">
        <v>7.1999997999999996</v>
      </c>
      <c r="K780">
        <v>16.6299992</v>
      </c>
      <c r="L780">
        <v>72.099998499999998</v>
      </c>
      <c r="M780">
        <v>13.8199997</v>
      </c>
      <c r="N780">
        <v>-1.0000200000000001E-2</v>
      </c>
      <c r="O780">
        <v>0</v>
      </c>
      <c r="P780">
        <v>0</v>
      </c>
      <c r="Q780">
        <v>133</v>
      </c>
      <c r="R780" t="s">
        <v>877</v>
      </c>
      <c r="S780">
        <v>1389</v>
      </c>
      <c r="T780">
        <v>1039</v>
      </c>
      <c r="U780">
        <v>231</v>
      </c>
      <c r="V780">
        <v>46</v>
      </c>
      <c r="W780">
        <v>73</v>
      </c>
      <c r="X780">
        <v>0</v>
      </c>
      <c r="Y780">
        <v>569174</v>
      </c>
      <c r="Z780">
        <v>7.21</v>
      </c>
      <c r="AA780">
        <v>16.6299992</v>
      </c>
      <c r="AB780">
        <v>72.099998499999998</v>
      </c>
      <c r="AC780">
        <v>13.8199997</v>
      </c>
    </row>
    <row r="781" spans="1:29" x14ac:dyDescent="0.25">
      <c r="A781">
        <v>779</v>
      </c>
      <c r="B781" t="s">
        <v>878</v>
      </c>
      <c r="C781">
        <v>8264</v>
      </c>
      <c r="D781">
        <v>7302</v>
      </c>
      <c r="E781">
        <v>295</v>
      </c>
      <c r="F781">
        <v>125</v>
      </c>
      <c r="G781">
        <v>542</v>
      </c>
      <c r="H781">
        <v>0</v>
      </c>
      <c r="I781">
        <v>1872070</v>
      </c>
      <c r="J781">
        <v>4.0300001999999999</v>
      </c>
      <c r="K781">
        <v>3.5699999</v>
      </c>
      <c r="L781">
        <v>84</v>
      </c>
      <c r="M781">
        <v>8.8199997000000003</v>
      </c>
      <c r="N781">
        <v>-9.9997999999999997E-3</v>
      </c>
      <c r="O781">
        <v>0</v>
      </c>
      <c r="P781">
        <v>0</v>
      </c>
      <c r="Q781">
        <v>98</v>
      </c>
      <c r="R781" t="s">
        <v>878</v>
      </c>
      <c r="S781">
        <v>8264</v>
      </c>
      <c r="T781">
        <v>7302</v>
      </c>
      <c r="U781">
        <v>295</v>
      </c>
      <c r="V781">
        <v>125</v>
      </c>
      <c r="W781">
        <v>542</v>
      </c>
      <c r="X781">
        <v>0</v>
      </c>
      <c r="Y781">
        <v>1872070</v>
      </c>
      <c r="Z781">
        <v>4.04</v>
      </c>
      <c r="AA781">
        <v>3.5699999</v>
      </c>
      <c r="AB781">
        <v>84</v>
      </c>
      <c r="AC781">
        <v>8.8199997000000003</v>
      </c>
    </row>
    <row r="782" spans="1:29" x14ac:dyDescent="0.25">
      <c r="A782">
        <v>780</v>
      </c>
      <c r="B782" t="s">
        <v>879</v>
      </c>
      <c r="C782">
        <v>1715</v>
      </c>
      <c r="D782">
        <v>1486</v>
      </c>
      <c r="E782">
        <v>31</v>
      </c>
      <c r="F782">
        <v>72</v>
      </c>
      <c r="G782">
        <v>126</v>
      </c>
      <c r="H782">
        <v>0</v>
      </c>
      <c r="I782">
        <v>283795</v>
      </c>
      <c r="J782">
        <v>2.97</v>
      </c>
      <c r="K782">
        <v>1.8099999</v>
      </c>
      <c r="L782">
        <v>120</v>
      </c>
      <c r="M782">
        <v>10.4399996</v>
      </c>
      <c r="N782">
        <v>-0.01</v>
      </c>
      <c r="O782">
        <v>0</v>
      </c>
      <c r="P782">
        <v>0</v>
      </c>
      <c r="Q782">
        <v>134</v>
      </c>
      <c r="R782" t="s">
        <v>879</v>
      </c>
      <c r="S782">
        <v>1715</v>
      </c>
      <c r="T782">
        <v>1486</v>
      </c>
      <c r="U782">
        <v>31</v>
      </c>
      <c r="V782">
        <v>72</v>
      </c>
      <c r="W782">
        <v>126</v>
      </c>
      <c r="X782">
        <v>0</v>
      </c>
      <c r="Y782">
        <v>283795</v>
      </c>
      <c r="Z782">
        <v>2.98</v>
      </c>
      <c r="AA782">
        <v>1.8099999</v>
      </c>
      <c r="AB782">
        <v>120</v>
      </c>
      <c r="AC782">
        <v>10.4399996</v>
      </c>
    </row>
    <row r="783" spans="1:29" x14ac:dyDescent="0.25">
      <c r="A783">
        <v>781</v>
      </c>
      <c r="B783" t="s">
        <v>880</v>
      </c>
      <c r="C783">
        <v>23929</v>
      </c>
      <c r="D783">
        <v>20544</v>
      </c>
      <c r="E783">
        <v>859</v>
      </c>
      <c r="F783">
        <v>744</v>
      </c>
      <c r="G783">
        <v>1777</v>
      </c>
      <c r="H783">
        <v>5</v>
      </c>
      <c r="I783">
        <v>2114274</v>
      </c>
      <c r="J783">
        <v>1.58</v>
      </c>
      <c r="K783">
        <v>3.5899999</v>
      </c>
      <c r="L783">
        <v>81</v>
      </c>
      <c r="M783">
        <v>6.75</v>
      </c>
      <c r="N783">
        <v>-0.28999999999999998</v>
      </c>
      <c r="O783">
        <v>1.0699999332400001</v>
      </c>
      <c r="P783">
        <v>0</v>
      </c>
      <c r="Q783">
        <v>660</v>
      </c>
      <c r="R783" t="s">
        <v>880</v>
      </c>
      <c r="S783">
        <v>23929</v>
      </c>
      <c r="T783">
        <v>20412</v>
      </c>
      <c r="U783">
        <v>602</v>
      </c>
      <c r="V783">
        <v>1133</v>
      </c>
      <c r="W783">
        <v>1777</v>
      </c>
      <c r="X783">
        <v>5</v>
      </c>
      <c r="Y783">
        <v>2480668</v>
      </c>
      <c r="Z783">
        <v>1.87</v>
      </c>
      <c r="AA783">
        <v>2.52</v>
      </c>
      <c r="AB783">
        <v>81</v>
      </c>
      <c r="AC783">
        <v>6.9299998</v>
      </c>
    </row>
    <row r="784" spans="1:29" x14ac:dyDescent="0.25">
      <c r="A784">
        <v>782</v>
      </c>
      <c r="B784" t="s">
        <v>881</v>
      </c>
      <c r="C784">
        <v>1098</v>
      </c>
      <c r="D784">
        <v>959</v>
      </c>
      <c r="E784">
        <v>26</v>
      </c>
      <c r="F784">
        <v>1</v>
      </c>
      <c r="G784">
        <v>108</v>
      </c>
      <c r="H784">
        <v>4</v>
      </c>
      <c r="I784">
        <v>433306</v>
      </c>
      <c r="J784">
        <v>7.3200002</v>
      </c>
      <c r="K784">
        <v>2.3699998999999998</v>
      </c>
      <c r="L784">
        <v>498.73001099999999</v>
      </c>
      <c r="M784">
        <v>49.139999400000001</v>
      </c>
      <c r="N784">
        <v>0</v>
      </c>
      <c r="O784">
        <v>0</v>
      </c>
      <c r="P784">
        <v>0</v>
      </c>
      <c r="Q784">
        <v>915</v>
      </c>
      <c r="R784" t="s">
        <v>881</v>
      </c>
      <c r="S784">
        <v>1098</v>
      </c>
      <c r="T784">
        <v>959</v>
      </c>
      <c r="U784">
        <v>26</v>
      </c>
      <c r="V784">
        <v>1</v>
      </c>
      <c r="W784">
        <v>108</v>
      </c>
      <c r="X784">
        <v>4</v>
      </c>
      <c r="Y784">
        <v>433306</v>
      </c>
      <c r="Z784">
        <v>7.3200002</v>
      </c>
      <c r="AA784">
        <v>2.3699998999999998</v>
      </c>
      <c r="AB784">
        <v>498.73001099999999</v>
      </c>
      <c r="AC784">
        <v>49.139999400000001</v>
      </c>
    </row>
    <row r="785" spans="1:29" x14ac:dyDescent="0.25">
      <c r="A785">
        <v>783</v>
      </c>
      <c r="B785" t="s">
        <v>882</v>
      </c>
      <c r="C785">
        <v>1525</v>
      </c>
      <c r="D785">
        <v>1268</v>
      </c>
      <c r="E785">
        <v>30</v>
      </c>
      <c r="F785">
        <v>48</v>
      </c>
      <c r="G785">
        <v>179</v>
      </c>
      <c r="H785">
        <v>0</v>
      </c>
      <c r="I785">
        <v>177380</v>
      </c>
      <c r="J785">
        <v>2.1800001</v>
      </c>
      <c r="K785">
        <v>1.97</v>
      </c>
      <c r="L785">
        <v>39</v>
      </c>
      <c r="M785">
        <v>6.1199998999999998</v>
      </c>
      <c r="N785">
        <v>-0.02</v>
      </c>
      <c r="O785">
        <v>0</v>
      </c>
      <c r="P785">
        <v>0</v>
      </c>
      <c r="Q785">
        <v>906</v>
      </c>
      <c r="R785" t="s">
        <v>882</v>
      </c>
      <c r="S785">
        <v>1525</v>
      </c>
      <c r="T785">
        <v>1268</v>
      </c>
      <c r="U785">
        <v>30</v>
      </c>
      <c r="V785">
        <v>48</v>
      </c>
      <c r="W785">
        <v>179</v>
      </c>
      <c r="X785">
        <v>0</v>
      </c>
      <c r="Y785">
        <v>177380</v>
      </c>
      <c r="Z785">
        <v>2.2000000000000002</v>
      </c>
      <c r="AA785">
        <v>1.97</v>
      </c>
      <c r="AB785">
        <v>39</v>
      </c>
      <c r="AC785">
        <v>6.1199998999999998</v>
      </c>
    </row>
    <row r="786" spans="1:29" x14ac:dyDescent="0.25">
      <c r="A786">
        <v>784</v>
      </c>
      <c r="B786" t="s">
        <v>883</v>
      </c>
      <c r="C786">
        <v>1473</v>
      </c>
      <c r="D786">
        <v>1148</v>
      </c>
      <c r="E786">
        <v>164</v>
      </c>
      <c r="F786">
        <v>84</v>
      </c>
      <c r="G786">
        <v>76</v>
      </c>
      <c r="H786">
        <v>1</v>
      </c>
      <c r="I786">
        <v>366052</v>
      </c>
      <c r="J786">
        <v>4.3699998999999998</v>
      </c>
      <c r="K786">
        <v>11.1300001</v>
      </c>
      <c r="L786">
        <v>78.120002700000001</v>
      </c>
      <c r="M786">
        <v>12.279999699999999</v>
      </c>
      <c r="N786">
        <v>0</v>
      </c>
      <c r="O786">
        <v>0</v>
      </c>
      <c r="P786">
        <v>0</v>
      </c>
      <c r="Q786">
        <v>135</v>
      </c>
      <c r="R786" t="s">
        <v>883</v>
      </c>
      <c r="S786">
        <v>1473</v>
      </c>
      <c r="T786">
        <v>1148</v>
      </c>
      <c r="U786">
        <v>164</v>
      </c>
      <c r="V786">
        <v>84</v>
      </c>
      <c r="W786">
        <v>76</v>
      </c>
      <c r="X786">
        <v>1</v>
      </c>
      <c r="Y786">
        <v>366052</v>
      </c>
      <c r="Z786">
        <v>4.3699998999999998</v>
      </c>
      <c r="AA786">
        <v>11.1300001</v>
      </c>
      <c r="AB786">
        <v>78.120002700000001</v>
      </c>
      <c r="AC786">
        <v>12.279999699999999</v>
      </c>
    </row>
    <row r="787" spans="1:29" x14ac:dyDescent="0.25">
      <c r="A787">
        <v>785</v>
      </c>
      <c r="B787" t="s">
        <v>884</v>
      </c>
      <c r="C787">
        <v>61</v>
      </c>
      <c r="D787">
        <v>55</v>
      </c>
      <c r="E787">
        <v>0</v>
      </c>
      <c r="F787">
        <v>0</v>
      </c>
      <c r="G787">
        <v>6</v>
      </c>
      <c r="H787">
        <v>0</v>
      </c>
      <c r="I787">
        <v>3900</v>
      </c>
      <c r="J787">
        <v>1.17</v>
      </c>
      <c r="K787">
        <v>0</v>
      </c>
      <c r="L787">
        <v>3</v>
      </c>
      <c r="M787">
        <v>0.96</v>
      </c>
      <c r="N787">
        <v>-0.01</v>
      </c>
      <c r="O787">
        <v>0</v>
      </c>
      <c r="P787">
        <v>0</v>
      </c>
      <c r="Q787">
        <v>796</v>
      </c>
      <c r="R787" t="s">
        <v>884</v>
      </c>
      <c r="S787">
        <v>61</v>
      </c>
      <c r="T787">
        <v>55</v>
      </c>
      <c r="U787">
        <v>0</v>
      </c>
      <c r="V787">
        <v>0</v>
      </c>
      <c r="W787">
        <v>6</v>
      </c>
      <c r="X787">
        <v>0</v>
      </c>
      <c r="Y787">
        <v>3900</v>
      </c>
      <c r="Z787">
        <v>1.1799999000000001</v>
      </c>
      <c r="AA787">
        <v>0</v>
      </c>
      <c r="AB787">
        <v>3</v>
      </c>
      <c r="AC787">
        <v>0.96</v>
      </c>
    </row>
    <row r="788" spans="1:29" x14ac:dyDescent="0.25">
      <c r="A788">
        <v>786</v>
      </c>
      <c r="B788" t="s">
        <v>885</v>
      </c>
      <c r="C788">
        <v>1571</v>
      </c>
      <c r="D788">
        <v>1380</v>
      </c>
      <c r="E788">
        <v>43</v>
      </c>
      <c r="F788">
        <v>39</v>
      </c>
      <c r="G788">
        <v>109</v>
      </c>
      <c r="H788">
        <v>0</v>
      </c>
      <c r="I788">
        <v>348438</v>
      </c>
      <c r="J788">
        <v>3.97</v>
      </c>
      <c r="K788">
        <v>2.74</v>
      </c>
      <c r="L788">
        <v>83</v>
      </c>
      <c r="M788">
        <v>8.8199997000000003</v>
      </c>
      <c r="N788">
        <v>0</v>
      </c>
      <c r="O788">
        <v>0</v>
      </c>
      <c r="P788">
        <v>0</v>
      </c>
      <c r="Q788">
        <v>131</v>
      </c>
      <c r="R788" t="s">
        <v>885</v>
      </c>
      <c r="S788">
        <v>1571</v>
      </c>
      <c r="T788">
        <v>1380</v>
      </c>
      <c r="U788">
        <v>43</v>
      </c>
      <c r="V788">
        <v>39</v>
      </c>
      <c r="W788">
        <v>109</v>
      </c>
      <c r="X788">
        <v>0</v>
      </c>
      <c r="Y788">
        <v>348438</v>
      </c>
      <c r="Z788">
        <v>3.97</v>
      </c>
      <c r="AA788">
        <v>2.74</v>
      </c>
      <c r="AB788">
        <v>83</v>
      </c>
      <c r="AC788">
        <v>8.8199997000000003</v>
      </c>
    </row>
    <row r="789" spans="1:29" x14ac:dyDescent="0.25">
      <c r="A789">
        <v>787</v>
      </c>
      <c r="B789" t="s">
        <v>886</v>
      </c>
      <c r="C789">
        <v>4951</v>
      </c>
      <c r="D789">
        <v>4335</v>
      </c>
      <c r="E789">
        <v>197</v>
      </c>
      <c r="F789">
        <v>18</v>
      </c>
      <c r="G789">
        <v>400</v>
      </c>
      <c r="H789">
        <v>1</v>
      </c>
      <c r="I789">
        <v>829920</v>
      </c>
      <c r="J789">
        <v>3.03</v>
      </c>
      <c r="K789">
        <v>3.98</v>
      </c>
      <c r="L789">
        <v>69</v>
      </c>
      <c r="M789">
        <v>4.8699998999999998</v>
      </c>
      <c r="N789">
        <v>-0.01</v>
      </c>
      <c r="O789">
        <v>0</v>
      </c>
      <c r="P789">
        <v>0</v>
      </c>
      <c r="Q789">
        <v>99</v>
      </c>
      <c r="R789" t="s">
        <v>886</v>
      </c>
      <c r="S789">
        <v>4951</v>
      </c>
      <c r="T789">
        <v>4335</v>
      </c>
      <c r="U789">
        <v>197</v>
      </c>
      <c r="V789">
        <v>18</v>
      </c>
      <c r="W789">
        <v>400</v>
      </c>
      <c r="X789">
        <v>1</v>
      </c>
      <c r="Y789">
        <v>829920</v>
      </c>
      <c r="Z789">
        <v>3.04</v>
      </c>
      <c r="AA789">
        <v>3.98</v>
      </c>
      <c r="AB789">
        <v>69</v>
      </c>
      <c r="AC789">
        <v>4.8699998999999998</v>
      </c>
    </row>
    <row r="790" spans="1:29" x14ac:dyDescent="0.25">
      <c r="A790">
        <v>788</v>
      </c>
      <c r="B790" t="s">
        <v>887</v>
      </c>
      <c r="C790">
        <v>8287</v>
      </c>
      <c r="D790">
        <v>6979</v>
      </c>
      <c r="E790">
        <v>624</v>
      </c>
      <c r="F790">
        <v>168</v>
      </c>
      <c r="G790">
        <v>516</v>
      </c>
      <c r="H790">
        <v>0</v>
      </c>
      <c r="I790">
        <v>2467005</v>
      </c>
      <c r="J790">
        <v>5.2800001999999999</v>
      </c>
      <c r="K790">
        <v>7.5300001999999999</v>
      </c>
      <c r="L790">
        <v>125.5500031</v>
      </c>
      <c r="M790">
        <v>11.2700005</v>
      </c>
      <c r="N790">
        <v>-9.9997999999999997E-3</v>
      </c>
      <c r="O790">
        <v>0</v>
      </c>
      <c r="P790">
        <v>0</v>
      </c>
      <c r="Q790">
        <v>460</v>
      </c>
      <c r="R790" t="s">
        <v>887</v>
      </c>
      <c r="S790">
        <v>8287</v>
      </c>
      <c r="T790">
        <v>6979</v>
      </c>
      <c r="U790">
        <v>624</v>
      </c>
      <c r="V790">
        <v>168</v>
      </c>
      <c r="W790">
        <v>516</v>
      </c>
      <c r="X790">
        <v>0</v>
      </c>
      <c r="Y790">
        <v>2467005</v>
      </c>
      <c r="Z790">
        <v>5.29</v>
      </c>
      <c r="AA790">
        <v>7.5300001999999999</v>
      </c>
      <c r="AB790">
        <v>125.5500031</v>
      </c>
      <c r="AC790">
        <v>11.2700005</v>
      </c>
    </row>
    <row r="791" spans="1:29" x14ac:dyDescent="0.25">
      <c r="A791">
        <v>789</v>
      </c>
      <c r="B791" t="s">
        <v>888</v>
      </c>
      <c r="C791">
        <v>122</v>
      </c>
      <c r="D791">
        <v>74</v>
      </c>
      <c r="E791">
        <v>30</v>
      </c>
      <c r="F791">
        <v>1</v>
      </c>
      <c r="G791">
        <v>17</v>
      </c>
      <c r="H791">
        <v>0</v>
      </c>
      <c r="I791">
        <v>51780</v>
      </c>
      <c r="J791">
        <v>8.2200003000000006</v>
      </c>
      <c r="K791">
        <v>24.590000199999999</v>
      </c>
      <c r="L791">
        <v>48</v>
      </c>
      <c r="M791">
        <v>11.75</v>
      </c>
      <c r="N791">
        <v>0</v>
      </c>
      <c r="O791">
        <v>0</v>
      </c>
      <c r="P791">
        <v>0</v>
      </c>
      <c r="Q791">
        <v>783</v>
      </c>
      <c r="R791" t="s">
        <v>888</v>
      </c>
      <c r="S791">
        <v>122</v>
      </c>
      <c r="T791">
        <v>74</v>
      </c>
      <c r="U791">
        <v>30</v>
      </c>
      <c r="V791">
        <v>1</v>
      </c>
      <c r="W791">
        <v>17</v>
      </c>
      <c r="X791">
        <v>0</v>
      </c>
      <c r="Y791">
        <v>51780</v>
      </c>
      <c r="Z791">
        <v>8.2200003000000006</v>
      </c>
      <c r="AA791">
        <v>24.590000199999999</v>
      </c>
      <c r="AB791">
        <v>48</v>
      </c>
      <c r="AC791">
        <v>11.75</v>
      </c>
    </row>
    <row r="792" spans="1:29" x14ac:dyDescent="0.25">
      <c r="A792">
        <v>790</v>
      </c>
      <c r="B792" t="s">
        <v>889</v>
      </c>
      <c r="C792">
        <v>5159</v>
      </c>
      <c r="D792">
        <v>4080</v>
      </c>
      <c r="E792">
        <v>283</v>
      </c>
      <c r="F792">
        <v>276</v>
      </c>
      <c r="G792">
        <v>515</v>
      </c>
      <c r="H792">
        <v>5</v>
      </c>
      <c r="I792">
        <v>814800</v>
      </c>
      <c r="J792">
        <v>2.9200001000000002</v>
      </c>
      <c r="K792">
        <v>5.4899997999999997</v>
      </c>
      <c r="L792">
        <v>91</v>
      </c>
      <c r="M792">
        <v>8.0399999999999991</v>
      </c>
      <c r="N792">
        <v>-0.01</v>
      </c>
      <c r="O792">
        <v>0</v>
      </c>
      <c r="P792">
        <v>0</v>
      </c>
      <c r="Q792">
        <v>661</v>
      </c>
      <c r="R792" t="s">
        <v>889</v>
      </c>
      <c r="S792">
        <v>5159</v>
      </c>
      <c r="T792">
        <v>4080</v>
      </c>
      <c r="U792">
        <v>283</v>
      </c>
      <c r="V792">
        <v>276</v>
      </c>
      <c r="W792">
        <v>515</v>
      </c>
      <c r="X792">
        <v>5</v>
      </c>
      <c r="Y792">
        <v>814800</v>
      </c>
      <c r="Z792">
        <v>2.9300001</v>
      </c>
      <c r="AA792">
        <v>5.4899997999999997</v>
      </c>
      <c r="AB792">
        <v>91</v>
      </c>
      <c r="AC792">
        <v>8.0399999999999991</v>
      </c>
    </row>
    <row r="793" spans="1:29" x14ac:dyDescent="0.25">
      <c r="A793">
        <v>791</v>
      </c>
      <c r="B793" t="s">
        <v>890</v>
      </c>
      <c r="C793">
        <v>9445</v>
      </c>
      <c r="D793">
        <v>8067</v>
      </c>
      <c r="E793">
        <v>580</v>
      </c>
      <c r="F793">
        <v>155</v>
      </c>
      <c r="G793">
        <v>642</v>
      </c>
      <c r="H793">
        <v>1</v>
      </c>
      <c r="I793">
        <v>2440266</v>
      </c>
      <c r="J793">
        <v>4.6199998999999998</v>
      </c>
      <c r="K793">
        <v>6.1399999000000003</v>
      </c>
      <c r="L793">
        <v>67</v>
      </c>
      <c r="M793">
        <v>9.8000001999999995</v>
      </c>
      <c r="N793">
        <v>0</v>
      </c>
      <c r="O793">
        <v>0</v>
      </c>
      <c r="P793">
        <v>0</v>
      </c>
      <c r="Q793">
        <v>136</v>
      </c>
      <c r="R793" t="s">
        <v>890</v>
      </c>
      <c r="S793">
        <v>9445</v>
      </c>
      <c r="T793">
        <v>8067</v>
      </c>
      <c r="U793">
        <v>580</v>
      </c>
      <c r="V793">
        <v>155</v>
      </c>
      <c r="W793">
        <v>642</v>
      </c>
      <c r="X793">
        <v>1</v>
      </c>
      <c r="Y793">
        <v>2440266</v>
      </c>
      <c r="Z793">
        <v>4.6199998999999998</v>
      </c>
      <c r="AA793">
        <v>6.1399999000000003</v>
      </c>
      <c r="AB793">
        <v>67</v>
      </c>
      <c r="AC793">
        <v>9.8000001999999995</v>
      </c>
    </row>
    <row r="794" spans="1:29" x14ac:dyDescent="0.25">
      <c r="A794">
        <v>792</v>
      </c>
      <c r="B794" t="s">
        <v>891</v>
      </c>
      <c r="C794">
        <v>915</v>
      </c>
      <c r="D794">
        <v>777</v>
      </c>
      <c r="E794">
        <v>28</v>
      </c>
      <c r="F794">
        <v>22</v>
      </c>
      <c r="G794">
        <v>83</v>
      </c>
      <c r="H794">
        <v>5</v>
      </c>
      <c r="I794">
        <v>171180</v>
      </c>
      <c r="J794">
        <v>3.4300001</v>
      </c>
      <c r="K794">
        <v>3.0599999000000002</v>
      </c>
      <c r="L794">
        <v>42</v>
      </c>
      <c r="M794">
        <v>6.4899997999999997</v>
      </c>
      <c r="N794">
        <v>-0.02</v>
      </c>
      <c r="O794">
        <v>0</v>
      </c>
      <c r="P794">
        <v>0</v>
      </c>
      <c r="Q794">
        <v>784</v>
      </c>
      <c r="R794" t="s">
        <v>891</v>
      </c>
      <c r="S794">
        <v>915</v>
      </c>
      <c r="T794">
        <v>777</v>
      </c>
      <c r="U794">
        <v>28</v>
      </c>
      <c r="V794">
        <v>22</v>
      </c>
      <c r="W794">
        <v>83</v>
      </c>
      <c r="X794">
        <v>5</v>
      </c>
      <c r="Y794">
        <v>171180</v>
      </c>
      <c r="Z794">
        <v>3.45</v>
      </c>
      <c r="AA794">
        <v>3.0599999000000002</v>
      </c>
      <c r="AB794">
        <v>42</v>
      </c>
      <c r="AC794">
        <v>6.48</v>
      </c>
    </row>
    <row r="795" spans="1:29" x14ac:dyDescent="0.25">
      <c r="A795">
        <v>793</v>
      </c>
      <c r="B795" t="s">
        <v>892</v>
      </c>
      <c r="C795">
        <v>13584</v>
      </c>
      <c r="D795">
        <v>11892</v>
      </c>
      <c r="E795">
        <v>438</v>
      </c>
      <c r="F795">
        <v>226</v>
      </c>
      <c r="G795">
        <v>993</v>
      </c>
      <c r="H795">
        <v>35</v>
      </c>
      <c r="I795">
        <v>2637688</v>
      </c>
      <c r="J795">
        <v>3.5</v>
      </c>
      <c r="K795">
        <v>3.22</v>
      </c>
      <c r="L795">
        <v>123</v>
      </c>
      <c r="M795">
        <v>9.1499995999999992</v>
      </c>
      <c r="N795">
        <v>0</v>
      </c>
      <c r="O795">
        <v>0</v>
      </c>
      <c r="P795">
        <v>0</v>
      </c>
      <c r="Q795">
        <v>662</v>
      </c>
      <c r="R795" t="s">
        <v>892</v>
      </c>
      <c r="S795">
        <v>13584</v>
      </c>
      <c r="T795">
        <v>11892</v>
      </c>
      <c r="U795">
        <v>438</v>
      </c>
      <c r="V795">
        <v>226</v>
      </c>
      <c r="W795">
        <v>993</v>
      </c>
      <c r="X795">
        <v>35</v>
      </c>
      <c r="Y795">
        <v>2637688</v>
      </c>
      <c r="Z795">
        <v>3.5</v>
      </c>
      <c r="AA795">
        <v>3.22</v>
      </c>
      <c r="AB795">
        <v>123</v>
      </c>
      <c r="AC795">
        <v>9.1499995999999992</v>
      </c>
    </row>
    <row r="796" spans="1:29" x14ac:dyDescent="0.25">
      <c r="A796">
        <v>794</v>
      </c>
      <c r="B796" t="s">
        <v>893</v>
      </c>
      <c r="C796">
        <v>42108</v>
      </c>
      <c r="D796">
        <v>36084</v>
      </c>
      <c r="E796">
        <v>1217</v>
      </c>
      <c r="F796">
        <v>1743</v>
      </c>
      <c r="G796">
        <v>3057</v>
      </c>
      <c r="H796">
        <v>7</v>
      </c>
      <c r="I796">
        <v>6729060</v>
      </c>
      <c r="J796">
        <v>2.8699998999999998</v>
      </c>
      <c r="K796">
        <v>2.8900001</v>
      </c>
      <c r="L796">
        <v>436</v>
      </c>
      <c r="M796">
        <v>7.48</v>
      </c>
      <c r="N796">
        <v>0</v>
      </c>
      <c r="O796">
        <v>0</v>
      </c>
      <c r="P796">
        <v>0</v>
      </c>
      <c r="Q796">
        <v>288</v>
      </c>
      <c r="R796" t="s">
        <v>893</v>
      </c>
      <c r="S796">
        <v>42108</v>
      </c>
      <c r="T796">
        <v>36084</v>
      </c>
      <c r="U796">
        <v>1217</v>
      </c>
      <c r="V796">
        <v>1743</v>
      </c>
      <c r="W796">
        <v>3057</v>
      </c>
      <c r="X796">
        <v>7</v>
      </c>
      <c r="Y796">
        <v>6729060</v>
      </c>
      <c r="Z796">
        <v>2.8699998999999998</v>
      </c>
      <c r="AA796">
        <v>2.8900001</v>
      </c>
      <c r="AB796">
        <v>436</v>
      </c>
      <c r="AC796">
        <v>7.48</v>
      </c>
    </row>
    <row r="797" spans="1:29" x14ac:dyDescent="0.25">
      <c r="A797">
        <v>795</v>
      </c>
      <c r="B797" t="s">
        <v>894</v>
      </c>
      <c r="C797">
        <v>16836</v>
      </c>
      <c r="D797">
        <v>14227</v>
      </c>
      <c r="E797">
        <v>556</v>
      </c>
      <c r="F797">
        <v>806</v>
      </c>
      <c r="G797">
        <v>1245</v>
      </c>
      <c r="H797">
        <v>2</v>
      </c>
      <c r="I797">
        <v>2226134</v>
      </c>
      <c r="J797">
        <v>2.3699998999999998</v>
      </c>
      <c r="K797">
        <v>3.3</v>
      </c>
      <c r="L797">
        <v>74.879997299999999</v>
      </c>
      <c r="M797">
        <v>7.0599999000000002</v>
      </c>
      <c r="N797">
        <v>-1.0000200000000001E-2</v>
      </c>
      <c r="O797">
        <v>0</v>
      </c>
      <c r="P797">
        <v>0</v>
      </c>
      <c r="Q797">
        <v>137</v>
      </c>
      <c r="R797" t="s">
        <v>894</v>
      </c>
      <c r="S797">
        <v>16836</v>
      </c>
      <c r="T797">
        <v>14227</v>
      </c>
      <c r="U797">
        <v>556</v>
      </c>
      <c r="V797">
        <v>806</v>
      </c>
      <c r="W797">
        <v>1245</v>
      </c>
      <c r="X797">
        <v>2</v>
      </c>
      <c r="Y797">
        <v>2226134</v>
      </c>
      <c r="Z797">
        <v>2.3800001000000002</v>
      </c>
      <c r="AA797">
        <v>3.3</v>
      </c>
      <c r="AB797">
        <v>74.879997299999999</v>
      </c>
      <c r="AC797">
        <v>7.0599999000000002</v>
      </c>
    </row>
    <row r="798" spans="1:29" x14ac:dyDescent="0.25">
      <c r="A798">
        <v>796</v>
      </c>
      <c r="B798" t="s">
        <v>895</v>
      </c>
      <c r="C798">
        <v>1525</v>
      </c>
      <c r="D798">
        <v>1228</v>
      </c>
      <c r="E798">
        <v>101</v>
      </c>
      <c r="F798">
        <v>57</v>
      </c>
      <c r="G798">
        <v>138</v>
      </c>
      <c r="H798">
        <v>1</v>
      </c>
      <c r="I798">
        <v>285299</v>
      </c>
      <c r="J798">
        <v>3.4200001000000002</v>
      </c>
      <c r="K798">
        <v>6.6199998999999998</v>
      </c>
      <c r="L798">
        <v>59</v>
      </c>
      <c r="M798">
        <v>8.8999995999999992</v>
      </c>
      <c r="N798">
        <v>-0.01</v>
      </c>
      <c r="O798">
        <v>0</v>
      </c>
      <c r="P798">
        <v>0</v>
      </c>
      <c r="Q798">
        <v>882</v>
      </c>
      <c r="R798" t="s">
        <v>895</v>
      </c>
      <c r="S798">
        <v>1525</v>
      </c>
      <c r="T798">
        <v>1228</v>
      </c>
      <c r="U798">
        <v>101</v>
      </c>
      <c r="V798">
        <v>57</v>
      </c>
      <c r="W798">
        <v>138</v>
      </c>
      <c r="X798">
        <v>1</v>
      </c>
      <c r="Y798">
        <v>285299</v>
      </c>
      <c r="Z798">
        <v>3.4300001</v>
      </c>
      <c r="AA798">
        <v>6.6199998999999998</v>
      </c>
      <c r="AB798">
        <v>59</v>
      </c>
      <c r="AC798">
        <v>8.8999995999999992</v>
      </c>
    </row>
    <row r="799" spans="1:29" x14ac:dyDescent="0.25">
      <c r="A799">
        <v>797</v>
      </c>
      <c r="B799" t="s">
        <v>896</v>
      </c>
      <c r="C799">
        <v>25279</v>
      </c>
      <c r="D799">
        <v>20687</v>
      </c>
      <c r="E799">
        <v>1524</v>
      </c>
      <c r="F799">
        <v>1345</v>
      </c>
      <c r="G799">
        <v>1710</v>
      </c>
      <c r="H799">
        <v>13</v>
      </c>
      <c r="I799">
        <v>1575515</v>
      </c>
      <c r="J799">
        <v>1.1000000000000001</v>
      </c>
      <c r="K799">
        <v>6.0300001999999999</v>
      </c>
      <c r="L799">
        <v>61.180000300000003</v>
      </c>
      <c r="M799">
        <v>20.659999800000001</v>
      </c>
      <c r="N799">
        <v>-1.96</v>
      </c>
      <c r="O799">
        <v>-0.279999732971</v>
      </c>
      <c r="P799">
        <v>0</v>
      </c>
      <c r="Q799">
        <v>683</v>
      </c>
      <c r="R799" t="s">
        <v>896</v>
      </c>
      <c r="S799">
        <v>25279</v>
      </c>
      <c r="T799">
        <v>20523</v>
      </c>
      <c r="U799">
        <v>1596</v>
      </c>
      <c r="V799">
        <v>1407</v>
      </c>
      <c r="W799">
        <v>1710</v>
      </c>
      <c r="X799">
        <v>43</v>
      </c>
      <c r="Y799">
        <v>4319882</v>
      </c>
      <c r="Z799">
        <v>3.0599999000000002</v>
      </c>
      <c r="AA799">
        <v>6.3099999000000002</v>
      </c>
      <c r="AB799">
        <v>76</v>
      </c>
      <c r="AC799">
        <v>5.9299998</v>
      </c>
    </row>
    <row r="800" spans="1:29" x14ac:dyDescent="0.25">
      <c r="A800">
        <v>798</v>
      </c>
      <c r="B800" t="s">
        <v>897</v>
      </c>
      <c r="C800">
        <v>16879</v>
      </c>
      <c r="D800">
        <v>13763</v>
      </c>
      <c r="E800">
        <v>412</v>
      </c>
      <c r="F800">
        <v>1504</v>
      </c>
      <c r="G800">
        <v>1175</v>
      </c>
      <c r="H800">
        <v>25</v>
      </c>
      <c r="I800">
        <v>1465894</v>
      </c>
      <c r="J800">
        <v>1.55</v>
      </c>
      <c r="K800">
        <v>2.4400000999999998</v>
      </c>
      <c r="L800">
        <v>65.230003400000001</v>
      </c>
      <c r="M800">
        <v>8.0600003999999998</v>
      </c>
      <c r="N800">
        <v>-0.01</v>
      </c>
      <c r="O800">
        <v>0</v>
      </c>
      <c r="P800">
        <v>0</v>
      </c>
      <c r="Q800">
        <v>104</v>
      </c>
      <c r="R800" t="s">
        <v>897</v>
      </c>
      <c r="S800">
        <v>16879</v>
      </c>
      <c r="T800">
        <v>13763</v>
      </c>
      <c r="U800">
        <v>412</v>
      </c>
      <c r="V800">
        <v>1504</v>
      </c>
      <c r="W800">
        <v>1175</v>
      </c>
      <c r="X800">
        <v>25</v>
      </c>
      <c r="Y800">
        <v>1465894</v>
      </c>
      <c r="Z800">
        <v>1.5599999</v>
      </c>
      <c r="AA800">
        <v>2.4400000999999998</v>
      </c>
      <c r="AB800">
        <v>65.230003400000001</v>
      </c>
      <c r="AC800">
        <v>8.0600003999999998</v>
      </c>
    </row>
    <row r="801" spans="1:29" x14ac:dyDescent="0.25">
      <c r="A801">
        <v>799</v>
      </c>
      <c r="B801" t="s">
        <v>898</v>
      </c>
      <c r="C801">
        <v>8081</v>
      </c>
      <c r="D801">
        <v>4498</v>
      </c>
      <c r="E801">
        <v>396</v>
      </c>
      <c r="F801">
        <v>326</v>
      </c>
      <c r="G801">
        <v>2859</v>
      </c>
      <c r="H801">
        <v>2</v>
      </c>
      <c r="I801">
        <v>705056</v>
      </c>
      <c r="J801">
        <v>2.25</v>
      </c>
      <c r="K801">
        <v>4.9000000999999997</v>
      </c>
      <c r="L801">
        <v>73</v>
      </c>
      <c r="M801">
        <v>6.9699998000000001</v>
      </c>
      <c r="N801">
        <v>-0.28000000000000003</v>
      </c>
      <c r="O801">
        <v>0.26999998092700001</v>
      </c>
      <c r="P801">
        <v>0</v>
      </c>
      <c r="Q801">
        <v>100</v>
      </c>
      <c r="R801" t="s">
        <v>898</v>
      </c>
      <c r="S801">
        <v>8081</v>
      </c>
      <c r="T801">
        <v>4397</v>
      </c>
      <c r="U801">
        <v>374</v>
      </c>
      <c r="V801">
        <v>449</v>
      </c>
      <c r="W801">
        <v>2859</v>
      </c>
      <c r="X801">
        <v>2</v>
      </c>
      <c r="Y801">
        <v>791911</v>
      </c>
      <c r="Z801">
        <v>2.5299999999999998</v>
      </c>
      <c r="AA801">
        <v>4.6300001000000002</v>
      </c>
      <c r="AB801">
        <v>73</v>
      </c>
      <c r="AC801">
        <v>7.1999997999999996</v>
      </c>
    </row>
    <row r="802" spans="1:29" x14ac:dyDescent="0.25">
      <c r="A802">
        <v>800</v>
      </c>
      <c r="B802" t="s">
        <v>899</v>
      </c>
      <c r="C802">
        <v>23596</v>
      </c>
      <c r="D802">
        <v>17928</v>
      </c>
      <c r="E802">
        <v>1618</v>
      </c>
      <c r="F802">
        <v>2523</v>
      </c>
      <c r="G802">
        <v>1522</v>
      </c>
      <c r="H802">
        <v>5</v>
      </c>
      <c r="I802">
        <v>3140608</v>
      </c>
      <c r="J802">
        <v>2.3699998999999998</v>
      </c>
      <c r="K802">
        <v>6.8600000999999997</v>
      </c>
      <c r="L802">
        <v>69.349998499999998</v>
      </c>
      <c r="M802">
        <v>6.6100000999999997</v>
      </c>
      <c r="N802">
        <v>0</v>
      </c>
      <c r="O802">
        <v>0</v>
      </c>
      <c r="P802">
        <v>0</v>
      </c>
      <c r="Q802">
        <v>312</v>
      </c>
      <c r="R802" t="s">
        <v>899</v>
      </c>
      <c r="S802">
        <v>23596</v>
      </c>
      <c r="T802">
        <v>17928</v>
      </c>
      <c r="U802">
        <v>1618</v>
      </c>
      <c r="V802">
        <v>2523</v>
      </c>
      <c r="W802">
        <v>1522</v>
      </c>
      <c r="X802">
        <v>5</v>
      </c>
      <c r="Y802">
        <v>3140608</v>
      </c>
      <c r="Z802">
        <v>2.3699998999999998</v>
      </c>
      <c r="AA802">
        <v>6.8600000999999997</v>
      </c>
      <c r="AB802">
        <v>69.349998499999998</v>
      </c>
      <c r="AC802">
        <v>6.6100000999999997</v>
      </c>
    </row>
    <row r="803" spans="1:29" x14ac:dyDescent="0.25">
      <c r="A803">
        <v>801</v>
      </c>
      <c r="B803" t="s">
        <v>900</v>
      </c>
      <c r="C803">
        <v>16721</v>
      </c>
      <c r="D803">
        <v>13879</v>
      </c>
      <c r="E803">
        <v>1135</v>
      </c>
      <c r="F803">
        <v>509</v>
      </c>
      <c r="G803">
        <v>1197</v>
      </c>
      <c r="H803">
        <v>1</v>
      </c>
      <c r="I803">
        <v>3533744</v>
      </c>
      <c r="J803">
        <v>3.78</v>
      </c>
      <c r="K803">
        <v>6.79</v>
      </c>
      <c r="L803">
        <v>91</v>
      </c>
      <c r="M803">
        <v>7.79</v>
      </c>
      <c r="N803">
        <v>-0.01</v>
      </c>
      <c r="O803">
        <v>0</v>
      </c>
      <c r="P803">
        <v>0</v>
      </c>
      <c r="Q803">
        <v>141</v>
      </c>
      <c r="R803" t="s">
        <v>900</v>
      </c>
      <c r="S803">
        <v>16721</v>
      </c>
      <c r="T803">
        <v>13879</v>
      </c>
      <c r="U803">
        <v>1135</v>
      </c>
      <c r="V803">
        <v>509</v>
      </c>
      <c r="W803">
        <v>1197</v>
      </c>
      <c r="X803">
        <v>1</v>
      </c>
      <c r="Y803">
        <v>3533744</v>
      </c>
      <c r="Z803">
        <v>3.79</v>
      </c>
      <c r="AA803">
        <v>6.79</v>
      </c>
      <c r="AB803">
        <v>91</v>
      </c>
      <c r="AC803">
        <v>7.8000002000000004</v>
      </c>
    </row>
    <row r="804" spans="1:29" x14ac:dyDescent="0.25">
      <c r="A804">
        <v>802</v>
      </c>
      <c r="B804" t="s">
        <v>901</v>
      </c>
      <c r="C804">
        <v>1037</v>
      </c>
      <c r="D804">
        <v>892</v>
      </c>
      <c r="E804">
        <v>24</v>
      </c>
      <c r="F804">
        <v>2</v>
      </c>
      <c r="G804">
        <v>101</v>
      </c>
      <c r="H804">
        <v>18</v>
      </c>
      <c r="I804">
        <v>536593</v>
      </c>
      <c r="J804">
        <v>9.7299994999999999</v>
      </c>
      <c r="K804">
        <v>2.3099999000000002</v>
      </c>
      <c r="L804">
        <v>499.27999879999999</v>
      </c>
      <c r="M804">
        <v>59.259998299999999</v>
      </c>
      <c r="N804">
        <v>-1.0000200000000001E-2</v>
      </c>
      <c r="O804">
        <v>0</v>
      </c>
      <c r="P804">
        <v>0</v>
      </c>
      <c r="Q804">
        <v>782</v>
      </c>
      <c r="R804" t="s">
        <v>901</v>
      </c>
      <c r="S804">
        <v>1037</v>
      </c>
      <c r="T804">
        <v>892</v>
      </c>
      <c r="U804">
        <v>24</v>
      </c>
      <c r="V804">
        <v>2</v>
      </c>
      <c r="W804">
        <v>101</v>
      </c>
      <c r="X804">
        <v>18</v>
      </c>
      <c r="Y804">
        <v>536593</v>
      </c>
      <c r="Z804">
        <v>9.7399997999999997</v>
      </c>
      <c r="AA804">
        <v>2.3099999000000002</v>
      </c>
      <c r="AB804">
        <v>499.27999879999999</v>
      </c>
      <c r="AC804">
        <v>59.259998299999999</v>
      </c>
    </row>
    <row r="805" spans="1:29" x14ac:dyDescent="0.25">
      <c r="A805">
        <v>803</v>
      </c>
      <c r="B805" t="s">
        <v>902</v>
      </c>
      <c r="C805">
        <v>18603</v>
      </c>
      <c r="D805">
        <v>15243</v>
      </c>
      <c r="E805">
        <v>1076</v>
      </c>
      <c r="F805">
        <v>1052</v>
      </c>
      <c r="G805">
        <v>1232</v>
      </c>
      <c r="H805">
        <v>0</v>
      </c>
      <c r="I805">
        <v>1209820</v>
      </c>
      <c r="J805">
        <v>1.1499999999999999</v>
      </c>
      <c r="K805">
        <v>5.7800001999999999</v>
      </c>
      <c r="L805">
        <v>60.729999499999998</v>
      </c>
      <c r="M805">
        <v>8.0699997000000003</v>
      </c>
      <c r="N805">
        <v>-2.21</v>
      </c>
      <c r="O805">
        <v>-0.529999732971</v>
      </c>
      <c r="P805">
        <v>0</v>
      </c>
      <c r="Q805">
        <v>314</v>
      </c>
      <c r="R805" t="s">
        <v>902</v>
      </c>
      <c r="S805">
        <v>18603</v>
      </c>
      <c r="T805">
        <v>15268</v>
      </c>
      <c r="U805">
        <v>1173</v>
      </c>
      <c r="V805">
        <v>930</v>
      </c>
      <c r="W805">
        <v>1232</v>
      </c>
      <c r="X805">
        <v>0</v>
      </c>
      <c r="Y805">
        <v>3504765</v>
      </c>
      <c r="Z805">
        <v>3.3599999</v>
      </c>
      <c r="AA805">
        <v>6.3099999000000002</v>
      </c>
      <c r="AB805">
        <v>65.730003400000001</v>
      </c>
      <c r="AC805">
        <v>8.8000001999999995</v>
      </c>
    </row>
    <row r="806" spans="1:29" x14ac:dyDescent="0.25">
      <c r="A806">
        <v>804</v>
      </c>
      <c r="B806" t="s">
        <v>903</v>
      </c>
      <c r="C806">
        <v>42573</v>
      </c>
      <c r="D806">
        <v>35852</v>
      </c>
      <c r="E806">
        <v>1722</v>
      </c>
      <c r="F806">
        <v>1741</v>
      </c>
      <c r="G806">
        <v>3251</v>
      </c>
      <c r="H806">
        <v>7</v>
      </c>
      <c r="I806">
        <v>7313100</v>
      </c>
      <c r="J806">
        <v>3.0999998999999998</v>
      </c>
      <c r="K806">
        <v>4.04</v>
      </c>
      <c r="L806">
        <v>85</v>
      </c>
      <c r="M806">
        <v>7.6999997999999996</v>
      </c>
      <c r="N806">
        <v>0</v>
      </c>
      <c r="O806">
        <v>0</v>
      </c>
      <c r="P806">
        <v>0</v>
      </c>
      <c r="Q806">
        <v>289</v>
      </c>
      <c r="R806" t="s">
        <v>903</v>
      </c>
      <c r="S806">
        <v>42573</v>
      </c>
      <c r="T806">
        <v>35852</v>
      </c>
      <c r="U806">
        <v>1722</v>
      </c>
      <c r="V806">
        <v>1741</v>
      </c>
      <c r="W806">
        <v>3251</v>
      </c>
      <c r="X806">
        <v>7</v>
      </c>
      <c r="Y806">
        <v>7313100</v>
      </c>
      <c r="Z806">
        <v>3.0999998999999998</v>
      </c>
      <c r="AA806">
        <v>4.04</v>
      </c>
      <c r="AB806">
        <v>85</v>
      </c>
      <c r="AC806">
        <v>7.6999997999999996</v>
      </c>
    </row>
    <row r="807" spans="1:29" x14ac:dyDescent="0.25">
      <c r="A807">
        <v>805</v>
      </c>
      <c r="B807" t="s">
        <v>904</v>
      </c>
      <c r="C807">
        <v>16634</v>
      </c>
      <c r="D807">
        <v>13651</v>
      </c>
      <c r="E807">
        <v>1461</v>
      </c>
      <c r="F807">
        <v>369</v>
      </c>
      <c r="G807">
        <v>1152</v>
      </c>
      <c r="H807">
        <v>1</v>
      </c>
      <c r="I807">
        <v>4292384</v>
      </c>
      <c r="J807">
        <v>4.6199998999999998</v>
      </c>
      <c r="K807">
        <v>8.7799996999999994</v>
      </c>
      <c r="L807">
        <v>110</v>
      </c>
      <c r="M807">
        <v>8.2899999999999991</v>
      </c>
      <c r="N807">
        <v>0</v>
      </c>
      <c r="O807">
        <v>0</v>
      </c>
      <c r="P807">
        <v>0</v>
      </c>
      <c r="Q807">
        <v>461</v>
      </c>
      <c r="R807" t="s">
        <v>904</v>
      </c>
      <c r="S807">
        <v>16634</v>
      </c>
      <c r="T807">
        <v>13651</v>
      </c>
      <c r="U807">
        <v>1461</v>
      </c>
      <c r="V807">
        <v>369</v>
      </c>
      <c r="W807">
        <v>1152</v>
      </c>
      <c r="X807">
        <v>1</v>
      </c>
      <c r="Y807">
        <v>4292384</v>
      </c>
      <c r="Z807">
        <v>4.6199998999999998</v>
      </c>
      <c r="AA807">
        <v>8.7799996999999994</v>
      </c>
      <c r="AB807">
        <v>110</v>
      </c>
      <c r="AC807">
        <v>8.2899999999999991</v>
      </c>
    </row>
    <row r="808" spans="1:29" x14ac:dyDescent="0.25">
      <c r="A808">
        <v>806</v>
      </c>
      <c r="B808" t="s">
        <v>905</v>
      </c>
      <c r="C808">
        <v>11755</v>
      </c>
      <c r="D808">
        <v>9872</v>
      </c>
      <c r="E808">
        <v>700</v>
      </c>
      <c r="F808">
        <v>281</v>
      </c>
      <c r="G808">
        <v>854</v>
      </c>
      <c r="H808">
        <v>48</v>
      </c>
      <c r="I808">
        <v>3199727</v>
      </c>
      <c r="J808">
        <v>4.9000000999999997</v>
      </c>
      <c r="K808">
        <v>5.9499997999999996</v>
      </c>
      <c r="L808">
        <v>123</v>
      </c>
      <c r="M808">
        <v>10.279999699999999</v>
      </c>
      <c r="N808">
        <v>-9.9997999999999997E-3</v>
      </c>
      <c r="O808">
        <v>0</v>
      </c>
      <c r="P808">
        <v>0</v>
      </c>
      <c r="Q808">
        <v>101</v>
      </c>
      <c r="R808" t="s">
        <v>905</v>
      </c>
      <c r="S808">
        <v>11755</v>
      </c>
      <c r="T808">
        <v>9872</v>
      </c>
      <c r="U808">
        <v>700</v>
      </c>
      <c r="V808">
        <v>281</v>
      </c>
      <c r="W808">
        <v>854</v>
      </c>
      <c r="X808">
        <v>48</v>
      </c>
      <c r="Y808">
        <v>3199727</v>
      </c>
      <c r="Z808">
        <v>4.9099997999999996</v>
      </c>
      <c r="AA808">
        <v>5.9499997999999996</v>
      </c>
      <c r="AB808">
        <v>123</v>
      </c>
      <c r="AC808">
        <v>10.279999699999999</v>
      </c>
    </row>
    <row r="809" spans="1:29" x14ac:dyDescent="0.25">
      <c r="A809">
        <v>807</v>
      </c>
      <c r="B809" t="s">
        <v>906</v>
      </c>
      <c r="C809">
        <v>732</v>
      </c>
      <c r="D809">
        <v>605</v>
      </c>
      <c r="E809">
        <v>6</v>
      </c>
      <c r="F809">
        <v>3</v>
      </c>
      <c r="G809">
        <v>110</v>
      </c>
      <c r="H809">
        <v>8</v>
      </c>
      <c r="I809">
        <v>87463</v>
      </c>
      <c r="J809">
        <v>2.3699998999999998</v>
      </c>
      <c r="K809">
        <v>0.82</v>
      </c>
      <c r="L809">
        <v>48</v>
      </c>
      <c r="M809">
        <v>4.7300000000000004</v>
      </c>
      <c r="N809">
        <v>0</v>
      </c>
      <c r="O809">
        <v>0</v>
      </c>
      <c r="P809">
        <v>0</v>
      </c>
      <c r="Q809">
        <v>785</v>
      </c>
      <c r="R809" t="s">
        <v>906</v>
      </c>
      <c r="S809">
        <v>732</v>
      </c>
      <c r="T809">
        <v>605</v>
      </c>
      <c r="U809">
        <v>6</v>
      </c>
      <c r="V809">
        <v>3</v>
      </c>
      <c r="W809">
        <v>110</v>
      </c>
      <c r="X809">
        <v>8</v>
      </c>
      <c r="Y809">
        <v>87463</v>
      </c>
      <c r="Z809">
        <v>2.3699998999999998</v>
      </c>
      <c r="AA809">
        <v>0.82</v>
      </c>
      <c r="AB809">
        <v>48</v>
      </c>
      <c r="AC809">
        <v>4.7300000000000004</v>
      </c>
    </row>
    <row r="810" spans="1:29" x14ac:dyDescent="0.25">
      <c r="A810">
        <v>808</v>
      </c>
      <c r="B810" t="s">
        <v>907</v>
      </c>
      <c r="C810">
        <v>2556</v>
      </c>
      <c r="D810">
        <v>2091</v>
      </c>
      <c r="E810">
        <v>117</v>
      </c>
      <c r="F810">
        <v>171</v>
      </c>
      <c r="G810">
        <v>177</v>
      </c>
      <c r="H810">
        <v>0</v>
      </c>
      <c r="I810">
        <v>461949</v>
      </c>
      <c r="J810">
        <v>3.23</v>
      </c>
      <c r="K810">
        <v>4.5799998999999998</v>
      </c>
      <c r="L810">
        <v>65.519996599999999</v>
      </c>
      <c r="M810">
        <v>7.2800001999999999</v>
      </c>
      <c r="N810">
        <v>-0.01</v>
      </c>
      <c r="O810">
        <v>0</v>
      </c>
      <c r="P810">
        <v>0</v>
      </c>
      <c r="Q810">
        <v>857</v>
      </c>
      <c r="R810" t="s">
        <v>907</v>
      </c>
      <c r="S810">
        <v>2556</v>
      </c>
      <c r="T810">
        <v>2091</v>
      </c>
      <c r="U810">
        <v>117</v>
      </c>
      <c r="V810">
        <v>171</v>
      </c>
      <c r="W810">
        <v>177</v>
      </c>
      <c r="X810">
        <v>0</v>
      </c>
      <c r="Y810">
        <v>461949</v>
      </c>
      <c r="Z810">
        <v>3.24</v>
      </c>
      <c r="AA810">
        <v>4.5799998999999998</v>
      </c>
      <c r="AB810">
        <v>65.519996599999999</v>
      </c>
      <c r="AC810">
        <v>7.2800001999999999</v>
      </c>
    </row>
    <row r="811" spans="1:29" x14ac:dyDescent="0.25">
      <c r="A811">
        <v>809</v>
      </c>
      <c r="B811" t="s">
        <v>908</v>
      </c>
      <c r="C811">
        <v>42238</v>
      </c>
      <c r="D811">
        <v>35460</v>
      </c>
      <c r="E811">
        <v>1523</v>
      </c>
      <c r="F811">
        <v>2193</v>
      </c>
      <c r="G811">
        <v>3051</v>
      </c>
      <c r="H811">
        <v>11</v>
      </c>
      <c r="I811">
        <v>6387761</v>
      </c>
      <c r="J811">
        <v>2.72</v>
      </c>
      <c r="K811">
        <v>3.6099999</v>
      </c>
      <c r="L811">
        <v>435</v>
      </c>
      <c r="M811">
        <v>8.3999995999999992</v>
      </c>
      <c r="N811">
        <v>0</v>
      </c>
      <c r="O811">
        <v>0</v>
      </c>
      <c r="P811">
        <v>0</v>
      </c>
      <c r="Q811">
        <v>102</v>
      </c>
      <c r="R811" t="s">
        <v>908</v>
      </c>
      <c r="S811">
        <v>42238</v>
      </c>
      <c r="T811">
        <v>35460</v>
      </c>
      <c r="U811">
        <v>1523</v>
      </c>
      <c r="V811">
        <v>2193</v>
      </c>
      <c r="W811">
        <v>3051</v>
      </c>
      <c r="X811">
        <v>11</v>
      </c>
      <c r="Y811">
        <v>6387761</v>
      </c>
      <c r="Z811">
        <v>2.72</v>
      </c>
      <c r="AA811">
        <v>3.6099999</v>
      </c>
      <c r="AB811">
        <v>435</v>
      </c>
      <c r="AC811">
        <v>8.3999995999999992</v>
      </c>
    </row>
    <row r="812" spans="1:29" x14ac:dyDescent="0.25">
      <c r="A812">
        <v>810</v>
      </c>
      <c r="B812" t="s">
        <v>909</v>
      </c>
      <c r="C812">
        <v>714</v>
      </c>
      <c r="D812">
        <v>585</v>
      </c>
      <c r="E812">
        <v>36</v>
      </c>
      <c r="F812">
        <v>3</v>
      </c>
      <c r="G812">
        <v>72</v>
      </c>
      <c r="H812">
        <v>18</v>
      </c>
      <c r="I812">
        <v>156600</v>
      </c>
      <c r="J812">
        <v>4.1700001000000002</v>
      </c>
      <c r="K812">
        <v>5.04</v>
      </c>
      <c r="L812">
        <v>64</v>
      </c>
      <c r="M812">
        <v>8.75</v>
      </c>
      <c r="N812">
        <v>-9.9997999999999997E-3</v>
      </c>
      <c r="O812">
        <v>0</v>
      </c>
      <c r="P812">
        <v>0</v>
      </c>
      <c r="Q812">
        <v>923</v>
      </c>
      <c r="R812" t="s">
        <v>909</v>
      </c>
      <c r="S812">
        <v>714</v>
      </c>
      <c r="T812">
        <v>585</v>
      </c>
      <c r="U812">
        <v>36</v>
      </c>
      <c r="V812">
        <v>3</v>
      </c>
      <c r="W812">
        <v>72</v>
      </c>
      <c r="X812">
        <v>18</v>
      </c>
      <c r="Y812">
        <v>156600</v>
      </c>
      <c r="Z812">
        <v>4.1799998</v>
      </c>
      <c r="AA812">
        <v>5.04</v>
      </c>
      <c r="AB812">
        <v>64</v>
      </c>
      <c r="AC812">
        <v>8.7600002000000003</v>
      </c>
    </row>
    <row r="813" spans="1:29" x14ac:dyDescent="0.25">
      <c r="A813">
        <v>811</v>
      </c>
      <c r="B813" t="s">
        <v>910</v>
      </c>
      <c r="C813">
        <v>513</v>
      </c>
      <c r="D813">
        <v>399</v>
      </c>
      <c r="E813">
        <v>20</v>
      </c>
      <c r="F813">
        <v>21</v>
      </c>
      <c r="G813">
        <v>73</v>
      </c>
      <c r="H813">
        <v>0</v>
      </c>
      <c r="I813">
        <v>56565</v>
      </c>
      <c r="J813">
        <v>2.1300001000000002</v>
      </c>
      <c r="K813">
        <v>3.9000001000000002</v>
      </c>
      <c r="L813">
        <v>72.480003400000001</v>
      </c>
      <c r="M813">
        <v>9.8900003000000005</v>
      </c>
      <c r="N813">
        <v>-0.01</v>
      </c>
      <c r="O813">
        <v>0</v>
      </c>
      <c r="P813">
        <v>0</v>
      </c>
      <c r="Q813">
        <v>852</v>
      </c>
      <c r="R813" t="s">
        <v>910</v>
      </c>
      <c r="S813">
        <v>513</v>
      </c>
      <c r="T813">
        <v>399</v>
      </c>
      <c r="U813">
        <v>20</v>
      </c>
      <c r="V813">
        <v>21</v>
      </c>
      <c r="W813">
        <v>73</v>
      </c>
      <c r="X813">
        <v>0</v>
      </c>
      <c r="Y813">
        <v>56565</v>
      </c>
      <c r="Z813">
        <v>2.1400001</v>
      </c>
      <c r="AA813">
        <v>3.9000001000000002</v>
      </c>
      <c r="AB813">
        <v>72.480003400000001</v>
      </c>
      <c r="AC813">
        <v>9.8900003000000005</v>
      </c>
    </row>
    <row r="814" spans="1:29" x14ac:dyDescent="0.25">
      <c r="A814">
        <v>812</v>
      </c>
      <c r="B814" t="s">
        <v>911</v>
      </c>
      <c r="C814">
        <v>8619</v>
      </c>
      <c r="D814">
        <v>7382</v>
      </c>
      <c r="E814">
        <v>440</v>
      </c>
      <c r="F814">
        <v>262</v>
      </c>
      <c r="G814">
        <v>526</v>
      </c>
      <c r="H814">
        <v>9</v>
      </c>
      <c r="I814">
        <v>2096703</v>
      </c>
      <c r="J814">
        <v>4.3200002</v>
      </c>
      <c r="K814">
        <v>5.1100000999999997</v>
      </c>
      <c r="L814">
        <v>99.069999699999997</v>
      </c>
      <c r="M814">
        <v>10.359999699999999</v>
      </c>
      <c r="N814">
        <v>0</v>
      </c>
      <c r="O814">
        <v>0</v>
      </c>
      <c r="P814">
        <v>0</v>
      </c>
      <c r="Q814">
        <v>686</v>
      </c>
      <c r="R814" t="s">
        <v>911</v>
      </c>
      <c r="S814">
        <v>8619</v>
      </c>
      <c r="T814">
        <v>7382</v>
      </c>
      <c r="U814">
        <v>440</v>
      </c>
      <c r="V814">
        <v>262</v>
      </c>
      <c r="W814">
        <v>526</v>
      </c>
      <c r="X814">
        <v>9</v>
      </c>
      <c r="Y814">
        <v>2096703</v>
      </c>
      <c r="Z814">
        <v>4.3200002</v>
      </c>
      <c r="AA814">
        <v>5.1100000999999997</v>
      </c>
      <c r="AB814">
        <v>99.069999699999997</v>
      </c>
      <c r="AC814">
        <v>10.359999699999999</v>
      </c>
    </row>
    <row r="815" spans="1:29" x14ac:dyDescent="0.25">
      <c r="A815">
        <v>813</v>
      </c>
      <c r="B815" t="s">
        <v>912</v>
      </c>
      <c r="C815">
        <v>5611</v>
      </c>
      <c r="D815">
        <v>4104</v>
      </c>
      <c r="E815">
        <v>843</v>
      </c>
      <c r="F815">
        <v>233</v>
      </c>
      <c r="G815">
        <v>389</v>
      </c>
      <c r="H815">
        <v>42</v>
      </c>
      <c r="I815">
        <v>1670721</v>
      </c>
      <c r="J815">
        <v>5.3699998999999998</v>
      </c>
      <c r="K815">
        <v>15.0200005</v>
      </c>
      <c r="L815">
        <v>118.3000031</v>
      </c>
      <c r="M815">
        <v>10.1300001</v>
      </c>
      <c r="N815">
        <v>-1.0000200000000001E-2</v>
      </c>
      <c r="O815">
        <v>0</v>
      </c>
      <c r="P815">
        <v>0</v>
      </c>
      <c r="Q815">
        <v>480</v>
      </c>
      <c r="R815" t="s">
        <v>912</v>
      </c>
      <c r="S815">
        <v>5611</v>
      </c>
      <c r="T815">
        <v>4104</v>
      </c>
      <c r="U815">
        <v>843</v>
      </c>
      <c r="V815">
        <v>233</v>
      </c>
      <c r="W815">
        <v>389</v>
      </c>
      <c r="X815">
        <v>42</v>
      </c>
      <c r="Y815">
        <v>1670721</v>
      </c>
      <c r="Z815">
        <v>5.3800001000000002</v>
      </c>
      <c r="AA815">
        <v>15.0200005</v>
      </c>
      <c r="AB815">
        <v>118.3000031</v>
      </c>
      <c r="AC815">
        <v>10.1300001</v>
      </c>
    </row>
    <row r="816" spans="1:29" x14ac:dyDescent="0.25">
      <c r="A816">
        <v>814</v>
      </c>
      <c r="B816" t="s">
        <v>913</v>
      </c>
      <c r="C816">
        <v>8658</v>
      </c>
      <c r="D816">
        <v>7724</v>
      </c>
      <c r="E816">
        <v>139</v>
      </c>
      <c r="F816">
        <v>209</v>
      </c>
      <c r="G816">
        <v>585</v>
      </c>
      <c r="H816">
        <v>1</v>
      </c>
      <c r="I816">
        <v>1128460</v>
      </c>
      <c r="J816">
        <v>2.3199999</v>
      </c>
      <c r="K816">
        <v>1.61</v>
      </c>
      <c r="L816">
        <v>66</v>
      </c>
      <c r="M816">
        <v>5.9899997999999997</v>
      </c>
      <c r="N816">
        <v>-0.01</v>
      </c>
      <c r="O816">
        <v>0</v>
      </c>
      <c r="P816">
        <v>0</v>
      </c>
      <c r="Q816">
        <v>290</v>
      </c>
      <c r="R816" t="s">
        <v>913</v>
      </c>
      <c r="S816">
        <v>8658</v>
      </c>
      <c r="T816">
        <v>7724</v>
      </c>
      <c r="U816">
        <v>139</v>
      </c>
      <c r="V816">
        <v>209</v>
      </c>
      <c r="W816">
        <v>585</v>
      </c>
      <c r="X816">
        <v>1</v>
      </c>
      <c r="Y816">
        <v>1128460</v>
      </c>
      <c r="Z816">
        <v>2.3299998999999998</v>
      </c>
      <c r="AA816">
        <v>1.61</v>
      </c>
      <c r="AB816">
        <v>66</v>
      </c>
      <c r="AC816">
        <v>5.9899997999999997</v>
      </c>
    </row>
    <row r="817" spans="1:29" x14ac:dyDescent="0.25">
      <c r="A817">
        <v>815</v>
      </c>
      <c r="B817" t="s">
        <v>914</v>
      </c>
      <c r="C817">
        <v>8609</v>
      </c>
      <c r="D817">
        <v>7822</v>
      </c>
      <c r="E817">
        <v>103</v>
      </c>
      <c r="F817">
        <v>84</v>
      </c>
      <c r="G817">
        <v>590</v>
      </c>
      <c r="H817">
        <v>10</v>
      </c>
      <c r="I817">
        <v>1278585</v>
      </c>
      <c r="J817">
        <v>2.6500001000000002</v>
      </c>
      <c r="K817">
        <v>1.2</v>
      </c>
      <c r="L817">
        <v>78</v>
      </c>
      <c r="M817">
        <v>5.1300001000000002</v>
      </c>
      <c r="N817">
        <v>-0.01</v>
      </c>
      <c r="O817">
        <v>0</v>
      </c>
      <c r="P817">
        <v>0</v>
      </c>
      <c r="Q817">
        <v>291</v>
      </c>
      <c r="R817" t="s">
        <v>914</v>
      </c>
      <c r="S817">
        <v>8609</v>
      </c>
      <c r="T817">
        <v>7822</v>
      </c>
      <c r="U817">
        <v>103</v>
      </c>
      <c r="V817">
        <v>84</v>
      </c>
      <c r="W817">
        <v>590</v>
      </c>
      <c r="X817">
        <v>10</v>
      </c>
      <c r="Y817">
        <v>1278585</v>
      </c>
      <c r="Z817">
        <v>2.6600001</v>
      </c>
      <c r="AA817">
        <v>1.2</v>
      </c>
      <c r="AB817">
        <v>78</v>
      </c>
      <c r="AC817">
        <v>5.1300001000000002</v>
      </c>
    </row>
    <row r="818" spans="1:29" x14ac:dyDescent="0.25">
      <c r="A818">
        <v>816</v>
      </c>
      <c r="B818" t="s">
        <v>915</v>
      </c>
      <c r="C818">
        <v>1586</v>
      </c>
      <c r="D818">
        <v>1220</v>
      </c>
      <c r="E818">
        <v>106</v>
      </c>
      <c r="F818">
        <v>106</v>
      </c>
      <c r="G818">
        <v>136</v>
      </c>
      <c r="H818">
        <v>18</v>
      </c>
      <c r="I818">
        <v>278580</v>
      </c>
      <c r="J818">
        <v>3.23</v>
      </c>
      <c r="K818">
        <v>6.6799998</v>
      </c>
      <c r="L818">
        <v>59</v>
      </c>
      <c r="M818">
        <v>11.5100002</v>
      </c>
      <c r="N818">
        <v>-0.01</v>
      </c>
      <c r="O818">
        <v>0</v>
      </c>
      <c r="P818">
        <v>0</v>
      </c>
      <c r="Q818">
        <v>914</v>
      </c>
      <c r="R818" t="s">
        <v>915</v>
      </c>
      <c r="S818">
        <v>1586</v>
      </c>
      <c r="T818">
        <v>1220</v>
      </c>
      <c r="U818">
        <v>106</v>
      </c>
      <c r="V818">
        <v>106</v>
      </c>
      <c r="W818">
        <v>136</v>
      </c>
      <c r="X818">
        <v>18</v>
      </c>
      <c r="Y818">
        <v>278580</v>
      </c>
      <c r="Z818">
        <v>3.24</v>
      </c>
      <c r="AA818">
        <v>6.6799998</v>
      </c>
      <c r="AB818">
        <v>59</v>
      </c>
      <c r="AC818">
        <v>11.5100002</v>
      </c>
    </row>
    <row r="819" spans="1:29" x14ac:dyDescent="0.25">
      <c r="A819">
        <v>817</v>
      </c>
      <c r="B819" t="s">
        <v>916</v>
      </c>
      <c r="C819">
        <v>8532</v>
      </c>
      <c r="D819">
        <v>7253</v>
      </c>
      <c r="E819">
        <v>704</v>
      </c>
      <c r="F819">
        <v>71</v>
      </c>
      <c r="G819">
        <v>499</v>
      </c>
      <c r="H819">
        <v>5</v>
      </c>
      <c r="I819">
        <v>2487329</v>
      </c>
      <c r="J819">
        <v>5.1500000999999997</v>
      </c>
      <c r="K819">
        <v>8.25</v>
      </c>
      <c r="L819">
        <v>130</v>
      </c>
      <c r="M819">
        <v>10.4099998</v>
      </c>
      <c r="N819">
        <v>-9.9997999999999997E-3</v>
      </c>
      <c r="O819">
        <v>0</v>
      </c>
      <c r="P819">
        <v>0</v>
      </c>
      <c r="Q819">
        <v>687</v>
      </c>
      <c r="R819" t="s">
        <v>916</v>
      </c>
      <c r="S819">
        <v>8532</v>
      </c>
      <c r="T819">
        <v>7253</v>
      </c>
      <c r="U819">
        <v>704</v>
      </c>
      <c r="V819">
        <v>71</v>
      </c>
      <c r="W819">
        <v>499</v>
      </c>
      <c r="X819">
        <v>5</v>
      </c>
      <c r="Y819">
        <v>2487329</v>
      </c>
      <c r="Z819">
        <v>5.1599997999999996</v>
      </c>
      <c r="AA819">
        <v>8.25</v>
      </c>
      <c r="AB819">
        <v>130</v>
      </c>
      <c r="AC819">
        <v>10.4099998</v>
      </c>
    </row>
    <row r="820" spans="1:29" x14ac:dyDescent="0.25">
      <c r="A820">
        <v>818</v>
      </c>
      <c r="B820" t="s">
        <v>917</v>
      </c>
      <c r="C820">
        <v>139149</v>
      </c>
      <c r="D820">
        <v>96264</v>
      </c>
      <c r="E820">
        <v>7924</v>
      </c>
      <c r="F820">
        <v>11911</v>
      </c>
      <c r="G820">
        <v>22623</v>
      </c>
      <c r="H820">
        <v>427</v>
      </c>
      <c r="I820">
        <v>13612762</v>
      </c>
      <c r="J820">
        <v>1.95</v>
      </c>
      <c r="K820">
        <v>5.6900000999999998</v>
      </c>
      <c r="L820">
        <v>586.67999269999996</v>
      </c>
      <c r="M820">
        <v>17.389999400000001</v>
      </c>
      <c r="N820">
        <v>-1.1000000000000001</v>
      </c>
      <c r="O820">
        <v>-1.1999998092699999</v>
      </c>
      <c r="P820">
        <v>0</v>
      </c>
      <c r="Q820">
        <v>491</v>
      </c>
      <c r="R820" t="s">
        <v>917</v>
      </c>
      <c r="S820">
        <v>139149</v>
      </c>
      <c r="T820">
        <v>93471</v>
      </c>
      <c r="U820">
        <v>9592</v>
      </c>
      <c r="V820">
        <v>12758</v>
      </c>
      <c r="W820">
        <v>22623</v>
      </c>
      <c r="X820">
        <v>705</v>
      </c>
      <c r="Y820">
        <v>21200396</v>
      </c>
      <c r="Z820">
        <v>3.05</v>
      </c>
      <c r="AA820">
        <v>6.8899999000000003</v>
      </c>
      <c r="AB820">
        <v>586.67999269999996</v>
      </c>
      <c r="AC820">
        <v>21.280000699999999</v>
      </c>
    </row>
    <row r="821" spans="1:29" x14ac:dyDescent="0.25">
      <c r="A821">
        <v>819</v>
      </c>
      <c r="B821" t="s">
        <v>918</v>
      </c>
      <c r="C821">
        <v>17074</v>
      </c>
      <c r="D821">
        <v>13034</v>
      </c>
      <c r="E821">
        <v>1911</v>
      </c>
      <c r="F821">
        <v>866</v>
      </c>
      <c r="G821">
        <v>1263</v>
      </c>
      <c r="H821">
        <v>0</v>
      </c>
      <c r="I821">
        <v>2026951</v>
      </c>
      <c r="J821">
        <v>2.1300001000000002</v>
      </c>
      <c r="K821">
        <v>11.1899996</v>
      </c>
      <c r="L821">
        <v>60</v>
      </c>
      <c r="M821">
        <v>10.5699997</v>
      </c>
      <c r="N821">
        <v>-1.2</v>
      </c>
      <c r="O821">
        <v>3.7099995613100001</v>
      </c>
      <c r="P821">
        <v>0</v>
      </c>
      <c r="Q821">
        <v>139</v>
      </c>
      <c r="R821" t="s">
        <v>918</v>
      </c>
      <c r="S821">
        <v>17074</v>
      </c>
      <c r="T821">
        <v>13529</v>
      </c>
      <c r="U821">
        <v>1277</v>
      </c>
      <c r="V821">
        <v>1004</v>
      </c>
      <c r="W821">
        <v>1263</v>
      </c>
      <c r="X821">
        <v>1</v>
      </c>
      <c r="Y821">
        <v>3155210</v>
      </c>
      <c r="Z821">
        <v>3.3299998999999998</v>
      </c>
      <c r="AA821">
        <v>7.48</v>
      </c>
      <c r="AB821">
        <v>66.669998199999995</v>
      </c>
      <c r="AC821">
        <v>6.0700002</v>
      </c>
    </row>
    <row r="822" spans="1:29" x14ac:dyDescent="0.25">
      <c r="A822">
        <v>820</v>
      </c>
      <c r="B822" t="s">
        <v>919</v>
      </c>
      <c r="C822">
        <v>43061</v>
      </c>
      <c r="D822">
        <v>36080</v>
      </c>
      <c r="E822">
        <v>1794</v>
      </c>
      <c r="F822">
        <v>1906</v>
      </c>
      <c r="G822">
        <v>3274</v>
      </c>
      <c r="H822">
        <v>7</v>
      </c>
      <c r="I822">
        <v>7101686</v>
      </c>
      <c r="J822">
        <v>2.97</v>
      </c>
      <c r="K822">
        <v>4.1700001000000002</v>
      </c>
      <c r="L822">
        <v>80</v>
      </c>
      <c r="M822">
        <v>7.6700001000000002</v>
      </c>
      <c r="N822">
        <v>-0.01</v>
      </c>
      <c r="O822">
        <v>0</v>
      </c>
      <c r="P822">
        <v>0</v>
      </c>
      <c r="Q822">
        <v>103</v>
      </c>
      <c r="R822" t="s">
        <v>919</v>
      </c>
      <c r="S822">
        <v>43061</v>
      </c>
      <c r="T822">
        <v>36080</v>
      </c>
      <c r="U822">
        <v>1794</v>
      </c>
      <c r="V822">
        <v>1906</v>
      </c>
      <c r="W822">
        <v>3274</v>
      </c>
      <c r="X822">
        <v>7</v>
      </c>
      <c r="Y822">
        <v>7101686</v>
      </c>
      <c r="Z822">
        <v>2.98</v>
      </c>
      <c r="AA822">
        <v>4.1700001000000002</v>
      </c>
      <c r="AB822">
        <v>80</v>
      </c>
      <c r="AC822">
        <v>7.6700001000000002</v>
      </c>
    </row>
    <row r="823" spans="1:29" x14ac:dyDescent="0.25">
      <c r="A823">
        <v>821</v>
      </c>
      <c r="B823" t="s">
        <v>920</v>
      </c>
      <c r="C823">
        <v>7710</v>
      </c>
      <c r="D823">
        <v>6585</v>
      </c>
      <c r="E823">
        <v>489</v>
      </c>
      <c r="F823">
        <v>150</v>
      </c>
      <c r="G823">
        <v>484</v>
      </c>
      <c r="H823">
        <v>2</v>
      </c>
      <c r="I823">
        <v>2220444</v>
      </c>
      <c r="J823">
        <v>5.1199998999999998</v>
      </c>
      <c r="K823">
        <v>6.3400002000000004</v>
      </c>
      <c r="L823">
        <v>94</v>
      </c>
      <c r="M823">
        <v>9.9600000000000009</v>
      </c>
      <c r="N823">
        <v>0</v>
      </c>
      <c r="O823">
        <v>0</v>
      </c>
      <c r="P823">
        <v>0</v>
      </c>
      <c r="Q823">
        <v>684</v>
      </c>
      <c r="R823" t="s">
        <v>920</v>
      </c>
      <c r="S823">
        <v>7710</v>
      </c>
      <c r="T823">
        <v>6585</v>
      </c>
      <c r="U823">
        <v>489</v>
      </c>
      <c r="V823">
        <v>150</v>
      </c>
      <c r="W823">
        <v>484</v>
      </c>
      <c r="X823">
        <v>2</v>
      </c>
      <c r="Y823">
        <v>2220444</v>
      </c>
      <c r="Z823">
        <v>5.1199998999999998</v>
      </c>
      <c r="AA823">
        <v>6.3400002000000004</v>
      </c>
      <c r="AB823">
        <v>94</v>
      </c>
      <c r="AC823">
        <v>9.9600000000000009</v>
      </c>
    </row>
    <row r="824" spans="1:29" x14ac:dyDescent="0.25">
      <c r="A824">
        <v>822</v>
      </c>
      <c r="B824" t="s">
        <v>921</v>
      </c>
      <c r="C824">
        <v>1098</v>
      </c>
      <c r="D824">
        <v>934</v>
      </c>
      <c r="E824">
        <v>44</v>
      </c>
      <c r="F824">
        <v>3</v>
      </c>
      <c r="G824">
        <v>117</v>
      </c>
      <c r="H824">
        <v>0</v>
      </c>
      <c r="I824">
        <v>200360</v>
      </c>
      <c r="J824">
        <v>3.4000001000000002</v>
      </c>
      <c r="K824">
        <v>4.0100002000000003</v>
      </c>
      <c r="L824">
        <v>65</v>
      </c>
      <c r="M824">
        <v>9.9399996000000002</v>
      </c>
      <c r="N824">
        <v>0</v>
      </c>
      <c r="O824">
        <v>0</v>
      </c>
      <c r="P824">
        <v>0</v>
      </c>
      <c r="Q824">
        <v>786</v>
      </c>
      <c r="R824" t="s">
        <v>921</v>
      </c>
      <c r="S824">
        <v>1098</v>
      </c>
      <c r="T824">
        <v>934</v>
      </c>
      <c r="U824">
        <v>44</v>
      </c>
      <c r="V824">
        <v>3</v>
      </c>
      <c r="W824">
        <v>117</v>
      </c>
      <c r="X824">
        <v>0</v>
      </c>
      <c r="Y824">
        <v>200360</v>
      </c>
      <c r="Z824">
        <v>3.4000001000000002</v>
      </c>
      <c r="AA824">
        <v>4.0100002000000003</v>
      </c>
      <c r="AB824">
        <v>65</v>
      </c>
      <c r="AC824">
        <v>9.9399996000000002</v>
      </c>
    </row>
    <row r="825" spans="1:29" x14ac:dyDescent="0.25">
      <c r="A825">
        <v>823</v>
      </c>
      <c r="B825" t="s">
        <v>922</v>
      </c>
      <c r="C825">
        <v>427</v>
      </c>
      <c r="D825">
        <v>337</v>
      </c>
      <c r="E825">
        <v>48</v>
      </c>
      <c r="F825">
        <v>0</v>
      </c>
      <c r="G825">
        <v>40</v>
      </c>
      <c r="H825">
        <v>2</v>
      </c>
      <c r="I825">
        <v>124944</v>
      </c>
      <c r="J825">
        <v>5.4000000999999997</v>
      </c>
      <c r="K825">
        <v>11.2399998</v>
      </c>
      <c r="L825">
        <v>38.869998899999999</v>
      </c>
      <c r="M825">
        <v>8.3400002000000004</v>
      </c>
      <c r="N825">
        <v>-9.9997999999999997E-3</v>
      </c>
      <c r="O825">
        <v>0</v>
      </c>
      <c r="P825">
        <v>0</v>
      </c>
      <c r="Q825">
        <v>876</v>
      </c>
      <c r="R825" t="s">
        <v>922</v>
      </c>
      <c r="S825">
        <v>427</v>
      </c>
      <c r="T825">
        <v>337</v>
      </c>
      <c r="U825">
        <v>48</v>
      </c>
      <c r="V825">
        <v>0</v>
      </c>
      <c r="W825">
        <v>40</v>
      </c>
      <c r="X825">
        <v>2</v>
      </c>
      <c r="Y825">
        <v>124944</v>
      </c>
      <c r="Z825">
        <v>5.4099997999999996</v>
      </c>
      <c r="AA825">
        <v>11.2399998</v>
      </c>
      <c r="AB825">
        <v>38.869998899999999</v>
      </c>
      <c r="AC825">
        <v>8.3400002000000004</v>
      </c>
    </row>
    <row r="826" spans="1:29" x14ac:dyDescent="0.25">
      <c r="A826">
        <v>824</v>
      </c>
      <c r="B826" t="s">
        <v>923</v>
      </c>
      <c r="C826">
        <v>10827</v>
      </c>
      <c r="D826">
        <v>8784</v>
      </c>
      <c r="E826">
        <v>578</v>
      </c>
      <c r="F826">
        <v>703</v>
      </c>
      <c r="G826">
        <v>737</v>
      </c>
      <c r="H826">
        <v>25</v>
      </c>
      <c r="I826">
        <v>1857982</v>
      </c>
      <c r="J826">
        <v>3.0699999</v>
      </c>
      <c r="K826">
        <v>5.3400002000000004</v>
      </c>
      <c r="L826">
        <v>61.75</v>
      </c>
      <c r="M826">
        <v>6.3099999000000002</v>
      </c>
      <c r="N826">
        <v>-0.01</v>
      </c>
      <c r="O826">
        <v>0</v>
      </c>
      <c r="P826">
        <v>0</v>
      </c>
      <c r="Q826">
        <v>83</v>
      </c>
      <c r="R826" t="s">
        <v>923</v>
      </c>
      <c r="S826">
        <v>10827</v>
      </c>
      <c r="T826">
        <v>8784</v>
      </c>
      <c r="U826">
        <v>578</v>
      </c>
      <c r="V826">
        <v>703</v>
      </c>
      <c r="W826">
        <v>737</v>
      </c>
      <c r="X826">
        <v>25</v>
      </c>
      <c r="Y826">
        <v>1857982</v>
      </c>
      <c r="Z826">
        <v>3.0799998999999998</v>
      </c>
      <c r="AA826">
        <v>5.3400002000000004</v>
      </c>
      <c r="AB826">
        <v>61.75</v>
      </c>
      <c r="AC826">
        <v>6.3099999000000002</v>
      </c>
    </row>
    <row r="827" spans="1:29" x14ac:dyDescent="0.25">
      <c r="A827">
        <v>825</v>
      </c>
      <c r="B827" t="s">
        <v>924</v>
      </c>
      <c r="C827">
        <v>17150</v>
      </c>
      <c r="D827">
        <v>14240</v>
      </c>
      <c r="E827">
        <v>798</v>
      </c>
      <c r="F827">
        <v>856</v>
      </c>
      <c r="G827">
        <v>1254</v>
      </c>
      <c r="H827">
        <v>2</v>
      </c>
      <c r="I827">
        <v>2449625</v>
      </c>
      <c r="J827">
        <v>2.5699999</v>
      </c>
      <c r="K827">
        <v>4.6500000999999997</v>
      </c>
      <c r="L827">
        <v>74</v>
      </c>
      <c r="M827">
        <v>7.5500002000000004</v>
      </c>
      <c r="N827">
        <v>0</v>
      </c>
      <c r="O827">
        <v>0</v>
      </c>
      <c r="P827">
        <v>0</v>
      </c>
      <c r="Q827">
        <v>688</v>
      </c>
      <c r="R827" t="s">
        <v>924</v>
      </c>
      <c r="S827">
        <v>17150</v>
      </c>
      <c r="T827">
        <v>14240</v>
      </c>
      <c r="U827">
        <v>798</v>
      </c>
      <c r="V827">
        <v>856</v>
      </c>
      <c r="W827">
        <v>1254</v>
      </c>
      <c r="X827">
        <v>2</v>
      </c>
      <c r="Y827">
        <v>2449625</v>
      </c>
      <c r="Z827">
        <v>2.5699999</v>
      </c>
      <c r="AA827">
        <v>4.6500000999999997</v>
      </c>
      <c r="AB827">
        <v>74</v>
      </c>
      <c r="AC827">
        <v>7.5500002000000004</v>
      </c>
    </row>
    <row r="828" spans="1:29" x14ac:dyDescent="0.25">
      <c r="A828">
        <v>826</v>
      </c>
      <c r="B828" t="s">
        <v>925</v>
      </c>
      <c r="C828">
        <v>984</v>
      </c>
      <c r="D828">
        <v>823</v>
      </c>
      <c r="E828">
        <v>52</v>
      </c>
      <c r="F828">
        <v>3</v>
      </c>
      <c r="G828">
        <v>106</v>
      </c>
      <c r="H828">
        <v>0</v>
      </c>
      <c r="I828">
        <v>221664</v>
      </c>
      <c r="J828">
        <v>4.1999997999999996</v>
      </c>
      <c r="K828">
        <v>5.2800001999999999</v>
      </c>
      <c r="L828">
        <v>64</v>
      </c>
      <c r="M828">
        <v>12.109999699999999</v>
      </c>
      <c r="N828">
        <v>-1.0000200000000001E-2</v>
      </c>
      <c r="O828">
        <v>0</v>
      </c>
      <c r="P828">
        <v>0</v>
      </c>
      <c r="Q828">
        <v>939</v>
      </c>
      <c r="R828" t="s">
        <v>925</v>
      </c>
      <c r="S828">
        <v>984</v>
      </c>
      <c r="T828">
        <v>823</v>
      </c>
      <c r="U828">
        <v>52</v>
      </c>
      <c r="V828">
        <v>3</v>
      </c>
      <c r="W828">
        <v>106</v>
      </c>
      <c r="X828">
        <v>0</v>
      </c>
      <c r="Y828">
        <v>221664</v>
      </c>
      <c r="Z828">
        <v>4.21</v>
      </c>
      <c r="AA828">
        <v>5.2800001999999999</v>
      </c>
      <c r="AB828">
        <v>64</v>
      </c>
      <c r="AC828">
        <v>12.109999699999999</v>
      </c>
    </row>
    <row r="829" spans="1:29" x14ac:dyDescent="0.25">
      <c r="A829">
        <v>827</v>
      </c>
      <c r="B829" t="s">
        <v>926</v>
      </c>
      <c r="C829">
        <v>14393</v>
      </c>
      <c r="D829">
        <v>12219</v>
      </c>
      <c r="E829">
        <v>364</v>
      </c>
      <c r="F829">
        <v>515</v>
      </c>
      <c r="G829">
        <v>1256</v>
      </c>
      <c r="H829">
        <v>39</v>
      </c>
      <c r="I829">
        <v>1460145</v>
      </c>
      <c r="J829">
        <v>1.85</v>
      </c>
      <c r="K829">
        <v>2.5299999999999998</v>
      </c>
      <c r="L829">
        <v>63</v>
      </c>
      <c r="M829">
        <v>7.25</v>
      </c>
      <c r="N829">
        <v>-0.01</v>
      </c>
      <c r="O829">
        <v>0</v>
      </c>
      <c r="P829">
        <v>0</v>
      </c>
      <c r="Q829">
        <v>481</v>
      </c>
      <c r="R829" t="s">
        <v>926</v>
      </c>
      <c r="S829">
        <v>14393</v>
      </c>
      <c r="T829">
        <v>12219</v>
      </c>
      <c r="U829">
        <v>364</v>
      </c>
      <c r="V829">
        <v>515</v>
      </c>
      <c r="W829">
        <v>1256</v>
      </c>
      <c r="X829">
        <v>39</v>
      </c>
      <c r="Y829">
        <v>1460145</v>
      </c>
      <c r="Z829">
        <v>1.86</v>
      </c>
      <c r="AA829">
        <v>2.5299999999999998</v>
      </c>
      <c r="AB829">
        <v>63</v>
      </c>
      <c r="AC829">
        <v>7.25</v>
      </c>
    </row>
    <row r="830" spans="1:29" x14ac:dyDescent="0.25">
      <c r="A830">
        <v>828</v>
      </c>
      <c r="B830" t="s">
        <v>927</v>
      </c>
      <c r="C830">
        <v>244</v>
      </c>
      <c r="D830">
        <v>196</v>
      </c>
      <c r="E830">
        <v>15</v>
      </c>
      <c r="F830">
        <v>1</v>
      </c>
      <c r="G830">
        <v>23</v>
      </c>
      <c r="H830">
        <v>9</v>
      </c>
      <c r="I830">
        <v>98044</v>
      </c>
      <c r="J830">
        <v>7.6999997999999996</v>
      </c>
      <c r="K830">
        <v>6.1500000999999997</v>
      </c>
      <c r="L830">
        <v>67</v>
      </c>
      <c r="M830">
        <v>12.4099998</v>
      </c>
      <c r="N830">
        <v>-1.0000200000000001E-2</v>
      </c>
      <c r="O830">
        <v>0</v>
      </c>
      <c r="P830">
        <v>0</v>
      </c>
      <c r="Q830">
        <v>768</v>
      </c>
      <c r="R830" t="s">
        <v>927</v>
      </c>
      <c r="S830">
        <v>244</v>
      </c>
      <c r="T830">
        <v>196</v>
      </c>
      <c r="U830">
        <v>15</v>
      </c>
      <c r="V830">
        <v>1</v>
      </c>
      <c r="W830">
        <v>23</v>
      </c>
      <c r="X830">
        <v>9</v>
      </c>
      <c r="Y830">
        <v>98044</v>
      </c>
      <c r="Z830">
        <v>7.71</v>
      </c>
      <c r="AA830">
        <v>6.1500000999999997</v>
      </c>
      <c r="AB830">
        <v>67</v>
      </c>
      <c r="AC830">
        <v>12.4099998</v>
      </c>
    </row>
    <row r="831" spans="1:29" x14ac:dyDescent="0.25">
      <c r="A831">
        <v>829</v>
      </c>
      <c r="B831" t="s">
        <v>928</v>
      </c>
      <c r="C831">
        <v>366</v>
      </c>
      <c r="D831">
        <v>311</v>
      </c>
      <c r="E831">
        <v>6</v>
      </c>
      <c r="F831">
        <v>1</v>
      </c>
      <c r="G831">
        <v>44</v>
      </c>
      <c r="H831">
        <v>4</v>
      </c>
      <c r="I831">
        <v>80003</v>
      </c>
      <c r="J831">
        <v>4.1799998</v>
      </c>
      <c r="K831">
        <v>1.64</v>
      </c>
      <c r="L831">
        <v>50</v>
      </c>
      <c r="M831">
        <v>7.5799998999999998</v>
      </c>
      <c r="N831">
        <v>-1.0000200000000001E-2</v>
      </c>
      <c r="O831">
        <v>0</v>
      </c>
      <c r="P831">
        <v>0</v>
      </c>
      <c r="Q831">
        <v>941</v>
      </c>
      <c r="R831" t="s">
        <v>928</v>
      </c>
      <c r="S831">
        <v>366</v>
      </c>
      <c r="T831">
        <v>311</v>
      </c>
      <c r="U831">
        <v>6</v>
      </c>
      <c r="V831">
        <v>1</v>
      </c>
      <c r="W831">
        <v>44</v>
      </c>
      <c r="X831">
        <v>4</v>
      </c>
      <c r="Y831">
        <v>80003</v>
      </c>
      <c r="Z831">
        <v>4.1900000999999998</v>
      </c>
      <c r="AA831">
        <v>1.64</v>
      </c>
      <c r="AB831">
        <v>50</v>
      </c>
      <c r="AC831">
        <v>7.5799998999999998</v>
      </c>
    </row>
    <row r="832" spans="1:29" x14ac:dyDescent="0.25">
      <c r="A832">
        <v>830</v>
      </c>
      <c r="B832" t="s">
        <v>929</v>
      </c>
      <c r="C832">
        <v>174453</v>
      </c>
      <c r="D832">
        <v>142285</v>
      </c>
      <c r="E832">
        <v>10878</v>
      </c>
      <c r="F832">
        <v>9418</v>
      </c>
      <c r="G832">
        <v>11796</v>
      </c>
      <c r="H832">
        <v>76</v>
      </c>
      <c r="I832">
        <v>19021312</v>
      </c>
      <c r="J832">
        <v>1.9299999000000001</v>
      </c>
      <c r="K832">
        <v>6.2399997999999997</v>
      </c>
      <c r="L832">
        <v>127</v>
      </c>
      <c r="M832">
        <v>17.399999600000001</v>
      </c>
      <c r="N832">
        <v>-1.17</v>
      </c>
      <c r="O832">
        <v>-0.77000045776399995</v>
      </c>
      <c r="P832">
        <v>0</v>
      </c>
      <c r="Q832">
        <v>494</v>
      </c>
      <c r="R832" t="s">
        <v>929</v>
      </c>
      <c r="S832">
        <v>174453</v>
      </c>
      <c r="T832">
        <v>141288</v>
      </c>
      <c r="U832">
        <v>12224</v>
      </c>
      <c r="V832">
        <v>8992</v>
      </c>
      <c r="W832">
        <v>11796</v>
      </c>
      <c r="X832">
        <v>153</v>
      </c>
      <c r="Y832">
        <v>30210708</v>
      </c>
      <c r="Z832">
        <v>3.0999998999999998</v>
      </c>
      <c r="AA832">
        <v>7.0100002000000003</v>
      </c>
      <c r="AB832">
        <v>127</v>
      </c>
      <c r="AC832">
        <v>7.8400002000000004</v>
      </c>
    </row>
    <row r="833" spans="1:29" x14ac:dyDescent="0.25">
      <c r="A833">
        <v>831</v>
      </c>
      <c r="B833" t="s">
        <v>930</v>
      </c>
      <c r="C833">
        <v>10803</v>
      </c>
      <c r="D833">
        <v>8931</v>
      </c>
      <c r="E833">
        <v>712</v>
      </c>
      <c r="F833">
        <v>392</v>
      </c>
      <c r="G833">
        <v>764</v>
      </c>
      <c r="H833">
        <v>4</v>
      </c>
      <c r="I833">
        <v>2078549</v>
      </c>
      <c r="J833">
        <v>3.45</v>
      </c>
      <c r="K833">
        <v>6.5900002000000004</v>
      </c>
      <c r="L833">
        <v>64</v>
      </c>
      <c r="M833">
        <v>9.5</v>
      </c>
      <c r="N833">
        <v>0</v>
      </c>
      <c r="O833">
        <v>0</v>
      </c>
      <c r="P833">
        <v>0</v>
      </c>
      <c r="Q833">
        <v>316</v>
      </c>
      <c r="R833" t="s">
        <v>930</v>
      </c>
      <c r="S833">
        <v>10803</v>
      </c>
      <c r="T833">
        <v>8931</v>
      </c>
      <c r="U833">
        <v>712</v>
      </c>
      <c r="V833">
        <v>392</v>
      </c>
      <c r="W833">
        <v>764</v>
      </c>
      <c r="X833">
        <v>4</v>
      </c>
      <c r="Y833">
        <v>2078549</v>
      </c>
      <c r="Z833">
        <v>3.45</v>
      </c>
      <c r="AA833">
        <v>6.5900002000000004</v>
      </c>
      <c r="AB833">
        <v>64</v>
      </c>
      <c r="AC833">
        <v>9.5</v>
      </c>
    </row>
    <row r="834" spans="1:29" x14ac:dyDescent="0.25">
      <c r="A834">
        <v>832</v>
      </c>
      <c r="B834" t="s">
        <v>931</v>
      </c>
      <c r="C834">
        <v>336</v>
      </c>
      <c r="D834">
        <v>291</v>
      </c>
      <c r="E834">
        <v>5</v>
      </c>
      <c r="F834">
        <v>12</v>
      </c>
      <c r="G834">
        <v>28</v>
      </c>
      <c r="H834">
        <v>0</v>
      </c>
      <c r="I834">
        <v>19593</v>
      </c>
      <c r="J834">
        <v>1.05</v>
      </c>
      <c r="K834">
        <v>1.49</v>
      </c>
      <c r="L834">
        <v>60</v>
      </c>
      <c r="M834">
        <v>6.9000000999999997</v>
      </c>
      <c r="N834">
        <v>-1.89</v>
      </c>
      <c r="O834">
        <v>-2.9700000286099999</v>
      </c>
      <c r="P834">
        <v>0</v>
      </c>
      <c r="Q834">
        <v>996</v>
      </c>
      <c r="R834" t="s">
        <v>931</v>
      </c>
      <c r="S834">
        <v>336</v>
      </c>
      <c r="T834">
        <v>275</v>
      </c>
      <c r="U834">
        <v>15</v>
      </c>
      <c r="V834">
        <v>18</v>
      </c>
      <c r="W834">
        <v>28</v>
      </c>
      <c r="X834">
        <v>0</v>
      </c>
      <c r="Y834">
        <v>54342</v>
      </c>
      <c r="Z834">
        <v>2.9400000999999998</v>
      </c>
      <c r="AA834">
        <v>4.46</v>
      </c>
      <c r="AB834">
        <v>37</v>
      </c>
      <c r="AC834">
        <v>8.3299999000000007</v>
      </c>
    </row>
    <row r="835" spans="1:29" x14ac:dyDescent="0.25">
      <c r="A835">
        <v>833</v>
      </c>
      <c r="B835" t="s">
        <v>932</v>
      </c>
      <c r="C835">
        <v>11728</v>
      </c>
      <c r="D835">
        <v>10518</v>
      </c>
      <c r="E835">
        <v>398</v>
      </c>
      <c r="F835">
        <v>108</v>
      </c>
      <c r="G835">
        <v>702</v>
      </c>
      <c r="H835">
        <v>2</v>
      </c>
      <c r="I835">
        <v>2434963</v>
      </c>
      <c r="J835">
        <v>3.6700001000000002</v>
      </c>
      <c r="K835">
        <v>3.3900001</v>
      </c>
      <c r="L835">
        <v>91</v>
      </c>
      <c r="M835">
        <v>7.5900002000000004</v>
      </c>
      <c r="N835">
        <v>-0.01</v>
      </c>
      <c r="O835">
        <v>0</v>
      </c>
      <c r="P835">
        <v>0</v>
      </c>
      <c r="Q835">
        <v>689</v>
      </c>
      <c r="R835" t="s">
        <v>932</v>
      </c>
      <c r="S835">
        <v>11728</v>
      </c>
      <c r="T835">
        <v>10518</v>
      </c>
      <c r="U835">
        <v>398</v>
      </c>
      <c r="V835">
        <v>108</v>
      </c>
      <c r="W835">
        <v>702</v>
      </c>
      <c r="X835">
        <v>2</v>
      </c>
      <c r="Y835">
        <v>2434963</v>
      </c>
      <c r="Z835">
        <v>3.6800001</v>
      </c>
      <c r="AA835">
        <v>3.3900001</v>
      </c>
      <c r="AB835">
        <v>91</v>
      </c>
      <c r="AC835">
        <v>7.5900002000000004</v>
      </c>
    </row>
    <row r="836" spans="1:29" x14ac:dyDescent="0.25">
      <c r="A836">
        <v>834</v>
      </c>
      <c r="B836" t="s">
        <v>933</v>
      </c>
      <c r="C836">
        <v>4577</v>
      </c>
      <c r="D836">
        <v>3820</v>
      </c>
      <c r="E836">
        <v>362</v>
      </c>
      <c r="F836">
        <v>91</v>
      </c>
      <c r="G836">
        <v>286</v>
      </c>
      <c r="H836">
        <v>18</v>
      </c>
      <c r="I836">
        <v>1405855</v>
      </c>
      <c r="J836">
        <v>5.48</v>
      </c>
      <c r="K836">
        <v>7.9099997999999996</v>
      </c>
      <c r="L836">
        <v>82</v>
      </c>
      <c r="M836">
        <v>9.7899999999999991</v>
      </c>
      <c r="N836">
        <v>0</v>
      </c>
      <c r="O836">
        <v>0</v>
      </c>
      <c r="P836">
        <v>0</v>
      </c>
      <c r="Q836">
        <v>292</v>
      </c>
      <c r="R836" t="s">
        <v>933</v>
      </c>
      <c r="S836">
        <v>4577</v>
      </c>
      <c r="T836">
        <v>3820</v>
      </c>
      <c r="U836">
        <v>362</v>
      </c>
      <c r="V836">
        <v>91</v>
      </c>
      <c r="W836">
        <v>286</v>
      </c>
      <c r="X836">
        <v>18</v>
      </c>
      <c r="Y836">
        <v>1405855</v>
      </c>
      <c r="Z836">
        <v>5.48</v>
      </c>
      <c r="AA836">
        <v>7.9099997999999996</v>
      </c>
      <c r="AB836">
        <v>82</v>
      </c>
      <c r="AC836">
        <v>9.7899999999999991</v>
      </c>
    </row>
    <row r="837" spans="1:29" x14ac:dyDescent="0.25">
      <c r="A837">
        <v>835</v>
      </c>
      <c r="B837" t="s">
        <v>934</v>
      </c>
      <c r="C837">
        <v>18779</v>
      </c>
      <c r="D837">
        <v>15505</v>
      </c>
      <c r="E837">
        <v>708</v>
      </c>
      <c r="F837">
        <v>444</v>
      </c>
      <c r="G837">
        <v>2110</v>
      </c>
      <c r="H837">
        <v>12</v>
      </c>
      <c r="I837">
        <v>3883373</v>
      </c>
      <c r="J837">
        <v>3.8800001000000002</v>
      </c>
      <c r="K837">
        <v>3.77</v>
      </c>
      <c r="L837">
        <v>93</v>
      </c>
      <c r="M837">
        <v>7.0700002</v>
      </c>
      <c r="N837">
        <v>-0.01</v>
      </c>
      <c r="O837">
        <v>0</v>
      </c>
      <c r="P837">
        <v>0</v>
      </c>
      <c r="Q837">
        <v>462</v>
      </c>
      <c r="R837" t="s">
        <v>934</v>
      </c>
      <c r="S837">
        <v>18779</v>
      </c>
      <c r="T837">
        <v>15505</v>
      </c>
      <c r="U837">
        <v>708</v>
      </c>
      <c r="V837">
        <v>444</v>
      </c>
      <c r="W837">
        <v>2110</v>
      </c>
      <c r="X837">
        <v>12</v>
      </c>
      <c r="Y837">
        <v>3883373</v>
      </c>
      <c r="Z837">
        <v>3.8900001</v>
      </c>
      <c r="AA837">
        <v>3.77</v>
      </c>
      <c r="AB837">
        <v>93</v>
      </c>
      <c r="AC837">
        <v>7.0700002</v>
      </c>
    </row>
    <row r="838" spans="1:29" x14ac:dyDescent="0.25">
      <c r="A838">
        <v>836</v>
      </c>
      <c r="B838" t="s">
        <v>935</v>
      </c>
      <c r="C838">
        <v>183</v>
      </c>
      <c r="D838">
        <v>141</v>
      </c>
      <c r="E838">
        <v>19</v>
      </c>
      <c r="F838">
        <v>0</v>
      </c>
      <c r="G838">
        <v>23</v>
      </c>
      <c r="H838">
        <v>0</v>
      </c>
      <c r="I838">
        <v>34544</v>
      </c>
      <c r="J838">
        <v>3.5799998999999998</v>
      </c>
      <c r="K838">
        <v>10.3800001</v>
      </c>
      <c r="L838">
        <v>43.729999499999998</v>
      </c>
      <c r="M838">
        <v>7.0300001999999999</v>
      </c>
      <c r="N838">
        <v>-0.02</v>
      </c>
      <c r="O838">
        <v>0</v>
      </c>
      <c r="P838">
        <v>0</v>
      </c>
      <c r="Q838">
        <v>926</v>
      </c>
      <c r="R838" t="s">
        <v>935</v>
      </c>
      <c r="S838">
        <v>183</v>
      </c>
      <c r="T838">
        <v>141</v>
      </c>
      <c r="U838">
        <v>19</v>
      </c>
      <c r="V838">
        <v>0</v>
      </c>
      <c r="W838">
        <v>23</v>
      </c>
      <c r="X838">
        <v>0</v>
      </c>
      <c r="Y838">
        <v>34544</v>
      </c>
      <c r="Z838">
        <v>3.5999998999999998</v>
      </c>
      <c r="AA838">
        <v>10.3800001</v>
      </c>
      <c r="AB838">
        <v>43.729999499999998</v>
      </c>
      <c r="AC838">
        <v>7.0300001999999999</v>
      </c>
    </row>
    <row r="839" spans="1:29" x14ac:dyDescent="0.25">
      <c r="A839">
        <v>837</v>
      </c>
      <c r="B839" t="s">
        <v>936</v>
      </c>
      <c r="C839">
        <v>4169</v>
      </c>
      <c r="D839">
        <v>3596</v>
      </c>
      <c r="E839">
        <v>135</v>
      </c>
      <c r="F839">
        <v>46</v>
      </c>
      <c r="G839">
        <v>392</v>
      </c>
      <c r="H839">
        <v>0</v>
      </c>
      <c r="I839">
        <v>523392</v>
      </c>
      <c r="J839">
        <v>2.2999999999999998</v>
      </c>
      <c r="K839">
        <v>3.24</v>
      </c>
      <c r="L839">
        <v>62.520000500000002</v>
      </c>
      <c r="M839">
        <v>6.0599999000000002</v>
      </c>
      <c r="N839">
        <v>-0.01</v>
      </c>
      <c r="O839">
        <v>0</v>
      </c>
      <c r="P839">
        <v>0</v>
      </c>
      <c r="Q839">
        <v>318</v>
      </c>
      <c r="R839" t="s">
        <v>936</v>
      </c>
      <c r="S839">
        <v>4169</v>
      </c>
      <c r="T839">
        <v>3596</v>
      </c>
      <c r="U839">
        <v>135</v>
      </c>
      <c r="V839">
        <v>46</v>
      </c>
      <c r="W839">
        <v>392</v>
      </c>
      <c r="X839">
        <v>0</v>
      </c>
      <c r="Y839">
        <v>523392</v>
      </c>
      <c r="Z839">
        <v>2.3099999000000002</v>
      </c>
      <c r="AA839">
        <v>3.24</v>
      </c>
      <c r="AB839">
        <v>62.520000500000002</v>
      </c>
      <c r="AC839">
        <v>6.0599999000000002</v>
      </c>
    </row>
    <row r="840" spans="1:29" x14ac:dyDescent="0.25">
      <c r="A840">
        <v>838</v>
      </c>
      <c r="B840" t="s">
        <v>937</v>
      </c>
      <c r="C840">
        <v>96</v>
      </c>
      <c r="D840">
        <v>90</v>
      </c>
      <c r="E840">
        <v>3</v>
      </c>
      <c r="F840">
        <v>3</v>
      </c>
      <c r="G840">
        <v>0</v>
      </c>
      <c r="H840">
        <v>0</v>
      </c>
      <c r="I840">
        <v>960</v>
      </c>
      <c r="J840">
        <v>0.17</v>
      </c>
      <c r="K840">
        <v>3.1199998999999998</v>
      </c>
      <c r="L840">
        <v>17</v>
      </c>
      <c r="M840">
        <v>5.9000000999999997</v>
      </c>
      <c r="N840">
        <v>-1.1599999999999999</v>
      </c>
      <c r="O840">
        <v>1.03999996185</v>
      </c>
      <c r="P840">
        <v>0</v>
      </c>
      <c r="Q840">
        <v>1010</v>
      </c>
      <c r="R840" t="s">
        <v>937</v>
      </c>
      <c r="S840">
        <v>96</v>
      </c>
      <c r="T840">
        <v>91</v>
      </c>
      <c r="U840">
        <v>2</v>
      </c>
      <c r="V840">
        <v>2</v>
      </c>
      <c r="W840">
        <v>0</v>
      </c>
      <c r="X840">
        <v>1</v>
      </c>
      <c r="Y840">
        <v>7560</v>
      </c>
      <c r="Z840">
        <v>1.33</v>
      </c>
      <c r="AA840">
        <v>2.0799998999999998</v>
      </c>
      <c r="AB840">
        <v>32</v>
      </c>
      <c r="AC840">
        <v>4.9000000999999997</v>
      </c>
    </row>
    <row r="841" spans="1:29" x14ac:dyDescent="0.25">
      <c r="A841">
        <v>839</v>
      </c>
      <c r="B841" t="s">
        <v>938</v>
      </c>
      <c r="C841">
        <v>432613</v>
      </c>
      <c r="D841">
        <v>346395</v>
      </c>
      <c r="E841">
        <v>18957</v>
      </c>
      <c r="F841">
        <v>22658</v>
      </c>
      <c r="G841">
        <v>43682</v>
      </c>
      <c r="H841">
        <v>921</v>
      </c>
      <c r="I841">
        <v>58584728</v>
      </c>
      <c r="J841">
        <v>2.5</v>
      </c>
      <c r="K841">
        <v>4.3800001000000002</v>
      </c>
      <c r="L841">
        <v>589</v>
      </c>
      <c r="M841">
        <v>13.720000300000001</v>
      </c>
      <c r="N841">
        <v>-0.74</v>
      </c>
      <c r="O841">
        <v>-0.51999998092699995</v>
      </c>
      <c r="P841">
        <v>0</v>
      </c>
      <c r="Q841">
        <v>463</v>
      </c>
      <c r="R841" t="s">
        <v>938</v>
      </c>
      <c r="S841">
        <v>432613</v>
      </c>
      <c r="T841">
        <v>345278</v>
      </c>
      <c r="U841">
        <v>21209</v>
      </c>
      <c r="V841">
        <v>21142</v>
      </c>
      <c r="W841">
        <v>43682</v>
      </c>
      <c r="X841">
        <v>1302</v>
      </c>
      <c r="Y841">
        <v>75286512</v>
      </c>
      <c r="Z841">
        <v>3.24</v>
      </c>
      <c r="AA841">
        <v>4.9000000999999997</v>
      </c>
      <c r="AB841">
        <v>589</v>
      </c>
      <c r="AC841">
        <v>14.2399998</v>
      </c>
    </row>
    <row r="842" spans="1:29" x14ac:dyDescent="0.25">
      <c r="A842">
        <v>840</v>
      </c>
      <c r="B842" t="s">
        <v>939</v>
      </c>
      <c r="C842">
        <v>336</v>
      </c>
      <c r="D842">
        <v>290</v>
      </c>
      <c r="E842">
        <v>9</v>
      </c>
      <c r="F842">
        <v>9</v>
      </c>
      <c r="G842">
        <v>28</v>
      </c>
      <c r="H842">
        <v>0</v>
      </c>
      <c r="I842">
        <v>28862</v>
      </c>
      <c r="J842">
        <v>1.55</v>
      </c>
      <c r="K842">
        <v>2.6800001</v>
      </c>
      <c r="L842">
        <v>32.150001500000002</v>
      </c>
      <c r="M842">
        <v>6.2199998000000001</v>
      </c>
      <c r="N842">
        <v>-1.67</v>
      </c>
      <c r="O842">
        <v>-3.26999974251</v>
      </c>
      <c r="P842">
        <v>0</v>
      </c>
      <c r="Q842">
        <v>1003</v>
      </c>
      <c r="R842" t="s">
        <v>939</v>
      </c>
      <c r="S842">
        <v>336</v>
      </c>
      <c r="T842">
        <v>266</v>
      </c>
      <c r="U842">
        <v>20</v>
      </c>
      <c r="V842">
        <v>22</v>
      </c>
      <c r="W842">
        <v>28</v>
      </c>
      <c r="X842">
        <v>0</v>
      </c>
      <c r="Y842">
        <v>59445</v>
      </c>
      <c r="Z842">
        <v>3.22</v>
      </c>
      <c r="AA842">
        <v>5.9499997999999996</v>
      </c>
      <c r="AB842">
        <v>36</v>
      </c>
      <c r="AC842">
        <v>9.0399999999999991</v>
      </c>
    </row>
    <row r="843" spans="1:29" x14ac:dyDescent="0.25">
      <c r="A843">
        <v>841</v>
      </c>
      <c r="B843" t="s">
        <v>940</v>
      </c>
      <c r="C843">
        <v>3848</v>
      </c>
      <c r="D843">
        <v>3514</v>
      </c>
      <c r="E843">
        <v>81</v>
      </c>
      <c r="F843">
        <v>25</v>
      </c>
      <c r="G843">
        <v>225</v>
      </c>
      <c r="H843">
        <v>3</v>
      </c>
      <c r="I843">
        <v>825720</v>
      </c>
      <c r="J843">
        <v>3.8</v>
      </c>
      <c r="K843">
        <v>2.0999998999999998</v>
      </c>
      <c r="L843">
        <v>121</v>
      </c>
      <c r="M843">
        <v>8.8400002000000004</v>
      </c>
      <c r="N843">
        <v>0</v>
      </c>
      <c r="O843">
        <v>0</v>
      </c>
      <c r="P843">
        <v>0</v>
      </c>
      <c r="Q843">
        <v>142</v>
      </c>
      <c r="R843" t="s">
        <v>940</v>
      </c>
      <c r="S843">
        <v>3848</v>
      </c>
      <c r="T843">
        <v>3514</v>
      </c>
      <c r="U843">
        <v>81</v>
      </c>
      <c r="V843">
        <v>25</v>
      </c>
      <c r="W843">
        <v>225</v>
      </c>
      <c r="X843">
        <v>3</v>
      </c>
      <c r="Y843">
        <v>825720</v>
      </c>
      <c r="Z843">
        <v>3.8</v>
      </c>
      <c r="AA843">
        <v>2.0999998999999998</v>
      </c>
      <c r="AB843">
        <v>121</v>
      </c>
      <c r="AC843">
        <v>8.8400002000000004</v>
      </c>
    </row>
    <row r="844" spans="1:29" x14ac:dyDescent="0.25">
      <c r="A844">
        <v>842</v>
      </c>
      <c r="B844" t="s">
        <v>941</v>
      </c>
      <c r="C844">
        <v>5183</v>
      </c>
      <c r="D844">
        <v>4197</v>
      </c>
      <c r="E844">
        <v>163</v>
      </c>
      <c r="F844">
        <v>488</v>
      </c>
      <c r="G844">
        <v>335</v>
      </c>
      <c r="H844">
        <v>0</v>
      </c>
      <c r="I844">
        <v>294610</v>
      </c>
      <c r="J844">
        <v>1</v>
      </c>
      <c r="K844">
        <v>3.1400001</v>
      </c>
      <c r="L844">
        <v>93.699996900000002</v>
      </c>
      <c r="M844">
        <v>10.550000199999999</v>
      </c>
      <c r="N844">
        <v>-0.01</v>
      </c>
      <c r="O844">
        <v>0</v>
      </c>
      <c r="P844">
        <v>0</v>
      </c>
      <c r="Q844">
        <v>482</v>
      </c>
      <c r="R844" t="s">
        <v>941</v>
      </c>
      <c r="S844">
        <v>5183</v>
      </c>
      <c r="T844">
        <v>4197</v>
      </c>
      <c r="U844">
        <v>163</v>
      </c>
      <c r="V844">
        <v>488</v>
      </c>
      <c r="W844">
        <v>335</v>
      </c>
      <c r="X844">
        <v>0</v>
      </c>
      <c r="Y844">
        <v>294610</v>
      </c>
      <c r="Z844">
        <v>1.01</v>
      </c>
      <c r="AA844">
        <v>3.1400001</v>
      </c>
      <c r="AB844">
        <v>93.699996900000002</v>
      </c>
      <c r="AC844">
        <v>10.550000199999999</v>
      </c>
    </row>
    <row r="845" spans="1:29" x14ac:dyDescent="0.25">
      <c r="A845">
        <v>843</v>
      </c>
      <c r="B845" t="s">
        <v>942</v>
      </c>
      <c r="C845">
        <v>366</v>
      </c>
      <c r="D845">
        <v>302</v>
      </c>
      <c r="E845">
        <v>3</v>
      </c>
      <c r="F845">
        <v>2</v>
      </c>
      <c r="G845">
        <v>58</v>
      </c>
      <c r="H845">
        <v>1</v>
      </c>
      <c r="I845">
        <v>54720</v>
      </c>
      <c r="J845">
        <v>2.97</v>
      </c>
      <c r="K845">
        <v>0.82</v>
      </c>
      <c r="L845">
        <v>45</v>
      </c>
      <c r="M845">
        <v>4.0100002000000003</v>
      </c>
      <c r="N845">
        <v>0</v>
      </c>
      <c r="O845">
        <v>0</v>
      </c>
      <c r="P845">
        <v>0</v>
      </c>
      <c r="Q845">
        <v>932</v>
      </c>
      <c r="R845" t="s">
        <v>942</v>
      </c>
      <c r="S845">
        <v>366</v>
      </c>
      <c r="T845">
        <v>302</v>
      </c>
      <c r="U845">
        <v>3</v>
      </c>
      <c r="V845">
        <v>2</v>
      </c>
      <c r="W845">
        <v>58</v>
      </c>
      <c r="X845">
        <v>1</v>
      </c>
      <c r="Y845">
        <v>54720</v>
      </c>
      <c r="Z845">
        <v>2.97</v>
      </c>
      <c r="AA845">
        <v>0.82</v>
      </c>
      <c r="AB845">
        <v>45</v>
      </c>
      <c r="AC845">
        <v>4.0100002000000003</v>
      </c>
    </row>
    <row r="846" spans="1:29" x14ac:dyDescent="0.25">
      <c r="A846">
        <v>844</v>
      </c>
      <c r="B846" t="s">
        <v>943</v>
      </c>
      <c r="C846">
        <v>872</v>
      </c>
      <c r="D846">
        <v>706</v>
      </c>
      <c r="E846">
        <v>20</v>
      </c>
      <c r="F846">
        <v>30</v>
      </c>
      <c r="G846">
        <v>76</v>
      </c>
      <c r="H846">
        <v>40</v>
      </c>
      <c r="I846">
        <v>153396</v>
      </c>
      <c r="J846">
        <v>3.3699998999999998</v>
      </c>
      <c r="K846">
        <v>2.29</v>
      </c>
      <c r="L846">
        <v>43</v>
      </c>
      <c r="M846">
        <v>6.7399997999999997</v>
      </c>
      <c r="N846">
        <v>-1.0000200000000001E-2</v>
      </c>
      <c r="O846">
        <v>0</v>
      </c>
      <c r="P846">
        <v>0</v>
      </c>
      <c r="Q846">
        <v>812</v>
      </c>
      <c r="R846" t="s">
        <v>943</v>
      </c>
      <c r="S846">
        <v>872</v>
      </c>
      <c r="T846">
        <v>706</v>
      </c>
      <c r="U846">
        <v>20</v>
      </c>
      <c r="V846">
        <v>30</v>
      </c>
      <c r="W846">
        <v>76</v>
      </c>
      <c r="X846">
        <v>40</v>
      </c>
      <c r="Y846">
        <v>153396</v>
      </c>
      <c r="Z846">
        <v>3.3800001000000002</v>
      </c>
      <c r="AA846">
        <v>2.29</v>
      </c>
      <c r="AB846">
        <v>43</v>
      </c>
      <c r="AC846">
        <v>6.7399997999999997</v>
      </c>
    </row>
    <row r="847" spans="1:29" x14ac:dyDescent="0.25">
      <c r="A847">
        <v>845</v>
      </c>
      <c r="B847" t="s">
        <v>944</v>
      </c>
      <c r="C847">
        <v>366</v>
      </c>
      <c r="D847">
        <v>304</v>
      </c>
      <c r="E847">
        <v>3</v>
      </c>
      <c r="F847">
        <v>1</v>
      </c>
      <c r="G847">
        <v>58</v>
      </c>
      <c r="H847">
        <v>0</v>
      </c>
      <c r="I847">
        <v>50340</v>
      </c>
      <c r="J847">
        <v>2.72</v>
      </c>
      <c r="K847">
        <v>0.82</v>
      </c>
      <c r="L847">
        <v>45</v>
      </c>
      <c r="M847">
        <v>4.3699998999999998</v>
      </c>
      <c r="N847">
        <v>0</v>
      </c>
      <c r="O847">
        <v>0</v>
      </c>
      <c r="P847">
        <v>0</v>
      </c>
      <c r="Q847">
        <v>858</v>
      </c>
      <c r="R847" t="s">
        <v>944</v>
      </c>
      <c r="S847">
        <v>366</v>
      </c>
      <c r="T847">
        <v>304</v>
      </c>
      <c r="U847">
        <v>3</v>
      </c>
      <c r="V847">
        <v>1</v>
      </c>
      <c r="W847">
        <v>58</v>
      </c>
      <c r="X847">
        <v>0</v>
      </c>
      <c r="Y847">
        <v>50340</v>
      </c>
      <c r="Z847">
        <v>2.72</v>
      </c>
      <c r="AA847">
        <v>0.82</v>
      </c>
      <c r="AB847">
        <v>45</v>
      </c>
      <c r="AC847">
        <v>4.3699998999999998</v>
      </c>
    </row>
    <row r="848" spans="1:29" x14ac:dyDescent="0.25">
      <c r="A848">
        <v>846</v>
      </c>
      <c r="B848" t="s">
        <v>945</v>
      </c>
      <c r="C848">
        <v>5670</v>
      </c>
      <c r="D848">
        <v>4979</v>
      </c>
      <c r="E848">
        <v>203</v>
      </c>
      <c r="F848">
        <v>143</v>
      </c>
      <c r="G848">
        <v>345</v>
      </c>
      <c r="H848">
        <v>0</v>
      </c>
      <c r="I848">
        <v>1357440</v>
      </c>
      <c r="J848">
        <v>4.2300000000000004</v>
      </c>
      <c r="K848">
        <v>3.5799998999999998</v>
      </c>
      <c r="L848">
        <v>64</v>
      </c>
      <c r="M848">
        <v>7.7199998000000001</v>
      </c>
      <c r="N848">
        <v>-0.02</v>
      </c>
      <c r="O848">
        <v>0</v>
      </c>
      <c r="P848">
        <v>0</v>
      </c>
      <c r="Q848">
        <v>483</v>
      </c>
      <c r="R848" t="s">
        <v>945</v>
      </c>
      <c r="S848">
        <v>5670</v>
      </c>
      <c r="T848">
        <v>4979</v>
      </c>
      <c r="U848">
        <v>203</v>
      </c>
      <c r="V848">
        <v>143</v>
      </c>
      <c r="W848">
        <v>345</v>
      </c>
      <c r="X848">
        <v>0</v>
      </c>
      <c r="Y848">
        <v>1357440</v>
      </c>
      <c r="Z848">
        <v>4.25</v>
      </c>
      <c r="AA848">
        <v>3.5799998999999998</v>
      </c>
      <c r="AB848">
        <v>64</v>
      </c>
      <c r="AC848">
        <v>7.7199998000000001</v>
      </c>
    </row>
    <row r="849" spans="1:29" x14ac:dyDescent="0.25">
      <c r="A849">
        <v>847</v>
      </c>
      <c r="B849" t="s">
        <v>946</v>
      </c>
      <c r="C849">
        <v>197547</v>
      </c>
      <c r="D849">
        <v>163043</v>
      </c>
      <c r="E849">
        <v>11115</v>
      </c>
      <c r="F849">
        <v>8424</v>
      </c>
      <c r="G849">
        <v>14914</v>
      </c>
      <c r="H849">
        <v>51</v>
      </c>
      <c r="I849">
        <v>35308340</v>
      </c>
      <c r="J849">
        <v>3.22</v>
      </c>
      <c r="K849">
        <v>5.6300001000000002</v>
      </c>
      <c r="L849">
        <v>162.83000179999999</v>
      </c>
      <c r="M849">
        <v>8.9600000000000009</v>
      </c>
      <c r="N849">
        <v>0</v>
      </c>
      <c r="O849">
        <v>0</v>
      </c>
      <c r="P849">
        <v>0</v>
      </c>
      <c r="Q849">
        <v>105</v>
      </c>
      <c r="R849" t="s">
        <v>946</v>
      </c>
      <c r="S849">
        <v>197547</v>
      </c>
      <c r="T849">
        <v>163043</v>
      </c>
      <c r="U849">
        <v>11115</v>
      </c>
      <c r="V849">
        <v>8424</v>
      </c>
      <c r="W849">
        <v>14914</v>
      </c>
      <c r="X849">
        <v>51</v>
      </c>
      <c r="Y849">
        <v>35308340</v>
      </c>
      <c r="Z849">
        <v>3.22</v>
      </c>
      <c r="AA849">
        <v>5.6300001000000002</v>
      </c>
      <c r="AB849">
        <v>162.83000179999999</v>
      </c>
      <c r="AC849">
        <v>8.9600000000000009</v>
      </c>
    </row>
    <row r="850" spans="1:29" x14ac:dyDescent="0.25">
      <c r="A850">
        <v>848</v>
      </c>
      <c r="B850" t="s">
        <v>947</v>
      </c>
      <c r="C850">
        <v>11064</v>
      </c>
      <c r="D850">
        <v>8499</v>
      </c>
      <c r="E850">
        <v>1023</v>
      </c>
      <c r="F850">
        <v>855</v>
      </c>
      <c r="G850">
        <v>687</v>
      </c>
      <c r="H850">
        <v>0</v>
      </c>
      <c r="I850">
        <v>2247741</v>
      </c>
      <c r="J850">
        <v>3.5999998999999998</v>
      </c>
      <c r="K850">
        <v>9.25</v>
      </c>
      <c r="L850">
        <v>75</v>
      </c>
      <c r="M850">
        <v>9.7100000000000009</v>
      </c>
      <c r="N850">
        <v>-0.01</v>
      </c>
      <c r="O850">
        <v>0</v>
      </c>
      <c r="P850">
        <v>0</v>
      </c>
      <c r="Q850">
        <v>541</v>
      </c>
      <c r="R850" t="s">
        <v>947</v>
      </c>
      <c r="S850">
        <v>11064</v>
      </c>
      <c r="T850">
        <v>8499</v>
      </c>
      <c r="U850">
        <v>1023</v>
      </c>
      <c r="V850">
        <v>855</v>
      </c>
      <c r="W850">
        <v>687</v>
      </c>
      <c r="X850">
        <v>0</v>
      </c>
      <c r="Y850">
        <v>2247741</v>
      </c>
      <c r="Z850">
        <v>3.6099999</v>
      </c>
      <c r="AA850">
        <v>9.25</v>
      </c>
      <c r="AB850">
        <v>75</v>
      </c>
      <c r="AC850">
        <v>9.7100000000000009</v>
      </c>
    </row>
    <row r="851" spans="1:29" x14ac:dyDescent="0.25">
      <c r="A851">
        <v>849</v>
      </c>
      <c r="B851" t="s">
        <v>948</v>
      </c>
      <c r="C851">
        <v>292220</v>
      </c>
      <c r="D851">
        <v>236587</v>
      </c>
      <c r="E851">
        <v>21440</v>
      </c>
      <c r="F851">
        <v>12029</v>
      </c>
      <c r="G851">
        <v>21584</v>
      </c>
      <c r="H851">
        <v>580</v>
      </c>
      <c r="I851">
        <v>50796504</v>
      </c>
      <c r="J851">
        <v>3.1300001000000002</v>
      </c>
      <c r="K851">
        <v>7.3400002000000004</v>
      </c>
      <c r="L851">
        <v>518</v>
      </c>
      <c r="M851">
        <v>13.3100004</v>
      </c>
      <c r="N851">
        <v>-0.04</v>
      </c>
      <c r="O851">
        <v>0.61000013351399995</v>
      </c>
      <c r="P851">
        <v>0</v>
      </c>
      <c r="Q851">
        <v>693</v>
      </c>
      <c r="R851" t="s">
        <v>948</v>
      </c>
      <c r="S851">
        <v>292220</v>
      </c>
      <c r="T851">
        <v>236621</v>
      </c>
      <c r="U851">
        <v>19659</v>
      </c>
      <c r="V851">
        <v>13766</v>
      </c>
      <c r="W851">
        <v>21584</v>
      </c>
      <c r="X851">
        <v>590</v>
      </c>
      <c r="Y851">
        <v>51438744</v>
      </c>
      <c r="Z851">
        <v>3.1700001000000002</v>
      </c>
      <c r="AA851">
        <v>6.73</v>
      </c>
      <c r="AB851">
        <v>518</v>
      </c>
      <c r="AC851">
        <v>12.3400002</v>
      </c>
    </row>
    <row r="852" spans="1:29" x14ac:dyDescent="0.25">
      <c r="A852">
        <v>850</v>
      </c>
      <c r="B852" t="s">
        <v>949</v>
      </c>
      <c r="C852">
        <v>732</v>
      </c>
      <c r="D852">
        <v>638</v>
      </c>
      <c r="E852">
        <v>13</v>
      </c>
      <c r="F852">
        <v>5</v>
      </c>
      <c r="G852">
        <v>66</v>
      </c>
      <c r="H852">
        <v>10</v>
      </c>
      <c r="I852">
        <v>101316</v>
      </c>
      <c r="J852">
        <v>2.5699999</v>
      </c>
      <c r="K852">
        <v>1.78</v>
      </c>
      <c r="L852">
        <v>36.400001500000002</v>
      </c>
      <c r="M852">
        <v>3.99</v>
      </c>
      <c r="N852">
        <v>0</v>
      </c>
      <c r="O852">
        <v>0</v>
      </c>
      <c r="P852">
        <v>0</v>
      </c>
      <c r="Q852">
        <v>922</v>
      </c>
      <c r="R852" t="s">
        <v>949</v>
      </c>
      <c r="S852">
        <v>732</v>
      </c>
      <c r="T852">
        <v>638</v>
      </c>
      <c r="U852">
        <v>13</v>
      </c>
      <c r="V852">
        <v>5</v>
      </c>
      <c r="W852">
        <v>66</v>
      </c>
      <c r="X852">
        <v>10</v>
      </c>
      <c r="Y852">
        <v>101316</v>
      </c>
      <c r="Z852">
        <v>2.5699999</v>
      </c>
      <c r="AA852">
        <v>1.78</v>
      </c>
      <c r="AB852">
        <v>36.400001500000002</v>
      </c>
      <c r="AC852">
        <v>3.99</v>
      </c>
    </row>
    <row r="853" spans="1:29" x14ac:dyDescent="0.25">
      <c r="A853">
        <v>851</v>
      </c>
      <c r="B853" t="s">
        <v>950</v>
      </c>
      <c r="C853">
        <v>1647</v>
      </c>
      <c r="D853">
        <v>1292</v>
      </c>
      <c r="E853">
        <v>39</v>
      </c>
      <c r="F853">
        <v>77</v>
      </c>
      <c r="G853">
        <v>193</v>
      </c>
      <c r="H853">
        <v>46</v>
      </c>
      <c r="I853">
        <v>155908</v>
      </c>
      <c r="J853">
        <v>1.83</v>
      </c>
      <c r="K853">
        <v>2.3699998999999998</v>
      </c>
      <c r="L853">
        <v>45</v>
      </c>
      <c r="M853">
        <v>6.3000002000000004</v>
      </c>
      <c r="N853">
        <v>-0.02</v>
      </c>
      <c r="O853">
        <v>0</v>
      </c>
      <c r="P853">
        <v>0</v>
      </c>
      <c r="Q853">
        <v>980</v>
      </c>
      <c r="R853" t="s">
        <v>950</v>
      </c>
      <c r="S853">
        <v>1647</v>
      </c>
      <c r="T853">
        <v>1292</v>
      </c>
      <c r="U853">
        <v>39</v>
      </c>
      <c r="V853">
        <v>77</v>
      </c>
      <c r="W853">
        <v>193</v>
      </c>
      <c r="X853">
        <v>46</v>
      </c>
      <c r="Y853">
        <v>155908</v>
      </c>
      <c r="Z853">
        <v>1.85</v>
      </c>
      <c r="AA853">
        <v>2.3699998999999998</v>
      </c>
      <c r="AB853">
        <v>45</v>
      </c>
      <c r="AC853">
        <v>6.3000002000000004</v>
      </c>
    </row>
    <row r="854" spans="1:29" x14ac:dyDescent="0.25">
      <c r="A854">
        <v>852</v>
      </c>
      <c r="B854" t="s">
        <v>951</v>
      </c>
      <c r="C854">
        <v>958</v>
      </c>
      <c r="D854">
        <v>820</v>
      </c>
      <c r="E854">
        <v>5</v>
      </c>
      <c r="F854">
        <v>12</v>
      </c>
      <c r="G854">
        <v>103</v>
      </c>
      <c r="H854">
        <v>18</v>
      </c>
      <c r="I854">
        <v>78240</v>
      </c>
      <c r="J854">
        <v>1.55</v>
      </c>
      <c r="K854">
        <v>0.52</v>
      </c>
      <c r="L854">
        <v>40</v>
      </c>
      <c r="M854">
        <v>4.6599997999999996</v>
      </c>
      <c r="N854">
        <v>-0.01</v>
      </c>
      <c r="O854">
        <v>0</v>
      </c>
      <c r="P854">
        <v>0</v>
      </c>
      <c r="Q854">
        <v>798</v>
      </c>
      <c r="R854" t="s">
        <v>951</v>
      </c>
      <c r="S854">
        <v>958</v>
      </c>
      <c r="T854">
        <v>820</v>
      </c>
      <c r="U854">
        <v>5</v>
      </c>
      <c r="V854">
        <v>12</v>
      </c>
      <c r="W854">
        <v>103</v>
      </c>
      <c r="X854">
        <v>18</v>
      </c>
      <c r="Y854">
        <v>78240</v>
      </c>
      <c r="Z854">
        <v>1.5599999</v>
      </c>
      <c r="AA854">
        <v>0.52</v>
      </c>
      <c r="AB854">
        <v>40</v>
      </c>
      <c r="AC854">
        <v>4.6599997999999996</v>
      </c>
    </row>
    <row r="855" spans="1:29" x14ac:dyDescent="0.25">
      <c r="A855">
        <v>853</v>
      </c>
      <c r="B855" t="s">
        <v>952</v>
      </c>
      <c r="C855">
        <v>2687</v>
      </c>
      <c r="D855">
        <v>2402</v>
      </c>
      <c r="E855">
        <v>127</v>
      </c>
      <c r="F855">
        <v>0</v>
      </c>
      <c r="G855">
        <v>158</v>
      </c>
      <c r="H855">
        <v>0</v>
      </c>
      <c r="I855">
        <v>979135</v>
      </c>
      <c r="J855">
        <v>6.4499997999999996</v>
      </c>
      <c r="K855">
        <v>4.7300000000000004</v>
      </c>
      <c r="L855">
        <v>105</v>
      </c>
      <c r="M855">
        <v>13.899999599999999</v>
      </c>
      <c r="N855">
        <v>0</v>
      </c>
      <c r="O855">
        <v>0</v>
      </c>
      <c r="P855">
        <v>0</v>
      </c>
      <c r="Q855">
        <v>680</v>
      </c>
      <c r="R855" t="s">
        <v>952</v>
      </c>
      <c r="S855">
        <v>2687</v>
      </c>
      <c r="T855">
        <v>2402</v>
      </c>
      <c r="U855">
        <v>127</v>
      </c>
      <c r="V855">
        <v>0</v>
      </c>
      <c r="W855">
        <v>158</v>
      </c>
      <c r="X855">
        <v>0</v>
      </c>
      <c r="Y855">
        <v>979135</v>
      </c>
      <c r="Z855">
        <v>6.4499997999999996</v>
      </c>
      <c r="AA855">
        <v>4.7300000000000004</v>
      </c>
      <c r="AB855">
        <v>105</v>
      </c>
      <c r="AC855">
        <v>13.899999599999999</v>
      </c>
    </row>
    <row r="856" spans="1:29" x14ac:dyDescent="0.25">
      <c r="A856">
        <v>854</v>
      </c>
      <c r="B856" t="s">
        <v>953</v>
      </c>
      <c r="C856">
        <v>22302</v>
      </c>
      <c r="D856">
        <v>19186</v>
      </c>
      <c r="E856">
        <v>796</v>
      </c>
      <c r="F856">
        <v>939</v>
      </c>
      <c r="G856">
        <v>1380</v>
      </c>
      <c r="H856">
        <v>1</v>
      </c>
      <c r="I856">
        <v>3459880</v>
      </c>
      <c r="J856">
        <v>2.75</v>
      </c>
      <c r="K856">
        <v>3.5699999</v>
      </c>
      <c r="L856">
        <v>67</v>
      </c>
      <c r="M856">
        <v>7.3600000999999997</v>
      </c>
      <c r="N856">
        <v>-0.01</v>
      </c>
      <c r="O856">
        <v>0</v>
      </c>
      <c r="P856">
        <v>0</v>
      </c>
      <c r="Q856">
        <v>484</v>
      </c>
      <c r="R856" t="s">
        <v>953</v>
      </c>
      <c r="S856">
        <v>22302</v>
      </c>
      <c r="T856">
        <v>19186</v>
      </c>
      <c r="U856">
        <v>796</v>
      </c>
      <c r="V856">
        <v>939</v>
      </c>
      <c r="W856">
        <v>1380</v>
      </c>
      <c r="X856">
        <v>1</v>
      </c>
      <c r="Y856">
        <v>3459880</v>
      </c>
      <c r="Z856">
        <v>2.76</v>
      </c>
      <c r="AA856">
        <v>3.5699999</v>
      </c>
      <c r="AB856">
        <v>67</v>
      </c>
      <c r="AC856">
        <v>7.3600000999999997</v>
      </c>
    </row>
    <row r="857" spans="1:29" x14ac:dyDescent="0.25">
      <c r="A857">
        <v>855</v>
      </c>
      <c r="B857" t="s">
        <v>954</v>
      </c>
      <c r="C857">
        <v>28476</v>
      </c>
      <c r="D857">
        <v>23642</v>
      </c>
      <c r="E857">
        <v>1473</v>
      </c>
      <c r="F857">
        <v>585</v>
      </c>
      <c r="G857">
        <v>2586</v>
      </c>
      <c r="H857">
        <v>190</v>
      </c>
      <c r="I857">
        <v>9045523</v>
      </c>
      <c r="J857">
        <v>5.8499999000000003</v>
      </c>
      <c r="K857">
        <v>5.1700001000000002</v>
      </c>
      <c r="L857">
        <v>530.15002440000001</v>
      </c>
      <c r="M857">
        <v>27.9400005</v>
      </c>
      <c r="N857">
        <v>-0.02</v>
      </c>
      <c r="O857">
        <v>0</v>
      </c>
      <c r="P857">
        <v>0</v>
      </c>
      <c r="Q857">
        <v>145</v>
      </c>
      <c r="R857" t="s">
        <v>954</v>
      </c>
      <c r="S857">
        <v>28476</v>
      </c>
      <c r="T857">
        <v>23642</v>
      </c>
      <c r="U857">
        <v>1473</v>
      </c>
      <c r="V857">
        <v>585</v>
      </c>
      <c r="W857">
        <v>2586</v>
      </c>
      <c r="X857">
        <v>190</v>
      </c>
      <c r="Y857">
        <v>9045523</v>
      </c>
      <c r="Z857">
        <v>5.8699998999999998</v>
      </c>
      <c r="AA857">
        <v>5.1700001000000002</v>
      </c>
      <c r="AB857">
        <v>530.15002440000001</v>
      </c>
      <c r="AC857">
        <v>27.9400005</v>
      </c>
    </row>
    <row r="858" spans="1:29" x14ac:dyDescent="0.25">
      <c r="A858">
        <v>856</v>
      </c>
      <c r="B858" t="s">
        <v>955</v>
      </c>
      <c r="C858">
        <v>6062</v>
      </c>
      <c r="D858">
        <v>5262</v>
      </c>
      <c r="E858">
        <v>320</v>
      </c>
      <c r="F858">
        <v>124</v>
      </c>
      <c r="G858">
        <v>355</v>
      </c>
      <c r="H858">
        <v>1</v>
      </c>
      <c r="I858">
        <v>1704600</v>
      </c>
      <c r="J858">
        <v>4.9699998000000001</v>
      </c>
      <c r="K858">
        <v>5.2800001999999999</v>
      </c>
      <c r="L858">
        <v>68</v>
      </c>
      <c r="M858">
        <v>8.5699997000000003</v>
      </c>
      <c r="N858">
        <v>-1.0000200000000001E-2</v>
      </c>
      <c r="O858">
        <v>0</v>
      </c>
      <c r="P858">
        <v>0</v>
      </c>
      <c r="Q858">
        <v>485</v>
      </c>
      <c r="R858" t="s">
        <v>955</v>
      </c>
      <c r="S858">
        <v>6062</v>
      </c>
      <c r="T858">
        <v>5262</v>
      </c>
      <c r="U858">
        <v>320</v>
      </c>
      <c r="V858">
        <v>124</v>
      </c>
      <c r="W858">
        <v>355</v>
      </c>
      <c r="X858">
        <v>1</v>
      </c>
      <c r="Y858">
        <v>1704600</v>
      </c>
      <c r="Z858">
        <v>4.9800000000000004</v>
      </c>
      <c r="AA858">
        <v>5.2800001999999999</v>
      </c>
      <c r="AB858">
        <v>68</v>
      </c>
      <c r="AC858">
        <v>8.5699997000000003</v>
      </c>
    </row>
    <row r="859" spans="1:29" x14ac:dyDescent="0.25">
      <c r="A859">
        <v>857</v>
      </c>
      <c r="B859" t="s">
        <v>956</v>
      </c>
      <c r="C859">
        <v>3068</v>
      </c>
      <c r="D859">
        <v>2713</v>
      </c>
      <c r="E859">
        <v>92</v>
      </c>
      <c r="F859">
        <v>11</v>
      </c>
      <c r="G859">
        <v>249</v>
      </c>
      <c r="H859">
        <v>3</v>
      </c>
      <c r="I859">
        <v>712436</v>
      </c>
      <c r="J859">
        <v>4.1999997999999996</v>
      </c>
      <c r="K859">
        <v>3</v>
      </c>
      <c r="L859">
        <v>121</v>
      </c>
      <c r="M859">
        <v>10.1599998</v>
      </c>
      <c r="N859">
        <v>-0.02</v>
      </c>
      <c r="O859">
        <v>0</v>
      </c>
      <c r="P859">
        <v>0</v>
      </c>
      <c r="Q859">
        <v>195</v>
      </c>
      <c r="R859" t="s">
        <v>956</v>
      </c>
      <c r="S859">
        <v>3068</v>
      </c>
      <c r="T859">
        <v>2713</v>
      </c>
      <c r="U859">
        <v>92</v>
      </c>
      <c r="V859">
        <v>11</v>
      </c>
      <c r="W859">
        <v>249</v>
      </c>
      <c r="X859">
        <v>3</v>
      </c>
      <c r="Y859">
        <v>712436</v>
      </c>
      <c r="Z859">
        <v>4.2199998000000001</v>
      </c>
      <c r="AA859">
        <v>3</v>
      </c>
      <c r="AB859">
        <v>121</v>
      </c>
      <c r="AC859">
        <v>10.1599998</v>
      </c>
    </row>
    <row r="860" spans="1:29" x14ac:dyDescent="0.25">
      <c r="A860">
        <v>858</v>
      </c>
      <c r="B860" t="s">
        <v>957</v>
      </c>
      <c r="C860">
        <v>366</v>
      </c>
      <c r="D860">
        <v>302</v>
      </c>
      <c r="E860">
        <v>8</v>
      </c>
      <c r="F860">
        <v>6</v>
      </c>
      <c r="G860">
        <v>50</v>
      </c>
      <c r="H860">
        <v>0</v>
      </c>
      <c r="I860">
        <v>47552</v>
      </c>
      <c r="J860">
        <v>2.5</v>
      </c>
      <c r="K860">
        <v>2.1900000999999998</v>
      </c>
      <c r="L860">
        <v>71</v>
      </c>
      <c r="M860">
        <v>7.96</v>
      </c>
      <c r="N860">
        <v>-0.01</v>
      </c>
      <c r="O860">
        <v>0</v>
      </c>
      <c r="P860">
        <v>0</v>
      </c>
      <c r="Q860">
        <v>927</v>
      </c>
      <c r="R860" t="s">
        <v>957</v>
      </c>
      <c r="S860">
        <v>366</v>
      </c>
      <c r="T860">
        <v>302</v>
      </c>
      <c r="U860">
        <v>8</v>
      </c>
      <c r="V860">
        <v>6</v>
      </c>
      <c r="W860">
        <v>50</v>
      </c>
      <c r="X860">
        <v>0</v>
      </c>
      <c r="Y860">
        <v>47552</v>
      </c>
      <c r="Z860">
        <v>2.5099999999999998</v>
      </c>
      <c r="AA860">
        <v>2.1900000999999998</v>
      </c>
      <c r="AB860">
        <v>71</v>
      </c>
      <c r="AC860">
        <v>7.9699998000000001</v>
      </c>
    </row>
    <row r="861" spans="1:29" x14ac:dyDescent="0.25">
      <c r="A861">
        <v>859</v>
      </c>
      <c r="B861" t="s">
        <v>958</v>
      </c>
      <c r="C861">
        <v>5218</v>
      </c>
      <c r="D861">
        <v>4492</v>
      </c>
      <c r="E861">
        <v>208</v>
      </c>
      <c r="F861">
        <v>190</v>
      </c>
      <c r="G861">
        <v>328</v>
      </c>
      <c r="H861">
        <v>0</v>
      </c>
      <c r="I861">
        <v>1265338</v>
      </c>
      <c r="J861">
        <v>4.3000002000000004</v>
      </c>
      <c r="K861">
        <v>3.99</v>
      </c>
      <c r="L861">
        <v>68</v>
      </c>
      <c r="M861">
        <v>8.4600000000000009</v>
      </c>
      <c r="N861">
        <v>-9.9997999999999997E-3</v>
      </c>
      <c r="O861">
        <v>0</v>
      </c>
      <c r="P861">
        <v>0</v>
      </c>
      <c r="Q861">
        <v>558</v>
      </c>
      <c r="R861" t="s">
        <v>958</v>
      </c>
      <c r="S861">
        <v>5218</v>
      </c>
      <c r="T861">
        <v>4492</v>
      </c>
      <c r="U861">
        <v>208</v>
      </c>
      <c r="V861">
        <v>190</v>
      </c>
      <c r="W861">
        <v>328</v>
      </c>
      <c r="X861">
        <v>0</v>
      </c>
      <c r="Y861">
        <v>1265338</v>
      </c>
      <c r="Z861">
        <v>4.3099999000000002</v>
      </c>
      <c r="AA861">
        <v>3.99</v>
      </c>
      <c r="AB861">
        <v>68</v>
      </c>
      <c r="AC861">
        <v>8.4600000000000009</v>
      </c>
    </row>
    <row r="862" spans="1:29" x14ac:dyDescent="0.25">
      <c r="A862">
        <v>860</v>
      </c>
      <c r="B862" t="s">
        <v>959</v>
      </c>
      <c r="C862">
        <v>13130</v>
      </c>
      <c r="D862">
        <v>11646</v>
      </c>
      <c r="E862">
        <v>368</v>
      </c>
      <c r="F862">
        <v>260</v>
      </c>
      <c r="G862">
        <v>856</v>
      </c>
      <c r="H862">
        <v>0</v>
      </c>
      <c r="I862">
        <v>2600760</v>
      </c>
      <c r="J862">
        <v>3.52</v>
      </c>
      <c r="K862">
        <v>2.8</v>
      </c>
      <c r="L862">
        <v>122</v>
      </c>
      <c r="M862">
        <v>8.8999995999999992</v>
      </c>
      <c r="N862">
        <v>-0.01</v>
      </c>
      <c r="O862">
        <v>0</v>
      </c>
      <c r="P862">
        <v>0</v>
      </c>
      <c r="Q862">
        <v>703</v>
      </c>
      <c r="R862" t="s">
        <v>959</v>
      </c>
      <c r="S862">
        <v>13130</v>
      </c>
      <c r="T862">
        <v>11646</v>
      </c>
      <c r="U862">
        <v>368</v>
      </c>
      <c r="V862">
        <v>260</v>
      </c>
      <c r="W862">
        <v>856</v>
      </c>
      <c r="X862">
        <v>0</v>
      </c>
      <c r="Y862">
        <v>2600760</v>
      </c>
      <c r="Z862">
        <v>3.53</v>
      </c>
      <c r="AA862">
        <v>2.8</v>
      </c>
      <c r="AB862">
        <v>122</v>
      </c>
      <c r="AC862">
        <v>8.8999995999999992</v>
      </c>
    </row>
    <row r="863" spans="1:29" x14ac:dyDescent="0.25">
      <c r="A863">
        <v>861</v>
      </c>
      <c r="B863" t="s">
        <v>960</v>
      </c>
      <c r="C863">
        <v>192645</v>
      </c>
      <c r="D863">
        <v>157127</v>
      </c>
      <c r="E863">
        <v>11882</v>
      </c>
      <c r="F863">
        <v>9945</v>
      </c>
      <c r="G863">
        <v>13559</v>
      </c>
      <c r="H863">
        <v>132</v>
      </c>
      <c r="I863">
        <v>34918108</v>
      </c>
      <c r="J863">
        <v>3.25</v>
      </c>
      <c r="K863">
        <v>6.1700001000000002</v>
      </c>
      <c r="L863">
        <v>434.86999509999998</v>
      </c>
      <c r="M863">
        <v>9.5100002000000003</v>
      </c>
      <c r="N863">
        <v>0</v>
      </c>
      <c r="O863">
        <v>0</v>
      </c>
      <c r="P863">
        <v>0</v>
      </c>
      <c r="Q863">
        <v>183</v>
      </c>
      <c r="R863" t="s">
        <v>960</v>
      </c>
      <c r="S863">
        <v>192645</v>
      </c>
      <c r="T863">
        <v>157127</v>
      </c>
      <c r="U863">
        <v>11882</v>
      </c>
      <c r="V863">
        <v>9945</v>
      </c>
      <c r="W863">
        <v>13559</v>
      </c>
      <c r="X863">
        <v>132</v>
      </c>
      <c r="Y863">
        <v>34918108</v>
      </c>
      <c r="Z863">
        <v>3.25</v>
      </c>
      <c r="AA863">
        <v>6.1700001000000002</v>
      </c>
      <c r="AB863">
        <v>434.86999509999998</v>
      </c>
      <c r="AC863">
        <v>9.5100002000000003</v>
      </c>
    </row>
    <row r="864" spans="1:29" x14ac:dyDescent="0.25">
      <c r="A864">
        <v>862</v>
      </c>
      <c r="B864" t="s">
        <v>961</v>
      </c>
      <c r="C864">
        <v>488</v>
      </c>
      <c r="D864">
        <v>428</v>
      </c>
      <c r="E864">
        <v>2</v>
      </c>
      <c r="F864">
        <v>3</v>
      </c>
      <c r="G864">
        <v>55</v>
      </c>
      <c r="H864">
        <v>0</v>
      </c>
      <c r="I864">
        <v>25680</v>
      </c>
      <c r="J864">
        <v>0.98</v>
      </c>
      <c r="K864">
        <v>0.41</v>
      </c>
      <c r="L864">
        <v>33</v>
      </c>
      <c r="M864">
        <v>3.45</v>
      </c>
      <c r="N864">
        <v>-0.01</v>
      </c>
      <c r="O864">
        <v>0</v>
      </c>
      <c r="P864">
        <v>0</v>
      </c>
      <c r="Q864">
        <v>797</v>
      </c>
      <c r="R864" t="s">
        <v>961</v>
      </c>
      <c r="S864">
        <v>488</v>
      </c>
      <c r="T864">
        <v>428</v>
      </c>
      <c r="U864">
        <v>2</v>
      </c>
      <c r="V864">
        <v>3</v>
      </c>
      <c r="W864">
        <v>55</v>
      </c>
      <c r="X864">
        <v>0</v>
      </c>
      <c r="Y864">
        <v>25680</v>
      </c>
      <c r="Z864">
        <v>0.99</v>
      </c>
      <c r="AA864">
        <v>0.41</v>
      </c>
      <c r="AB864">
        <v>33</v>
      </c>
      <c r="AC864">
        <v>3.45</v>
      </c>
    </row>
    <row r="865" spans="1:29" x14ac:dyDescent="0.25">
      <c r="A865">
        <v>863</v>
      </c>
      <c r="B865" t="s">
        <v>962</v>
      </c>
      <c r="C865">
        <v>27262</v>
      </c>
      <c r="D865">
        <v>22793</v>
      </c>
      <c r="E865">
        <v>1456</v>
      </c>
      <c r="F865">
        <v>928</v>
      </c>
      <c r="G865">
        <v>1988</v>
      </c>
      <c r="H865">
        <v>97</v>
      </c>
      <c r="I865">
        <v>5865132</v>
      </c>
      <c r="J865">
        <v>3.8699998999999998</v>
      </c>
      <c r="K865">
        <v>5.3400002000000004</v>
      </c>
      <c r="L865">
        <v>123</v>
      </c>
      <c r="M865">
        <v>10.550000199999999</v>
      </c>
      <c r="N865">
        <v>-1.0000200000000001E-2</v>
      </c>
      <c r="O865">
        <v>0</v>
      </c>
      <c r="P865">
        <v>0</v>
      </c>
      <c r="Q865">
        <v>465</v>
      </c>
      <c r="R865" t="s">
        <v>962</v>
      </c>
      <c r="S865">
        <v>27262</v>
      </c>
      <c r="T865">
        <v>22793</v>
      </c>
      <c r="U865">
        <v>1456</v>
      </c>
      <c r="V865">
        <v>928</v>
      </c>
      <c r="W865">
        <v>1988</v>
      </c>
      <c r="X865">
        <v>97</v>
      </c>
      <c r="Y865">
        <v>5865132</v>
      </c>
      <c r="Z865">
        <v>3.8800001000000002</v>
      </c>
      <c r="AA865">
        <v>5.3400002000000004</v>
      </c>
      <c r="AB865">
        <v>123</v>
      </c>
      <c r="AC865">
        <v>10.550000199999999</v>
      </c>
    </row>
    <row r="866" spans="1:29" x14ac:dyDescent="0.25">
      <c r="A866">
        <v>864</v>
      </c>
      <c r="B866" t="s">
        <v>963</v>
      </c>
      <c r="C866">
        <v>11554</v>
      </c>
      <c r="D866">
        <v>8801</v>
      </c>
      <c r="E866">
        <v>1142</v>
      </c>
      <c r="F866">
        <v>756</v>
      </c>
      <c r="G866">
        <v>842</v>
      </c>
      <c r="H866">
        <v>13</v>
      </c>
      <c r="I866">
        <v>2564041</v>
      </c>
      <c r="J866">
        <v>3.98</v>
      </c>
      <c r="K866">
        <v>9.8800001000000002</v>
      </c>
      <c r="L866">
        <v>103</v>
      </c>
      <c r="M866">
        <v>12.0699997</v>
      </c>
      <c r="N866">
        <v>-0.01</v>
      </c>
      <c r="O866">
        <v>0</v>
      </c>
      <c r="P866">
        <v>0</v>
      </c>
      <c r="Q866">
        <v>275</v>
      </c>
      <c r="R866" t="s">
        <v>963</v>
      </c>
      <c r="S866">
        <v>11554</v>
      </c>
      <c r="T866">
        <v>8801</v>
      </c>
      <c r="U866">
        <v>1142</v>
      </c>
      <c r="V866">
        <v>756</v>
      </c>
      <c r="W866">
        <v>842</v>
      </c>
      <c r="X866">
        <v>13</v>
      </c>
      <c r="Y866">
        <v>2564041</v>
      </c>
      <c r="Z866">
        <v>3.99</v>
      </c>
      <c r="AA866">
        <v>9.8800001000000002</v>
      </c>
      <c r="AB866">
        <v>103</v>
      </c>
      <c r="AC866">
        <v>12.0699997</v>
      </c>
    </row>
    <row r="867" spans="1:29" x14ac:dyDescent="0.25">
      <c r="A867">
        <v>865</v>
      </c>
      <c r="B867" t="s">
        <v>964</v>
      </c>
      <c r="C867">
        <v>6607</v>
      </c>
      <c r="D867">
        <v>5140</v>
      </c>
      <c r="E867">
        <v>520</v>
      </c>
      <c r="F867">
        <v>485</v>
      </c>
      <c r="G867">
        <v>461</v>
      </c>
      <c r="H867">
        <v>1</v>
      </c>
      <c r="I867">
        <v>1525540</v>
      </c>
      <c r="J867">
        <v>4.1300001000000002</v>
      </c>
      <c r="K867">
        <v>7.8699998999999998</v>
      </c>
      <c r="L867">
        <v>132</v>
      </c>
      <c r="M867">
        <v>10.4300003</v>
      </c>
      <c r="N867">
        <v>-9.9997999999999997E-3</v>
      </c>
      <c r="O867">
        <v>0</v>
      </c>
      <c r="P867">
        <v>0</v>
      </c>
      <c r="Q867">
        <v>486</v>
      </c>
      <c r="R867" t="s">
        <v>964</v>
      </c>
      <c r="S867">
        <v>6607</v>
      </c>
      <c r="T867">
        <v>5140</v>
      </c>
      <c r="U867">
        <v>520</v>
      </c>
      <c r="V867">
        <v>485</v>
      </c>
      <c r="W867">
        <v>461</v>
      </c>
      <c r="X867">
        <v>1</v>
      </c>
      <c r="Y867">
        <v>1525540</v>
      </c>
      <c r="Z867">
        <v>4.1399999000000003</v>
      </c>
      <c r="AA867">
        <v>7.8699998999999998</v>
      </c>
      <c r="AB867">
        <v>132</v>
      </c>
      <c r="AC867">
        <v>10.4300003</v>
      </c>
    </row>
    <row r="868" spans="1:29" x14ac:dyDescent="0.25">
      <c r="A868">
        <v>866</v>
      </c>
      <c r="B868" t="s">
        <v>965</v>
      </c>
      <c r="C868">
        <v>7687</v>
      </c>
      <c r="D868">
        <v>6128</v>
      </c>
      <c r="E868">
        <v>569</v>
      </c>
      <c r="F868">
        <v>464</v>
      </c>
      <c r="G868">
        <v>524</v>
      </c>
      <c r="H868">
        <v>2</v>
      </c>
      <c r="I868">
        <v>1589045</v>
      </c>
      <c r="J868">
        <v>3.6800001</v>
      </c>
      <c r="K868">
        <v>7.4000000999999997</v>
      </c>
      <c r="L868">
        <v>110</v>
      </c>
      <c r="M868">
        <v>9.3199997000000003</v>
      </c>
      <c r="N868">
        <v>-0.02</v>
      </c>
      <c r="O868">
        <v>0</v>
      </c>
      <c r="P868">
        <v>0</v>
      </c>
      <c r="Q868">
        <v>363</v>
      </c>
      <c r="R868" t="s">
        <v>965</v>
      </c>
      <c r="S868">
        <v>7687</v>
      </c>
      <c r="T868">
        <v>6128</v>
      </c>
      <c r="U868">
        <v>569</v>
      </c>
      <c r="V868">
        <v>464</v>
      </c>
      <c r="W868">
        <v>524</v>
      </c>
      <c r="X868">
        <v>2</v>
      </c>
      <c r="Y868">
        <v>1589045</v>
      </c>
      <c r="Z868">
        <v>3.7</v>
      </c>
      <c r="AA868">
        <v>7.4000000999999997</v>
      </c>
      <c r="AB868">
        <v>110</v>
      </c>
      <c r="AC868">
        <v>9.3199997000000003</v>
      </c>
    </row>
    <row r="869" spans="1:29" x14ac:dyDescent="0.25">
      <c r="A869">
        <v>867</v>
      </c>
      <c r="B869" t="s">
        <v>966</v>
      </c>
      <c r="C869">
        <v>18073</v>
      </c>
      <c r="D869">
        <v>14996</v>
      </c>
      <c r="E869">
        <v>669</v>
      </c>
      <c r="F869">
        <v>1113</v>
      </c>
      <c r="G869">
        <v>1294</v>
      </c>
      <c r="H869">
        <v>1</v>
      </c>
      <c r="I869">
        <v>2003880</v>
      </c>
      <c r="J869">
        <v>1.98</v>
      </c>
      <c r="K869">
        <v>3.7</v>
      </c>
      <c r="L869">
        <v>67</v>
      </c>
      <c r="M869">
        <v>6.1799998</v>
      </c>
      <c r="N869">
        <v>-0.01</v>
      </c>
      <c r="O869">
        <v>0</v>
      </c>
      <c r="P869">
        <v>0</v>
      </c>
      <c r="Q869">
        <v>160</v>
      </c>
      <c r="R869" t="s">
        <v>966</v>
      </c>
      <c r="S869">
        <v>18073</v>
      </c>
      <c r="T869">
        <v>14996</v>
      </c>
      <c r="U869">
        <v>669</v>
      </c>
      <c r="V869">
        <v>1113</v>
      </c>
      <c r="W869">
        <v>1294</v>
      </c>
      <c r="X869">
        <v>1</v>
      </c>
      <c r="Y869">
        <v>2003880</v>
      </c>
      <c r="Z869">
        <v>1.99</v>
      </c>
      <c r="AA869">
        <v>3.7</v>
      </c>
      <c r="AB869">
        <v>67</v>
      </c>
      <c r="AC869">
        <v>6.1799998</v>
      </c>
    </row>
    <row r="870" spans="1:29" x14ac:dyDescent="0.25">
      <c r="A870">
        <v>868</v>
      </c>
      <c r="B870" t="s">
        <v>967</v>
      </c>
      <c r="C870">
        <v>173270</v>
      </c>
      <c r="D870">
        <v>143613</v>
      </c>
      <c r="E870">
        <v>8812</v>
      </c>
      <c r="F870">
        <v>8568</v>
      </c>
      <c r="G870">
        <v>12197</v>
      </c>
      <c r="H870">
        <v>80</v>
      </c>
      <c r="I870">
        <v>30650062</v>
      </c>
      <c r="J870">
        <v>3.1700001000000002</v>
      </c>
      <c r="K870">
        <v>5.0900002000000004</v>
      </c>
      <c r="L870">
        <v>435</v>
      </c>
      <c r="M870">
        <v>8.9300002999999997</v>
      </c>
      <c r="N870">
        <v>0</v>
      </c>
      <c r="O870">
        <v>0</v>
      </c>
      <c r="P870">
        <v>0</v>
      </c>
      <c r="Q870">
        <v>695</v>
      </c>
      <c r="R870" t="s">
        <v>967</v>
      </c>
      <c r="S870">
        <v>173270</v>
      </c>
      <c r="T870">
        <v>143613</v>
      </c>
      <c r="U870">
        <v>8812</v>
      </c>
      <c r="V870">
        <v>8568</v>
      </c>
      <c r="W870">
        <v>12197</v>
      </c>
      <c r="X870">
        <v>80</v>
      </c>
      <c r="Y870">
        <v>30650062</v>
      </c>
      <c r="Z870">
        <v>3.1700001000000002</v>
      </c>
      <c r="AA870">
        <v>5.0900002000000004</v>
      </c>
      <c r="AB870">
        <v>435</v>
      </c>
      <c r="AC870">
        <v>8.9300002999999997</v>
      </c>
    </row>
    <row r="871" spans="1:29" x14ac:dyDescent="0.25">
      <c r="A871">
        <v>869</v>
      </c>
      <c r="B871" t="s">
        <v>968</v>
      </c>
      <c r="C871">
        <v>2420</v>
      </c>
      <c r="D871">
        <v>2139</v>
      </c>
      <c r="E871">
        <v>84</v>
      </c>
      <c r="F871">
        <v>2</v>
      </c>
      <c r="G871">
        <v>195</v>
      </c>
      <c r="H871">
        <v>0</v>
      </c>
      <c r="I871">
        <v>300060</v>
      </c>
      <c r="J871">
        <v>2.23</v>
      </c>
      <c r="K871">
        <v>3.47</v>
      </c>
      <c r="L871">
        <v>74</v>
      </c>
      <c r="M871">
        <v>6.6100000999999997</v>
      </c>
      <c r="N871">
        <v>-1</v>
      </c>
      <c r="O871">
        <v>0.77999997138999999</v>
      </c>
      <c r="P871">
        <v>0</v>
      </c>
      <c r="Q871">
        <v>320</v>
      </c>
      <c r="R871" t="s">
        <v>968</v>
      </c>
      <c r="S871">
        <v>2420</v>
      </c>
      <c r="T871">
        <v>2147</v>
      </c>
      <c r="U871">
        <v>65</v>
      </c>
      <c r="V871">
        <v>13</v>
      </c>
      <c r="W871">
        <v>195</v>
      </c>
      <c r="X871">
        <v>0</v>
      </c>
      <c r="Y871">
        <v>431160</v>
      </c>
      <c r="Z871">
        <v>3.23</v>
      </c>
      <c r="AA871">
        <v>2.6900000999999998</v>
      </c>
      <c r="AB871">
        <v>88</v>
      </c>
      <c r="AC871">
        <v>8.1499995999999992</v>
      </c>
    </row>
    <row r="872" spans="1:29" x14ac:dyDescent="0.25">
      <c r="A872">
        <v>870</v>
      </c>
      <c r="B872" t="s">
        <v>969</v>
      </c>
      <c r="C872">
        <v>7586</v>
      </c>
      <c r="D872">
        <v>6207</v>
      </c>
      <c r="E872">
        <v>529</v>
      </c>
      <c r="F872">
        <v>361</v>
      </c>
      <c r="G872">
        <v>489</v>
      </c>
      <c r="H872">
        <v>0</v>
      </c>
      <c r="I872">
        <v>2040666</v>
      </c>
      <c r="J872">
        <v>4.7800001999999999</v>
      </c>
      <c r="K872">
        <v>6.9699998000000001</v>
      </c>
      <c r="L872">
        <v>350</v>
      </c>
      <c r="M872">
        <v>13.100000400000001</v>
      </c>
      <c r="N872">
        <v>-9.9997999999999997E-3</v>
      </c>
      <c r="O872">
        <v>0</v>
      </c>
      <c r="P872">
        <v>0</v>
      </c>
      <c r="Q872">
        <v>685</v>
      </c>
      <c r="R872" t="s">
        <v>969</v>
      </c>
      <c r="S872">
        <v>7586</v>
      </c>
      <c r="T872">
        <v>6207</v>
      </c>
      <c r="U872">
        <v>529</v>
      </c>
      <c r="V872">
        <v>361</v>
      </c>
      <c r="W872">
        <v>489</v>
      </c>
      <c r="X872">
        <v>0</v>
      </c>
      <c r="Y872">
        <v>2040666</v>
      </c>
      <c r="Z872">
        <v>4.79</v>
      </c>
      <c r="AA872">
        <v>6.9699998000000001</v>
      </c>
      <c r="AB872">
        <v>350</v>
      </c>
      <c r="AC872">
        <v>13.100000400000001</v>
      </c>
    </row>
    <row r="873" spans="1:29" x14ac:dyDescent="0.25">
      <c r="A873">
        <v>871</v>
      </c>
      <c r="B873" t="s">
        <v>970</v>
      </c>
      <c r="C873">
        <v>143788</v>
      </c>
      <c r="D873">
        <v>115442</v>
      </c>
      <c r="E873">
        <v>7801</v>
      </c>
      <c r="F873">
        <v>7641</v>
      </c>
      <c r="G873">
        <v>12370</v>
      </c>
      <c r="H873">
        <v>534</v>
      </c>
      <c r="I873">
        <v>24316368</v>
      </c>
      <c r="J873">
        <v>3.0799998999999998</v>
      </c>
      <c r="K873">
        <v>5.4299998</v>
      </c>
      <c r="L873">
        <v>548</v>
      </c>
      <c r="M873">
        <v>17.9300003</v>
      </c>
      <c r="N873">
        <v>-0.02</v>
      </c>
      <c r="O873">
        <v>0</v>
      </c>
      <c r="P873">
        <v>0</v>
      </c>
      <c r="Q873">
        <v>293</v>
      </c>
      <c r="R873" t="s">
        <v>970</v>
      </c>
      <c r="S873">
        <v>143788</v>
      </c>
      <c r="T873">
        <v>115442</v>
      </c>
      <c r="U873">
        <v>7801</v>
      </c>
      <c r="V873">
        <v>7641</v>
      </c>
      <c r="W873">
        <v>12370</v>
      </c>
      <c r="X873">
        <v>534</v>
      </c>
      <c r="Y873">
        <v>24316368</v>
      </c>
      <c r="Z873">
        <v>3.0999998999999998</v>
      </c>
      <c r="AA873">
        <v>5.4299998</v>
      </c>
      <c r="AB873">
        <v>548</v>
      </c>
      <c r="AC873">
        <v>17.9300003</v>
      </c>
    </row>
    <row r="874" spans="1:29" x14ac:dyDescent="0.25">
      <c r="A874">
        <v>872</v>
      </c>
      <c r="B874" t="s">
        <v>971</v>
      </c>
      <c r="C874">
        <v>5185</v>
      </c>
      <c r="D874">
        <v>1460</v>
      </c>
      <c r="E874">
        <v>79</v>
      </c>
      <c r="F874">
        <v>9</v>
      </c>
      <c r="G874">
        <v>3637</v>
      </c>
      <c r="H874">
        <v>0</v>
      </c>
      <c r="I874">
        <v>437433</v>
      </c>
      <c r="J874">
        <v>4.6999997999999996</v>
      </c>
      <c r="K874">
        <v>1.52</v>
      </c>
      <c r="L874">
        <v>72</v>
      </c>
      <c r="M874">
        <v>8.2200003000000006</v>
      </c>
      <c r="N874">
        <v>-1.0000200000000001E-2</v>
      </c>
      <c r="O874">
        <v>0</v>
      </c>
      <c r="P874">
        <v>0</v>
      </c>
      <c r="Q874">
        <v>929</v>
      </c>
      <c r="R874" t="s">
        <v>971</v>
      </c>
      <c r="S874">
        <v>5185</v>
      </c>
      <c r="T874">
        <v>1460</v>
      </c>
      <c r="U874">
        <v>79</v>
      </c>
      <c r="V874">
        <v>9</v>
      </c>
      <c r="W874">
        <v>3637</v>
      </c>
      <c r="X874">
        <v>0</v>
      </c>
      <c r="Y874">
        <v>437433</v>
      </c>
      <c r="Z874">
        <v>4.71</v>
      </c>
      <c r="AA874">
        <v>1.52</v>
      </c>
      <c r="AB874">
        <v>72</v>
      </c>
      <c r="AC874">
        <v>8.2200003000000006</v>
      </c>
    </row>
    <row r="875" spans="1:29" x14ac:dyDescent="0.25">
      <c r="A875">
        <v>873</v>
      </c>
      <c r="B875" t="s">
        <v>972</v>
      </c>
      <c r="C875">
        <v>146</v>
      </c>
      <c r="D875">
        <v>132</v>
      </c>
      <c r="E875">
        <v>0</v>
      </c>
      <c r="F875">
        <v>0</v>
      </c>
      <c r="G875">
        <v>14</v>
      </c>
      <c r="H875">
        <v>0</v>
      </c>
      <c r="I875">
        <v>17880</v>
      </c>
      <c r="J875">
        <v>2.25</v>
      </c>
      <c r="K875">
        <v>0</v>
      </c>
      <c r="L875">
        <v>12</v>
      </c>
      <c r="M875">
        <v>2.0599999000000002</v>
      </c>
      <c r="N875">
        <v>-0.01</v>
      </c>
      <c r="O875">
        <v>0</v>
      </c>
      <c r="P875">
        <v>0</v>
      </c>
      <c r="Q875">
        <v>983</v>
      </c>
      <c r="R875" t="s">
        <v>972</v>
      </c>
      <c r="S875">
        <v>146</v>
      </c>
      <c r="T875">
        <v>132</v>
      </c>
      <c r="U875">
        <v>0</v>
      </c>
      <c r="V875">
        <v>0</v>
      </c>
      <c r="W875">
        <v>14</v>
      </c>
      <c r="X875">
        <v>0</v>
      </c>
      <c r="Y875">
        <v>17880</v>
      </c>
      <c r="Z875">
        <v>2.2599999999999998</v>
      </c>
      <c r="AA875">
        <v>0</v>
      </c>
      <c r="AB875">
        <v>12</v>
      </c>
      <c r="AC875">
        <v>2.0599999000000002</v>
      </c>
    </row>
    <row r="876" spans="1:29" x14ac:dyDescent="0.25">
      <c r="A876">
        <v>874</v>
      </c>
      <c r="B876" t="s">
        <v>973</v>
      </c>
      <c r="C876">
        <v>27369</v>
      </c>
      <c r="D876">
        <v>22441</v>
      </c>
      <c r="E876">
        <v>1664</v>
      </c>
      <c r="F876">
        <v>1118</v>
      </c>
      <c r="G876">
        <v>2027</v>
      </c>
      <c r="H876">
        <v>119</v>
      </c>
      <c r="I876">
        <v>5876492</v>
      </c>
      <c r="J876">
        <v>3.8699998999999998</v>
      </c>
      <c r="K876">
        <v>6.0799998999999998</v>
      </c>
      <c r="L876">
        <v>123</v>
      </c>
      <c r="M876">
        <v>11.029999699999999</v>
      </c>
      <c r="N876">
        <v>-1.0000200000000001E-2</v>
      </c>
      <c r="O876">
        <v>0</v>
      </c>
      <c r="P876">
        <v>0</v>
      </c>
      <c r="Q876">
        <v>190</v>
      </c>
      <c r="R876" t="s">
        <v>973</v>
      </c>
      <c r="S876">
        <v>27369</v>
      </c>
      <c r="T876">
        <v>22441</v>
      </c>
      <c r="U876">
        <v>1664</v>
      </c>
      <c r="V876">
        <v>1118</v>
      </c>
      <c r="W876">
        <v>2027</v>
      </c>
      <c r="X876">
        <v>119</v>
      </c>
      <c r="Y876">
        <v>5876492</v>
      </c>
      <c r="Z876">
        <v>3.8800001000000002</v>
      </c>
      <c r="AA876">
        <v>6.0799998999999998</v>
      </c>
      <c r="AB876">
        <v>123</v>
      </c>
      <c r="AC876">
        <v>11.029999699999999</v>
      </c>
    </row>
    <row r="877" spans="1:29" x14ac:dyDescent="0.25">
      <c r="A877">
        <v>875</v>
      </c>
      <c r="B877" t="s">
        <v>974</v>
      </c>
      <c r="C877">
        <v>134</v>
      </c>
      <c r="D877">
        <v>121</v>
      </c>
      <c r="E877">
        <v>0</v>
      </c>
      <c r="F877">
        <v>0</v>
      </c>
      <c r="G877">
        <v>13</v>
      </c>
      <c r="H877">
        <v>0</v>
      </c>
      <c r="I877">
        <v>9360</v>
      </c>
      <c r="J877">
        <v>1.28</v>
      </c>
      <c r="K877">
        <v>0</v>
      </c>
      <c r="L877">
        <v>8</v>
      </c>
      <c r="M877">
        <v>1.95</v>
      </c>
      <c r="N877">
        <v>-0.01</v>
      </c>
      <c r="O877">
        <v>0</v>
      </c>
      <c r="P877">
        <v>0</v>
      </c>
      <c r="Q877">
        <v>988</v>
      </c>
      <c r="R877" t="s">
        <v>974</v>
      </c>
      <c r="S877">
        <v>134</v>
      </c>
      <c r="T877">
        <v>121</v>
      </c>
      <c r="U877">
        <v>0</v>
      </c>
      <c r="V877">
        <v>0</v>
      </c>
      <c r="W877">
        <v>13</v>
      </c>
      <c r="X877">
        <v>0</v>
      </c>
      <c r="Y877">
        <v>9360</v>
      </c>
      <c r="Z877">
        <v>1.29</v>
      </c>
      <c r="AA877">
        <v>0</v>
      </c>
      <c r="AB877">
        <v>8</v>
      </c>
      <c r="AC877">
        <v>1.95</v>
      </c>
    </row>
    <row r="878" spans="1:29" x14ac:dyDescent="0.25">
      <c r="A878">
        <v>876</v>
      </c>
      <c r="B878" t="s">
        <v>975</v>
      </c>
      <c r="C878">
        <v>384</v>
      </c>
      <c r="D878">
        <v>327</v>
      </c>
      <c r="E878">
        <v>10</v>
      </c>
      <c r="F878">
        <v>3</v>
      </c>
      <c r="G878">
        <v>44</v>
      </c>
      <c r="H878">
        <v>0</v>
      </c>
      <c r="I878">
        <v>53340</v>
      </c>
      <c r="J878">
        <v>2.5999998999999998</v>
      </c>
      <c r="K878">
        <v>2.5999998999999998</v>
      </c>
      <c r="L878">
        <v>35</v>
      </c>
      <c r="M878">
        <v>6.5300001999999999</v>
      </c>
      <c r="N878">
        <v>-0.01</v>
      </c>
      <c r="O878">
        <v>0</v>
      </c>
      <c r="P878">
        <v>0</v>
      </c>
      <c r="Q878">
        <v>823</v>
      </c>
      <c r="R878" t="s">
        <v>975</v>
      </c>
      <c r="S878">
        <v>384</v>
      </c>
      <c r="T878">
        <v>327</v>
      </c>
      <c r="U878">
        <v>10</v>
      </c>
      <c r="V878">
        <v>3</v>
      </c>
      <c r="W878">
        <v>44</v>
      </c>
      <c r="X878">
        <v>0</v>
      </c>
      <c r="Y878">
        <v>53340</v>
      </c>
      <c r="Z878">
        <v>2.6099999</v>
      </c>
      <c r="AA878">
        <v>2.5999998999999998</v>
      </c>
      <c r="AB878">
        <v>35</v>
      </c>
      <c r="AC878">
        <v>6.5300001999999999</v>
      </c>
    </row>
    <row r="879" spans="1:29" x14ac:dyDescent="0.25">
      <c r="A879">
        <v>877</v>
      </c>
      <c r="B879" t="s">
        <v>976</v>
      </c>
      <c r="C879">
        <v>7261</v>
      </c>
      <c r="D879">
        <v>6109</v>
      </c>
      <c r="E879">
        <v>228</v>
      </c>
      <c r="F879">
        <v>229</v>
      </c>
      <c r="G879">
        <v>671</v>
      </c>
      <c r="H879">
        <v>24</v>
      </c>
      <c r="I879">
        <v>665555</v>
      </c>
      <c r="J879">
        <v>1.6799999000000001</v>
      </c>
      <c r="K879">
        <v>3.1400001</v>
      </c>
      <c r="L879">
        <v>63</v>
      </c>
      <c r="M879">
        <v>7.46</v>
      </c>
      <c r="N879">
        <v>-1.00001E-2</v>
      </c>
      <c r="O879">
        <v>0</v>
      </c>
      <c r="P879">
        <v>0</v>
      </c>
      <c r="Q879">
        <v>321</v>
      </c>
      <c r="R879" t="s">
        <v>976</v>
      </c>
      <c r="S879">
        <v>7261</v>
      </c>
      <c r="T879">
        <v>6109</v>
      </c>
      <c r="U879">
        <v>228</v>
      </c>
      <c r="V879">
        <v>229</v>
      </c>
      <c r="W879">
        <v>671</v>
      </c>
      <c r="X879">
        <v>24</v>
      </c>
      <c r="Y879">
        <v>665555</v>
      </c>
      <c r="Z879">
        <v>1.6900001</v>
      </c>
      <c r="AA879">
        <v>3.1400001</v>
      </c>
      <c r="AB879">
        <v>63</v>
      </c>
      <c r="AC879">
        <v>7.46</v>
      </c>
    </row>
    <row r="880" spans="1:29" x14ac:dyDescent="0.25">
      <c r="A880">
        <v>878</v>
      </c>
      <c r="B880" t="s">
        <v>977</v>
      </c>
      <c r="C880">
        <v>1037</v>
      </c>
      <c r="D880">
        <v>855</v>
      </c>
      <c r="E880">
        <v>67</v>
      </c>
      <c r="F880">
        <v>5</v>
      </c>
      <c r="G880">
        <v>110</v>
      </c>
      <c r="H880">
        <v>0</v>
      </c>
      <c r="I880">
        <v>252366</v>
      </c>
      <c r="J880">
        <v>4.5300001999999999</v>
      </c>
      <c r="K880">
        <v>6.46</v>
      </c>
      <c r="L880">
        <v>64</v>
      </c>
      <c r="M880">
        <v>12.550000199999999</v>
      </c>
      <c r="N880">
        <v>-9.9997999999999997E-3</v>
      </c>
      <c r="O880">
        <v>0</v>
      </c>
      <c r="P880">
        <v>0</v>
      </c>
      <c r="Q880">
        <v>973</v>
      </c>
      <c r="R880" t="s">
        <v>977</v>
      </c>
      <c r="S880">
        <v>1037</v>
      </c>
      <c r="T880">
        <v>855</v>
      </c>
      <c r="U880">
        <v>67</v>
      </c>
      <c r="V880">
        <v>5</v>
      </c>
      <c r="W880">
        <v>110</v>
      </c>
      <c r="X880">
        <v>0</v>
      </c>
      <c r="Y880">
        <v>252366</v>
      </c>
      <c r="Z880">
        <v>4.54</v>
      </c>
      <c r="AA880">
        <v>6.46</v>
      </c>
      <c r="AB880">
        <v>64</v>
      </c>
      <c r="AC880">
        <v>12.550000199999999</v>
      </c>
    </row>
    <row r="881" spans="1:29" x14ac:dyDescent="0.25">
      <c r="A881">
        <v>879</v>
      </c>
      <c r="B881" t="s">
        <v>978</v>
      </c>
      <c r="C881">
        <v>4841</v>
      </c>
      <c r="D881">
        <v>4425</v>
      </c>
      <c r="E881">
        <v>112</v>
      </c>
      <c r="F881">
        <v>4</v>
      </c>
      <c r="G881">
        <v>300</v>
      </c>
      <c r="H881">
        <v>0</v>
      </c>
      <c r="I881">
        <v>645314</v>
      </c>
      <c r="J881">
        <v>2.3699998999999998</v>
      </c>
      <c r="K881">
        <v>2.3099999000000002</v>
      </c>
      <c r="L881">
        <v>63</v>
      </c>
      <c r="M881">
        <v>6.1199998999999998</v>
      </c>
      <c r="N881">
        <v>-2.46</v>
      </c>
      <c r="O881">
        <v>-1.7800002098100001</v>
      </c>
      <c r="P881">
        <v>0</v>
      </c>
      <c r="Q881">
        <v>708</v>
      </c>
      <c r="R881" t="s">
        <v>978</v>
      </c>
      <c r="S881">
        <v>4841</v>
      </c>
      <c r="T881">
        <v>4266</v>
      </c>
      <c r="U881">
        <v>198</v>
      </c>
      <c r="V881">
        <v>70</v>
      </c>
      <c r="W881">
        <v>300</v>
      </c>
      <c r="X881">
        <v>7</v>
      </c>
      <c r="Y881">
        <v>1312866</v>
      </c>
      <c r="Z881">
        <v>4.8299998999999998</v>
      </c>
      <c r="AA881">
        <v>4.0900002000000004</v>
      </c>
      <c r="AB881">
        <v>106</v>
      </c>
      <c r="AC881">
        <v>12.0699997</v>
      </c>
    </row>
    <row r="882" spans="1:29" x14ac:dyDescent="0.25">
      <c r="A882">
        <v>880</v>
      </c>
      <c r="B882" t="s">
        <v>979</v>
      </c>
      <c r="C882">
        <v>1281</v>
      </c>
      <c r="D882">
        <v>1110</v>
      </c>
      <c r="E882">
        <v>4</v>
      </c>
      <c r="F882">
        <v>27</v>
      </c>
      <c r="G882">
        <v>138</v>
      </c>
      <c r="H882">
        <v>2</v>
      </c>
      <c r="I882">
        <v>157274</v>
      </c>
      <c r="J882">
        <v>2.2799999999999998</v>
      </c>
      <c r="K882">
        <v>0.31</v>
      </c>
      <c r="L882">
        <v>69</v>
      </c>
      <c r="M882">
        <v>5</v>
      </c>
      <c r="N882">
        <v>-0.02</v>
      </c>
      <c r="O882">
        <v>0</v>
      </c>
      <c r="P882">
        <v>0</v>
      </c>
      <c r="Q882">
        <v>946</v>
      </c>
      <c r="R882" t="s">
        <v>979</v>
      </c>
      <c r="S882">
        <v>1281</v>
      </c>
      <c r="T882">
        <v>1110</v>
      </c>
      <c r="U882">
        <v>4</v>
      </c>
      <c r="V882">
        <v>27</v>
      </c>
      <c r="W882">
        <v>138</v>
      </c>
      <c r="X882">
        <v>2</v>
      </c>
      <c r="Y882">
        <v>157274</v>
      </c>
      <c r="Z882">
        <v>2.2999999999999998</v>
      </c>
      <c r="AA882">
        <v>0.31</v>
      </c>
      <c r="AB882">
        <v>69</v>
      </c>
      <c r="AC882">
        <v>5</v>
      </c>
    </row>
    <row r="883" spans="1:29" x14ac:dyDescent="0.25">
      <c r="A883">
        <v>881</v>
      </c>
      <c r="B883" t="s">
        <v>980</v>
      </c>
      <c r="C883">
        <v>18380</v>
      </c>
      <c r="D883">
        <v>15289</v>
      </c>
      <c r="E883">
        <v>928</v>
      </c>
      <c r="F883">
        <v>807</v>
      </c>
      <c r="G883">
        <v>1337</v>
      </c>
      <c r="H883">
        <v>19</v>
      </c>
      <c r="I883">
        <v>2751240</v>
      </c>
      <c r="J883">
        <v>2.6800001</v>
      </c>
      <c r="K883">
        <v>5.0500002000000004</v>
      </c>
      <c r="L883">
        <v>66</v>
      </c>
      <c r="M883">
        <v>6.0599999000000002</v>
      </c>
      <c r="N883">
        <v>-0.01</v>
      </c>
      <c r="O883">
        <v>0</v>
      </c>
      <c r="P883">
        <v>0</v>
      </c>
      <c r="Q883">
        <v>146</v>
      </c>
      <c r="R883" t="s">
        <v>980</v>
      </c>
      <c r="S883">
        <v>18380</v>
      </c>
      <c r="T883">
        <v>15289</v>
      </c>
      <c r="U883">
        <v>928</v>
      </c>
      <c r="V883">
        <v>807</v>
      </c>
      <c r="W883">
        <v>1337</v>
      </c>
      <c r="X883">
        <v>19</v>
      </c>
      <c r="Y883">
        <v>2751240</v>
      </c>
      <c r="Z883">
        <v>2.6900000999999998</v>
      </c>
      <c r="AA883">
        <v>5.0500002000000004</v>
      </c>
      <c r="AB883">
        <v>66</v>
      </c>
      <c r="AC883">
        <v>6.0599999000000002</v>
      </c>
    </row>
    <row r="884" spans="1:29" x14ac:dyDescent="0.25">
      <c r="A884">
        <v>882</v>
      </c>
      <c r="B884" t="s">
        <v>981</v>
      </c>
      <c r="C884">
        <v>42932</v>
      </c>
      <c r="D884">
        <v>33882</v>
      </c>
      <c r="E884">
        <v>3180</v>
      </c>
      <c r="F884">
        <v>3011</v>
      </c>
      <c r="G884">
        <v>2841</v>
      </c>
      <c r="H884">
        <v>18</v>
      </c>
      <c r="I884">
        <v>3958995</v>
      </c>
      <c r="J884">
        <v>1.63</v>
      </c>
      <c r="K884">
        <v>7.4099997999999996</v>
      </c>
      <c r="L884">
        <v>102</v>
      </c>
      <c r="M884">
        <v>15.649999599999999</v>
      </c>
      <c r="N884">
        <v>-1.24</v>
      </c>
      <c r="O884">
        <v>0.31999969482399998</v>
      </c>
      <c r="P884">
        <v>0</v>
      </c>
      <c r="Q884">
        <v>147</v>
      </c>
      <c r="R884" t="s">
        <v>981</v>
      </c>
      <c r="S884">
        <v>42932</v>
      </c>
      <c r="T884">
        <v>34155</v>
      </c>
      <c r="U884">
        <v>3043</v>
      </c>
      <c r="V884">
        <v>2830</v>
      </c>
      <c r="W884">
        <v>2841</v>
      </c>
      <c r="X884">
        <v>63</v>
      </c>
      <c r="Y884">
        <v>6902775</v>
      </c>
      <c r="Z884">
        <v>2.8699998999999998</v>
      </c>
      <c r="AA884">
        <v>7.0900002000000004</v>
      </c>
      <c r="AB884">
        <v>120</v>
      </c>
      <c r="AC884">
        <v>6.4400000999999998</v>
      </c>
    </row>
    <row r="885" spans="1:29" x14ac:dyDescent="0.25">
      <c r="A885">
        <v>883</v>
      </c>
      <c r="B885" t="s">
        <v>982</v>
      </c>
      <c r="C885">
        <v>15349</v>
      </c>
      <c r="D885">
        <v>12715</v>
      </c>
      <c r="E885">
        <v>814</v>
      </c>
      <c r="F885">
        <v>751</v>
      </c>
      <c r="G885">
        <v>1061</v>
      </c>
      <c r="H885">
        <v>8</v>
      </c>
      <c r="I885">
        <v>2976338</v>
      </c>
      <c r="J885">
        <v>3.47</v>
      </c>
      <c r="K885">
        <v>5.3000002000000004</v>
      </c>
      <c r="L885">
        <v>110</v>
      </c>
      <c r="M885">
        <v>7.9699998000000001</v>
      </c>
      <c r="N885">
        <v>0</v>
      </c>
      <c r="O885">
        <v>0</v>
      </c>
      <c r="P885">
        <v>0</v>
      </c>
      <c r="Q885">
        <v>487</v>
      </c>
      <c r="R885" t="s">
        <v>982</v>
      </c>
      <c r="S885">
        <v>15349</v>
      </c>
      <c r="T885">
        <v>12715</v>
      </c>
      <c r="U885">
        <v>814</v>
      </c>
      <c r="V885">
        <v>751</v>
      </c>
      <c r="W885">
        <v>1061</v>
      </c>
      <c r="X885">
        <v>8</v>
      </c>
      <c r="Y885">
        <v>2976338</v>
      </c>
      <c r="Z885">
        <v>3.47</v>
      </c>
      <c r="AA885">
        <v>5.3000002000000004</v>
      </c>
      <c r="AB885">
        <v>110</v>
      </c>
      <c r="AC885">
        <v>7.9699998000000001</v>
      </c>
    </row>
    <row r="886" spans="1:29" x14ac:dyDescent="0.25">
      <c r="A886">
        <v>884</v>
      </c>
      <c r="B886" t="s">
        <v>983</v>
      </c>
      <c r="C886">
        <v>11814</v>
      </c>
      <c r="D886">
        <v>10379</v>
      </c>
      <c r="E886">
        <v>248</v>
      </c>
      <c r="F886">
        <v>428</v>
      </c>
      <c r="G886">
        <v>759</v>
      </c>
      <c r="H886">
        <v>0</v>
      </c>
      <c r="I886">
        <v>1578185</v>
      </c>
      <c r="J886">
        <v>2.3699998999999998</v>
      </c>
      <c r="K886">
        <v>2.0999998999999998</v>
      </c>
      <c r="L886">
        <v>72</v>
      </c>
      <c r="M886">
        <v>7.3600000999999997</v>
      </c>
      <c r="N886">
        <v>-1.0000200000000001E-2</v>
      </c>
      <c r="O886">
        <v>0</v>
      </c>
      <c r="P886">
        <v>0</v>
      </c>
      <c r="Q886">
        <v>161</v>
      </c>
      <c r="R886" t="s">
        <v>983</v>
      </c>
      <c r="S886">
        <v>11814</v>
      </c>
      <c r="T886">
        <v>10379</v>
      </c>
      <c r="U886">
        <v>248</v>
      </c>
      <c r="V886">
        <v>428</v>
      </c>
      <c r="W886">
        <v>759</v>
      </c>
      <c r="X886">
        <v>0</v>
      </c>
      <c r="Y886">
        <v>1578185</v>
      </c>
      <c r="Z886">
        <v>2.3800001000000002</v>
      </c>
      <c r="AA886">
        <v>2.0999998999999998</v>
      </c>
      <c r="AB886">
        <v>72</v>
      </c>
      <c r="AC886">
        <v>7.3600000999999997</v>
      </c>
    </row>
    <row r="887" spans="1:29" x14ac:dyDescent="0.25">
      <c r="A887">
        <v>885</v>
      </c>
      <c r="B887" t="s">
        <v>984</v>
      </c>
      <c r="C887">
        <v>5427</v>
      </c>
      <c r="D887">
        <v>4887</v>
      </c>
      <c r="E887">
        <v>179</v>
      </c>
      <c r="F887">
        <v>4</v>
      </c>
      <c r="G887">
        <v>357</v>
      </c>
      <c r="H887">
        <v>0</v>
      </c>
      <c r="I887">
        <v>1523460</v>
      </c>
      <c r="J887">
        <v>5</v>
      </c>
      <c r="K887">
        <v>3.3</v>
      </c>
      <c r="L887">
        <v>121.7200012</v>
      </c>
      <c r="M887">
        <v>11.96</v>
      </c>
      <c r="N887">
        <v>-1.0000200000000001E-2</v>
      </c>
      <c r="O887">
        <v>0</v>
      </c>
      <c r="P887">
        <v>0</v>
      </c>
      <c r="Q887">
        <v>586</v>
      </c>
      <c r="R887" t="s">
        <v>984</v>
      </c>
      <c r="S887">
        <v>5427</v>
      </c>
      <c r="T887">
        <v>4887</v>
      </c>
      <c r="U887">
        <v>179</v>
      </c>
      <c r="V887">
        <v>4</v>
      </c>
      <c r="W887">
        <v>357</v>
      </c>
      <c r="X887">
        <v>0</v>
      </c>
      <c r="Y887">
        <v>1523460</v>
      </c>
      <c r="Z887">
        <v>5.0100002000000003</v>
      </c>
      <c r="AA887">
        <v>3.3</v>
      </c>
      <c r="AB887">
        <v>121.7200012</v>
      </c>
      <c r="AC887">
        <v>11.96</v>
      </c>
    </row>
    <row r="888" spans="1:29" x14ac:dyDescent="0.25">
      <c r="A888">
        <v>886</v>
      </c>
      <c r="B888" t="s">
        <v>985</v>
      </c>
      <c r="C888">
        <v>3887</v>
      </c>
      <c r="D888">
        <v>3527</v>
      </c>
      <c r="E888">
        <v>62</v>
      </c>
      <c r="F888">
        <v>17</v>
      </c>
      <c r="G888">
        <v>281</v>
      </c>
      <c r="H888">
        <v>0</v>
      </c>
      <c r="I888">
        <v>943437</v>
      </c>
      <c r="J888">
        <v>4.3499999000000003</v>
      </c>
      <c r="K888">
        <v>1.6</v>
      </c>
      <c r="L888">
        <v>123</v>
      </c>
      <c r="M888">
        <v>7.6700001000000002</v>
      </c>
      <c r="N888">
        <v>-1.0000200000000001E-2</v>
      </c>
      <c r="O888">
        <v>0</v>
      </c>
      <c r="P888">
        <v>0</v>
      </c>
      <c r="Q888">
        <v>705</v>
      </c>
      <c r="R888" t="s">
        <v>985</v>
      </c>
      <c r="S888">
        <v>3887</v>
      </c>
      <c r="T888">
        <v>3527</v>
      </c>
      <c r="U888">
        <v>62</v>
      </c>
      <c r="V888">
        <v>17</v>
      </c>
      <c r="W888">
        <v>281</v>
      </c>
      <c r="X888">
        <v>0</v>
      </c>
      <c r="Y888">
        <v>943437</v>
      </c>
      <c r="Z888">
        <v>4.3600000999999997</v>
      </c>
      <c r="AA888">
        <v>1.6</v>
      </c>
      <c r="AB888">
        <v>123</v>
      </c>
      <c r="AC888">
        <v>7.6700001000000002</v>
      </c>
    </row>
    <row r="889" spans="1:29" x14ac:dyDescent="0.25">
      <c r="A889">
        <v>887</v>
      </c>
      <c r="B889" t="s">
        <v>986</v>
      </c>
      <c r="C889">
        <v>23536</v>
      </c>
      <c r="D889">
        <v>19305</v>
      </c>
      <c r="E889">
        <v>862</v>
      </c>
      <c r="F889">
        <v>1846</v>
      </c>
      <c r="G889">
        <v>1519</v>
      </c>
      <c r="H889">
        <v>4</v>
      </c>
      <c r="I889">
        <v>2771700</v>
      </c>
      <c r="J889">
        <v>2.0799998999999998</v>
      </c>
      <c r="K889">
        <v>3.6600001</v>
      </c>
      <c r="L889">
        <v>63</v>
      </c>
      <c r="M889">
        <v>5.23</v>
      </c>
      <c r="N889">
        <v>-0.02</v>
      </c>
      <c r="O889">
        <v>0</v>
      </c>
      <c r="P889">
        <v>0</v>
      </c>
      <c r="Q889">
        <v>706</v>
      </c>
      <c r="R889" t="s">
        <v>986</v>
      </c>
      <c r="S889">
        <v>23536</v>
      </c>
      <c r="T889">
        <v>19305</v>
      </c>
      <c r="U889">
        <v>862</v>
      </c>
      <c r="V889">
        <v>1846</v>
      </c>
      <c r="W889">
        <v>1519</v>
      </c>
      <c r="X889">
        <v>4</v>
      </c>
      <c r="Y889">
        <v>2771700</v>
      </c>
      <c r="Z889">
        <v>2.0999998999999998</v>
      </c>
      <c r="AA889">
        <v>3.6600001</v>
      </c>
      <c r="AB889">
        <v>63</v>
      </c>
      <c r="AC889">
        <v>5.23</v>
      </c>
    </row>
    <row r="890" spans="1:29" x14ac:dyDescent="0.25">
      <c r="A890">
        <v>888</v>
      </c>
      <c r="B890" t="s">
        <v>987</v>
      </c>
      <c r="C890">
        <v>1185</v>
      </c>
      <c r="D890">
        <v>954</v>
      </c>
      <c r="E890">
        <v>74</v>
      </c>
      <c r="F890">
        <v>81</v>
      </c>
      <c r="G890">
        <v>76</v>
      </c>
      <c r="H890">
        <v>0</v>
      </c>
      <c r="I890">
        <v>173204</v>
      </c>
      <c r="J890">
        <v>2.5999998999999998</v>
      </c>
      <c r="K890">
        <v>6.2399997999999997</v>
      </c>
      <c r="L890">
        <v>70.319999699999997</v>
      </c>
      <c r="M890">
        <v>11.850000400000001</v>
      </c>
      <c r="N890">
        <v>0</v>
      </c>
      <c r="O890">
        <v>0</v>
      </c>
      <c r="P890">
        <v>0</v>
      </c>
      <c r="Q890">
        <v>589</v>
      </c>
      <c r="R890" t="s">
        <v>987</v>
      </c>
      <c r="S890">
        <v>1185</v>
      </c>
      <c r="T890">
        <v>954</v>
      </c>
      <c r="U890">
        <v>74</v>
      </c>
      <c r="V890">
        <v>81</v>
      </c>
      <c r="W890">
        <v>76</v>
      </c>
      <c r="X890">
        <v>0</v>
      </c>
      <c r="Y890">
        <v>173204</v>
      </c>
      <c r="Z890">
        <v>2.5999998999999998</v>
      </c>
      <c r="AA890">
        <v>6.2399997999999997</v>
      </c>
      <c r="AB890">
        <v>70.319999699999997</v>
      </c>
      <c r="AC890">
        <v>11.850000400000001</v>
      </c>
    </row>
    <row r="891" spans="1:29" x14ac:dyDescent="0.25">
      <c r="A891">
        <v>889</v>
      </c>
      <c r="B891" t="s">
        <v>988</v>
      </c>
      <c r="C891">
        <v>72661</v>
      </c>
      <c r="D891">
        <v>60914</v>
      </c>
      <c r="E891">
        <v>4403</v>
      </c>
      <c r="F891">
        <v>1609</v>
      </c>
      <c r="G891">
        <v>5628</v>
      </c>
      <c r="H891">
        <v>107</v>
      </c>
      <c r="I891">
        <v>15115632</v>
      </c>
      <c r="J891">
        <v>3.75</v>
      </c>
      <c r="K891">
        <v>6.0599999000000002</v>
      </c>
      <c r="L891">
        <v>240</v>
      </c>
      <c r="M891">
        <v>11.390000300000001</v>
      </c>
      <c r="N891">
        <v>-0.01</v>
      </c>
      <c r="O891">
        <v>0</v>
      </c>
      <c r="P891">
        <v>0</v>
      </c>
      <c r="Q891">
        <v>211</v>
      </c>
      <c r="R891" t="s">
        <v>988</v>
      </c>
      <c r="S891">
        <v>72661</v>
      </c>
      <c r="T891">
        <v>60914</v>
      </c>
      <c r="U891">
        <v>4403</v>
      </c>
      <c r="V891">
        <v>1609</v>
      </c>
      <c r="W891">
        <v>5628</v>
      </c>
      <c r="X891">
        <v>107</v>
      </c>
      <c r="Y891">
        <v>15115632</v>
      </c>
      <c r="Z891">
        <v>3.76</v>
      </c>
      <c r="AA891">
        <v>6.0599999000000002</v>
      </c>
      <c r="AB891">
        <v>240</v>
      </c>
      <c r="AC891">
        <v>11.390000300000001</v>
      </c>
    </row>
    <row r="892" spans="1:29" x14ac:dyDescent="0.25">
      <c r="A892">
        <v>890</v>
      </c>
      <c r="B892" t="s">
        <v>989</v>
      </c>
      <c r="C892">
        <v>8349</v>
      </c>
      <c r="D892">
        <v>7078</v>
      </c>
      <c r="E892">
        <v>736</v>
      </c>
      <c r="F892">
        <v>49</v>
      </c>
      <c r="G892">
        <v>481</v>
      </c>
      <c r="H892">
        <v>5</v>
      </c>
      <c r="I892">
        <v>2490614</v>
      </c>
      <c r="J892">
        <v>5.27</v>
      </c>
      <c r="K892">
        <v>8.8199997000000003</v>
      </c>
      <c r="L892">
        <v>130</v>
      </c>
      <c r="M892">
        <v>10.0900002</v>
      </c>
      <c r="N892">
        <v>-1.0000200000000001E-2</v>
      </c>
      <c r="O892">
        <v>0</v>
      </c>
      <c r="P892">
        <v>0</v>
      </c>
      <c r="Q892">
        <v>707</v>
      </c>
      <c r="R892" t="s">
        <v>989</v>
      </c>
      <c r="S892">
        <v>8349</v>
      </c>
      <c r="T892">
        <v>7078</v>
      </c>
      <c r="U892">
        <v>736</v>
      </c>
      <c r="V892">
        <v>49</v>
      </c>
      <c r="W892">
        <v>481</v>
      </c>
      <c r="X892">
        <v>5</v>
      </c>
      <c r="Y892">
        <v>2490614</v>
      </c>
      <c r="Z892">
        <v>5.2800001999999999</v>
      </c>
      <c r="AA892">
        <v>8.8199997000000003</v>
      </c>
      <c r="AB892">
        <v>130</v>
      </c>
      <c r="AC892">
        <v>10.0900002</v>
      </c>
    </row>
    <row r="893" spans="1:29" x14ac:dyDescent="0.25">
      <c r="A893">
        <v>891</v>
      </c>
      <c r="B893" t="s">
        <v>990</v>
      </c>
      <c r="C893">
        <v>2493</v>
      </c>
      <c r="D893">
        <v>2042</v>
      </c>
      <c r="E893">
        <v>86</v>
      </c>
      <c r="F893">
        <v>114</v>
      </c>
      <c r="G893">
        <v>251</v>
      </c>
      <c r="H893">
        <v>0</v>
      </c>
      <c r="I893">
        <v>340812</v>
      </c>
      <c r="J893">
        <v>2.5299999999999998</v>
      </c>
      <c r="K893">
        <v>3.45</v>
      </c>
      <c r="L893">
        <v>66</v>
      </c>
      <c r="M893">
        <v>10.5900002</v>
      </c>
      <c r="N893">
        <v>0</v>
      </c>
      <c r="O893">
        <v>0</v>
      </c>
      <c r="P893">
        <v>0</v>
      </c>
      <c r="Q893">
        <v>323</v>
      </c>
      <c r="R893" t="s">
        <v>990</v>
      </c>
      <c r="S893">
        <v>2493</v>
      </c>
      <c r="T893">
        <v>2042</v>
      </c>
      <c r="U893">
        <v>86</v>
      </c>
      <c r="V893">
        <v>114</v>
      </c>
      <c r="W893">
        <v>251</v>
      </c>
      <c r="X893">
        <v>0</v>
      </c>
      <c r="Y893">
        <v>340812</v>
      </c>
      <c r="Z893">
        <v>2.5299999999999998</v>
      </c>
      <c r="AA893">
        <v>3.45</v>
      </c>
      <c r="AB893">
        <v>66</v>
      </c>
      <c r="AC893">
        <v>10.5900002</v>
      </c>
    </row>
    <row r="894" spans="1:29" x14ac:dyDescent="0.25">
      <c r="A894">
        <v>892</v>
      </c>
      <c r="B894" t="s">
        <v>991</v>
      </c>
      <c r="C894">
        <v>73</v>
      </c>
      <c r="D894">
        <v>66</v>
      </c>
      <c r="E894">
        <v>0</v>
      </c>
      <c r="F894">
        <v>0</v>
      </c>
      <c r="G894">
        <v>7</v>
      </c>
      <c r="H894">
        <v>0</v>
      </c>
      <c r="I894">
        <v>6540</v>
      </c>
      <c r="J894">
        <v>1.65</v>
      </c>
      <c r="K894">
        <v>0</v>
      </c>
      <c r="L894">
        <v>6</v>
      </c>
      <c r="M894">
        <v>1.28</v>
      </c>
      <c r="N894">
        <v>0</v>
      </c>
      <c r="O894">
        <v>0</v>
      </c>
      <c r="P894">
        <v>0</v>
      </c>
      <c r="Q894">
        <v>863</v>
      </c>
      <c r="R894" t="s">
        <v>991</v>
      </c>
      <c r="S894">
        <v>73</v>
      </c>
      <c r="T894">
        <v>66</v>
      </c>
      <c r="U894">
        <v>0</v>
      </c>
      <c r="V894">
        <v>0</v>
      </c>
      <c r="W894">
        <v>7</v>
      </c>
      <c r="X894">
        <v>0</v>
      </c>
      <c r="Y894">
        <v>6540</v>
      </c>
      <c r="Z894">
        <v>1.65</v>
      </c>
      <c r="AA894">
        <v>0</v>
      </c>
      <c r="AB894">
        <v>6</v>
      </c>
      <c r="AC894">
        <v>1.28</v>
      </c>
    </row>
    <row r="895" spans="1:29" x14ac:dyDescent="0.25">
      <c r="A895">
        <v>893</v>
      </c>
      <c r="B895" t="s">
        <v>992</v>
      </c>
      <c r="C895">
        <v>96934</v>
      </c>
      <c r="D895">
        <v>81492</v>
      </c>
      <c r="E895">
        <v>3106</v>
      </c>
      <c r="F895">
        <v>4412</v>
      </c>
      <c r="G895">
        <v>7833</v>
      </c>
      <c r="H895">
        <v>91</v>
      </c>
      <c r="I895">
        <v>12551460</v>
      </c>
      <c r="J895">
        <v>2.3499998999999998</v>
      </c>
      <c r="K895">
        <v>3.2</v>
      </c>
      <c r="L895">
        <v>180</v>
      </c>
      <c r="M895">
        <v>8.9300002999999997</v>
      </c>
      <c r="N895">
        <v>0</v>
      </c>
      <c r="O895">
        <v>0</v>
      </c>
      <c r="P895">
        <v>0</v>
      </c>
      <c r="Q895">
        <v>489</v>
      </c>
      <c r="R895" t="s">
        <v>992</v>
      </c>
      <c r="S895">
        <v>96934</v>
      </c>
      <c r="T895">
        <v>81492</v>
      </c>
      <c r="U895">
        <v>3106</v>
      </c>
      <c r="V895">
        <v>4412</v>
      </c>
      <c r="W895">
        <v>7833</v>
      </c>
      <c r="X895">
        <v>91</v>
      </c>
      <c r="Y895">
        <v>12551460</v>
      </c>
      <c r="Z895">
        <v>2.3499998999999998</v>
      </c>
      <c r="AA895">
        <v>3.2</v>
      </c>
      <c r="AB895">
        <v>180</v>
      </c>
      <c r="AC895">
        <v>8.9300002999999997</v>
      </c>
    </row>
    <row r="896" spans="1:29" x14ac:dyDescent="0.25">
      <c r="A896">
        <v>894</v>
      </c>
      <c r="B896" t="s">
        <v>993</v>
      </c>
      <c r="C896">
        <v>6042</v>
      </c>
      <c r="D896">
        <v>5256</v>
      </c>
      <c r="E896">
        <v>188</v>
      </c>
      <c r="F896">
        <v>247</v>
      </c>
      <c r="G896">
        <v>351</v>
      </c>
      <c r="H896">
        <v>0</v>
      </c>
      <c r="I896">
        <v>1035122</v>
      </c>
      <c r="J896">
        <v>3.02</v>
      </c>
      <c r="K896">
        <v>3.1099999</v>
      </c>
      <c r="L896">
        <v>75</v>
      </c>
      <c r="M896">
        <v>10.359999699999999</v>
      </c>
      <c r="N896">
        <v>-0.01</v>
      </c>
      <c r="O896">
        <v>0</v>
      </c>
      <c r="P896">
        <v>0</v>
      </c>
      <c r="Q896">
        <v>233</v>
      </c>
      <c r="R896" t="s">
        <v>993</v>
      </c>
      <c r="S896">
        <v>6042</v>
      </c>
      <c r="T896">
        <v>5256</v>
      </c>
      <c r="U896">
        <v>188</v>
      </c>
      <c r="V896">
        <v>247</v>
      </c>
      <c r="W896">
        <v>351</v>
      </c>
      <c r="X896">
        <v>0</v>
      </c>
      <c r="Y896">
        <v>1035122</v>
      </c>
      <c r="Z896">
        <v>3.03</v>
      </c>
      <c r="AA896">
        <v>3.1099999</v>
      </c>
      <c r="AB896">
        <v>75</v>
      </c>
      <c r="AC896">
        <v>10.359999699999999</v>
      </c>
    </row>
    <row r="897" spans="1:29" x14ac:dyDescent="0.25">
      <c r="A897">
        <v>895</v>
      </c>
      <c r="B897" t="s">
        <v>994</v>
      </c>
      <c r="C897">
        <v>5881</v>
      </c>
      <c r="D897">
        <v>4710</v>
      </c>
      <c r="E897">
        <v>331</v>
      </c>
      <c r="F897">
        <v>407</v>
      </c>
      <c r="G897">
        <v>433</v>
      </c>
      <c r="H897">
        <v>0</v>
      </c>
      <c r="I897">
        <v>806244</v>
      </c>
      <c r="J897">
        <v>2.4500000000000002</v>
      </c>
      <c r="K897">
        <v>5.6300001000000002</v>
      </c>
      <c r="L897">
        <v>63</v>
      </c>
      <c r="M897">
        <v>6.1599997999999996</v>
      </c>
      <c r="N897">
        <v>-0.02</v>
      </c>
      <c r="O897">
        <v>0</v>
      </c>
      <c r="P897">
        <v>0</v>
      </c>
      <c r="Q897">
        <v>162</v>
      </c>
      <c r="R897" t="s">
        <v>994</v>
      </c>
      <c r="S897">
        <v>5881</v>
      </c>
      <c r="T897">
        <v>4710</v>
      </c>
      <c r="U897">
        <v>331</v>
      </c>
      <c r="V897">
        <v>407</v>
      </c>
      <c r="W897">
        <v>433</v>
      </c>
      <c r="X897">
        <v>0</v>
      </c>
      <c r="Y897">
        <v>806244</v>
      </c>
      <c r="Z897">
        <v>2.4700000000000002</v>
      </c>
      <c r="AA897">
        <v>5.6300001000000002</v>
      </c>
      <c r="AB897">
        <v>63</v>
      </c>
      <c r="AC897">
        <v>6.1599997999999996</v>
      </c>
    </row>
    <row r="898" spans="1:29" x14ac:dyDescent="0.25">
      <c r="A898">
        <v>896</v>
      </c>
      <c r="B898" t="s">
        <v>995</v>
      </c>
      <c r="C898">
        <v>23012</v>
      </c>
      <c r="D898">
        <v>18095</v>
      </c>
      <c r="E898">
        <v>1864</v>
      </c>
      <c r="F898">
        <v>1637</v>
      </c>
      <c r="G898">
        <v>1414</v>
      </c>
      <c r="H898">
        <v>2</v>
      </c>
      <c r="I898">
        <v>3737760</v>
      </c>
      <c r="J898">
        <v>2.8800001000000002</v>
      </c>
      <c r="K898">
        <v>8.1000004000000008</v>
      </c>
      <c r="L898">
        <v>62</v>
      </c>
      <c r="M898">
        <v>6.3800001000000002</v>
      </c>
      <c r="N898">
        <v>0</v>
      </c>
      <c r="O898">
        <v>0</v>
      </c>
      <c r="P898">
        <v>0</v>
      </c>
      <c r="Q898">
        <v>709</v>
      </c>
      <c r="R898" t="s">
        <v>995</v>
      </c>
      <c r="S898">
        <v>23012</v>
      </c>
      <c r="T898">
        <v>18095</v>
      </c>
      <c r="U898">
        <v>1864</v>
      </c>
      <c r="V898">
        <v>1637</v>
      </c>
      <c r="W898">
        <v>1414</v>
      </c>
      <c r="X898">
        <v>2</v>
      </c>
      <c r="Y898">
        <v>3737760</v>
      </c>
      <c r="Z898">
        <v>2.8800001000000002</v>
      </c>
      <c r="AA898">
        <v>8.1000004000000008</v>
      </c>
      <c r="AB898">
        <v>62</v>
      </c>
      <c r="AC898">
        <v>6.3800001000000002</v>
      </c>
    </row>
    <row r="899" spans="1:29" x14ac:dyDescent="0.25">
      <c r="A899">
        <v>897</v>
      </c>
      <c r="B899" t="s">
        <v>996</v>
      </c>
      <c r="C899">
        <v>15347</v>
      </c>
      <c r="D899">
        <v>12547</v>
      </c>
      <c r="E899">
        <v>1011</v>
      </c>
      <c r="F899">
        <v>700</v>
      </c>
      <c r="G899">
        <v>1082</v>
      </c>
      <c r="H899">
        <v>7</v>
      </c>
      <c r="I899">
        <v>3023115</v>
      </c>
      <c r="J899">
        <v>3.53</v>
      </c>
      <c r="K899">
        <v>6.5900002000000004</v>
      </c>
      <c r="L899">
        <v>76</v>
      </c>
      <c r="M899">
        <v>8.7600002000000003</v>
      </c>
      <c r="N899">
        <v>0</v>
      </c>
      <c r="O899">
        <v>0</v>
      </c>
      <c r="P899">
        <v>0</v>
      </c>
      <c r="Q899">
        <v>497</v>
      </c>
      <c r="R899" t="s">
        <v>996</v>
      </c>
      <c r="S899">
        <v>15347</v>
      </c>
      <c r="T899">
        <v>12547</v>
      </c>
      <c r="U899">
        <v>1011</v>
      </c>
      <c r="V899">
        <v>700</v>
      </c>
      <c r="W899">
        <v>1082</v>
      </c>
      <c r="X899">
        <v>7</v>
      </c>
      <c r="Y899">
        <v>3023115</v>
      </c>
      <c r="Z899">
        <v>3.53</v>
      </c>
      <c r="AA899">
        <v>6.5900002000000004</v>
      </c>
      <c r="AB899">
        <v>76</v>
      </c>
      <c r="AC899">
        <v>8.7600002000000003</v>
      </c>
    </row>
    <row r="900" spans="1:29" x14ac:dyDescent="0.25">
      <c r="A900">
        <v>898</v>
      </c>
      <c r="B900" t="s">
        <v>997</v>
      </c>
      <c r="C900">
        <v>2508</v>
      </c>
      <c r="D900">
        <v>2237</v>
      </c>
      <c r="E900">
        <v>145</v>
      </c>
      <c r="F900">
        <v>1</v>
      </c>
      <c r="G900">
        <v>125</v>
      </c>
      <c r="H900">
        <v>0</v>
      </c>
      <c r="I900">
        <v>964902</v>
      </c>
      <c r="J900">
        <v>6.73</v>
      </c>
      <c r="K900">
        <v>5.7800001999999999</v>
      </c>
      <c r="L900">
        <v>102</v>
      </c>
      <c r="M900">
        <v>14.890000300000001</v>
      </c>
      <c r="N900">
        <v>-0.02</v>
      </c>
      <c r="O900">
        <v>0</v>
      </c>
      <c r="P900">
        <v>0</v>
      </c>
      <c r="Q900">
        <v>560</v>
      </c>
      <c r="R900" t="s">
        <v>997</v>
      </c>
      <c r="S900">
        <v>2508</v>
      </c>
      <c r="T900">
        <v>2237</v>
      </c>
      <c r="U900">
        <v>145</v>
      </c>
      <c r="V900">
        <v>1</v>
      </c>
      <c r="W900">
        <v>125</v>
      </c>
      <c r="X900">
        <v>0</v>
      </c>
      <c r="Y900">
        <v>964902</v>
      </c>
      <c r="Z900">
        <v>6.75</v>
      </c>
      <c r="AA900">
        <v>5.7800001999999999</v>
      </c>
      <c r="AB900">
        <v>102</v>
      </c>
      <c r="AC900">
        <v>14.890000300000001</v>
      </c>
    </row>
    <row r="901" spans="1:29" x14ac:dyDescent="0.25">
      <c r="A901">
        <v>899</v>
      </c>
      <c r="B901" t="s">
        <v>998</v>
      </c>
      <c r="C901">
        <v>305</v>
      </c>
      <c r="D901">
        <v>215</v>
      </c>
      <c r="E901">
        <v>4</v>
      </c>
      <c r="F901">
        <v>65</v>
      </c>
      <c r="G901">
        <v>21</v>
      </c>
      <c r="H901">
        <v>0</v>
      </c>
      <c r="I901">
        <v>-8686</v>
      </c>
      <c r="J901">
        <v>-0.52</v>
      </c>
      <c r="K901">
        <v>1.3099999</v>
      </c>
      <c r="L901">
        <v>36</v>
      </c>
      <c r="M901">
        <v>13.149999599999999</v>
      </c>
      <c r="N901">
        <v>-0.01</v>
      </c>
      <c r="O901">
        <v>0</v>
      </c>
      <c r="P901">
        <v>0</v>
      </c>
      <c r="Q901">
        <v>864</v>
      </c>
      <c r="R901" t="s">
        <v>998</v>
      </c>
      <c r="S901">
        <v>305</v>
      </c>
      <c r="T901">
        <v>215</v>
      </c>
      <c r="U901">
        <v>4</v>
      </c>
      <c r="V901">
        <v>65</v>
      </c>
      <c r="W901">
        <v>21</v>
      </c>
      <c r="X901">
        <v>0</v>
      </c>
      <c r="Y901">
        <v>-8686</v>
      </c>
      <c r="Z901">
        <v>-0.51</v>
      </c>
      <c r="AA901">
        <v>1.3099999</v>
      </c>
      <c r="AB901">
        <v>36</v>
      </c>
      <c r="AC901">
        <v>13.1599998</v>
      </c>
    </row>
    <row r="902" spans="1:29" x14ac:dyDescent="0.25">
      <c r="A902">
        <v>900</v>
      </c>
      <c r="B902" t="s">
        <v>999</v>
      </c>
      <c r="C902">
        <v>4224</v>
      </c>
      <c r="D902">
        <v>3804</v>
      </c>
      <c r="E902">
        <v>61</v>
      </c>
      <c r="F902">
        <v>7</v>
      </c>
      <c r="G902">
        <v>350</v>
      </c>
      <c r="H902">
        <v>2</v>
      </c>
      <c r="I902">
        <v>779569</v>
      </c>
      <c r="J902">
        <v>3.3499998999999998</v>
      </c>
      <c r="K902">
        <v>1.4400001</v>
      </c>
      <c r="L902">
        <v>87</v>
      </c>
      <c r="M902">
        <v>8.2299994999999999</v>
      </c>
      <c r="N902">
        <v>-0.01</v>
      </c>
      <c r="O902">
        <v>0</v>
      </c>
      <c r="P902">
        <v>0</v>
      </c>
      <c r="Q902">
        <v>710</v>
      </c>
      <c r="R902" t="s">
        <v>999</v>
      </c>
      <c r="S902">
        <v>4224</v>
      </c>
      <c r="T902">
        <v>3804</v>
      </c>
      <c r="U902">
        <v>61</v>
      </c>
      <c r="V902">
        <v>7</v>
      </c>
      <c r="W902">
        <v>350</v>
      </c>
      <c r="X902">
        <v>2</v>
      </c>
      <c r="Y902">
        <v>779569</v>
      </c>
      <c r="Z902">
        <v>3.3599999</v>
      </c>
      <c r="AA902">
        <v>1.4400001</v>
      </c>
      <c r="AB902">
        <v>87</v>
      </c>
      <c r="AC902">
        <v>8.2299994999999999</v>
      </c>
    </row>
    <row r="903" spans="1:29" x14ac:dyDescent="0.25">
      <c r="A903">
        <v>901</v>
      </c>
      <c r="B903" t="s">
        <v>1000</v>
      </c>
      <c r="C903">
        <v>42483</v>
      </c>
      <c r="D903">
        <v>34765</v>
      </c>
      <c r="E903">
        <v>1704</v>
      </c>
      <c r="F903">
        <v>2944</v>
      </c>
      <c r="G903">
        <v>3061</v>
      </c>
      <c r="H903">
        <v>9</v>
      </c>
      <c r="I903">
        <v>5923162</v>
      </c>
      <c r="J903">
        <v>2.5</v>
      </c>
      <c r="K903">
        <v>4.0100002000000003</v>
      </c>
      <c r="L903">
        <v>435</v>
      </c>
      <c r="M903">
        <v>9.2799996999999994</v>
      </c>
      <c r="N903">
        <v>0</v>
      </c>
      <c r="O903">
        <v>0</v>
      </c>
      <c r="P903">
        <v>0</v>
      </c>
      <c r="Q903">
        <v>697</v>
      </c>
      <c r="R903" t="s">
        <v>1000</v>
      </c>
      <c r="S903">
        <v>42483</v>
      </c>
      <c r="T903">
        <v>34765</v>
      </c>
      <c r="U903">
        <v>1704</v>
      </c>
      <c r="V903">
        <v>2944</v>
      </c>
      <c r="W903">
        <v>3061</v>
      </c>
      <c r="X903">
        <v>9</v>
      </c>
      <c r="Y903">
        <v>5923162</v>
      </c>
      <c r="Z903">
        <v>2.5</v>
      </c>
      <c r="AA903">
        <v>4.0100002000000003</v>
      </c>
      <c r="AB903">
        <v>435</v>
      </c>
      <c r="AC903">
        <v>9.2799996999999994</v>
      </c>
    </row>
    <row r="904" spans="1:29" x14ac:dyDescent="0.25">
      <c r="A904">
        <v>902</v>
      </c>
      <c r="B904" t="s">
        <v>1001</v>
      </c>
      <c r="C904">
        <v>134</v>
      </c>
      <c r="D904">
        <v>121</v>
      </c>
      <c r="E904">
        <v>0</v>
      </c>
      <c r="F904">
        <v>0</v>
      </c>
      <c r="G904">
        <v>13</v>
      </c>
      <c r="H904">
        <v>0</v>
      </c>
      <c r="I904">
        <v>10200</v>
      </c>
      <c r="J904">
        <v>1.4</v>
      </c>
      <c r="K904">
        <v>0</v>
      </c>
      <c r="L904">
        <v>7</v>
      </c>
      <c r="M904">
        <v>1.52</v>
      </c>
      <c r="N904">
        <v>0</v>
      </c>
      <c r="O904">
        <v>0</v>
      </c>
      <c r="P904">
        <v>0</v>
      </c>
      <c r="Q904">
        <v>865</v>
      </c>
      <c r="R904" t="s">
        <v>1001</v>
      </c>
      <c r="S904">
        <v>134</v>
      </c>
      <c r="T904">
        <v>121</v>
      </c>
      <c r="U904">
        <v>0</v>
      </c>
      <c r="V904">
        <v>0</v>
      </c>
      <c r="W904">
        <v>13</v>
      </c>
      <c r="X904">
        <v>0</v>
      </c>
      <c r="Y904">
        <v>10200</v>
      </c>
      <c r="Z904">
        <v>1.4</v>
      </c>
      <c r="AA904">
        <v>0</v>
      </c>
      <c r="AB904">
        <v>7</v>
      </c>
      <c r="AC904">
        <v>1.52</v>
      </c>
    </row>
    <row r="905" spans="1:29" x14ac:dyDescent="0.25">
      <c r="A905">
        <v>903</v>
      </c>
      <c r="B905" t="s">
        <v>1002</v>
      </c>
      <c r="C905">
        <v>17906</v>
      </c>
      <c r="D905">
        <v>15305</v>
      </c>
      <c r="E905">
        <v>701</v>
      </c>
      <c r="F905">
        <v>501</v>
      </c>
      <c r="G905">
        <v>1399</v>
      </c>
      <c r="H905">
        <v>0</v>
      </c>
      <c r="I905">
        <v>839578</v>
      </c>
      <c r="J905">
        <v>0.83</v>
      </c>
      <c r="K905">
        <v>3.9100001</v>
      </c>
      <c r="L905">
        <v>60</v>
      </c>
      <c r="M905">
        <v>6.6599997999999996</v>
      </c>
      <c r="N905">
        <v>-1.3200000999999999</v>
      </c>
      <c r="O905">
        <v>-0.129999876022</v>
      </c>
      <c r="P905">
        <v>0</v>
      </c>
      <c r="Q905">
        <v>164</v>
      </c>
      <c r="R905" t="s">
        <v>1002</v>
      </c>
      <c r="S905">
        <v>17906</v>
      </c>
      <c r="T905">
        <v>15036</v>
      </c>
      <c r="U905">
        <v>724</v>
      </c>
      <c r="V905">
        <v>747</v>
      </c>
      <c r="W905">
        <v>1399</v>
      </c>
      <c r="X905">
        <v>0</v>
      </c>
      <c r="Y905">
        <v>2127085</v>
      </c>
      <c r="Z905">
        <v>2.1500001000000002</v>
      </c>
      <c r="AA905">
        <v>4.04</v>
      </c>
      <c r="AB905">
        <v>66</v>
      </c>
      <c r="AC905">
        <v>7.48</v>
      </c>
    </row>
    <row r="906" spans="1:29" x14ac:dyDescent="0.25">
      <c r="A906">
        <v>904</v>
      </c>
      <c r="B906" t="s">
        <v>1003</v>
      </c>
      <c r="C906">
        <v>96</v>
      </c>
      <c r="D906">
        <v>91</v>
      </c>
      <c r="E906">
        <v>2</v>
      </c>
      <c r="F906">
        <v>3</v>
      </c>
      <c r="G906">
        <v>0</v>
      </c>
      <c r="H906">
        <v>0</v>
      </c>
      <c r="I906">
        <v>3504</v>
      </c>
      <c r="J906">
        <v>0.6</v>
      </c>
      <c r="K906">
        <v>2.0799998999999998</v>
      </c>
      <c r="L906">
        <v>17</v>
      </c>
      <c r="M906">
        <v>5.5900002000000004</v>
      </c>
      <c r="N906">
        <v>-1.1000000000000001</v>
      </c>
      <c r="O906">
        <v>1.03999996185</v>
      </c>
      <c r="P906">
        <v>0</v>
      </c>
      <c r="Q906">
        <v>1011</v>
      </c>
      <c r="R906" t="s">
        <v>1003</v>
      </c>
      <c r="S906">
        <v>96</v>
      </c>
      <c r="T906">
        <v>93</v>
      </c>
      <c r="U906">
        <v>1</v>
      </c>
      <c r="V906">
        <v>2</v>
      </c>
      <c r="W906">
        <v>0</v>
      </c>
      <c r="X906">
        <v>0</v>
      </c>
      <c r="Y906">
        <v>9780</v>
      </c>
      <c r="Z906">
        <v>1.7</v>
      </c>
      <c r="AA906">
        <v>1.04</v>
      </c>
      <c r="AB906">
        <v>32.529998800000001</v>
      </c>
      <c r="AC906">
        <v>4.5799998999999998</v>
      </c>
    </row>
    <row r="907" spans="1:29" x14ac:dyDescent="0.25">
      <c r="A907">
        <v>905</v>
      </c>
      <c r="B907" t="s">
        <v>1004</v>
      </c>
      <c r="C907">
        <v>191634</v>
      </c>
      <c r="D907">
        <v>156872</v>
      </c>
      <c r="E907">
        <v>12297</v>
      </c>
      <c r="F907">
        <v>8854</v>
      </c>
      <c r="G907">
        <v>13492</v>
      </c>
      <c r="H907">
        <v>119</v>
      </c>
      <c r="I907">
        <v>36489992</v>
      </c>
      <c r="J907">
        <v>3.4000001000000002</v>
      </c>
      <c r="K907">
        <v>6.4200001000000002</v>
      </c>
      <c r="L907">
        <v>434.48001099999999</v>
      </c>
      <c r="M907">
        <v>9.3500004000000008</v>
      </c>
      <c r="N907">
        <v>-0.02</v>
      </c>
      <c r="O907">
        <v>0</v>
      </c>
      <c r="P907">
        <v>0</v>
      </c>
      <c r="Q907">
        <v>218</v>
      </c>
      <c r="R907" t="s">
        <v>1004</v>
      </c>
      <c r="S907">
        <v>191634</v>
      </c>
      <c r="T907">
        <v>156872</v>
      </c>
      <c r="U907">
        <v>12297</v>
      </c>
      <c r="V907">
        <v>8854</v>
      </c>
      <c r="W907">
        <v>13492</v>
      </c>
      <c r="X907">
        <v>119</v>
      </c>
      <c r="Y907">
        <v>36489992</v>
      </c>
      <c r="Z907">
        <v>3.4200001000000002</v>
      </c>
      <c r="AA907">
        <v>6.4200001000000002</v>
      </c>
      <c r="AB907">
        <v>434.48001099999999</v>
      </c>
      <c r="AC907">
        <v>9.3500004000000008</v>
      </c>
    </row>
    <row r="908" spans="1:29" x14ac:dyDescent="0.25">
      <c r="A908">
        <v>906</v>
      </c>
      <c r="B908" t="s">
        <v>1005</v>
      </c>
      <c r="C908">
        <v>933</v>
      </c>
      <c r="D908">
        <v>749</v>
      </c>
      <c r="E908">
        <v>11</v>
      </c>
      <c r="F908">
        <v>44</v>
      </c>
      <c r="G908">
        <v>95</v>
      </c>
      <c r="H908">
        <v>34</v>
      </c>
      <c r="I908">
        <v>27776</v>
      </c>
      <c r="J908">
        <v>0.56999999999999995</v>
      </c>
      <c r="K908">
        <v>1.1799999000000001</v>
      </c>
      <c r="L908">
        <v>53.25</v>
      </c>
      <c r="M908">
        <v>7.96</v>
      </c>
      <c r="N908">
        <v>-0.01</v>
      </c>
      <c r="O908">
        <v>0</v>
      </c>
      <c r="P908">
        <v>0</v>
      </c>
      <c r="Q908">
        <v>799</v>
      </c>
      <c r="R908" t="s">
        <v>1005</v>
      </c>
      <c r="S908">
        <v>933</v>
      </c>
      <c r="T908">
        <v>749</v>
      </c>
      <c r="U908">
        <v>11</v>
      </c>
      <c r="V908">
        <v>44</v>
      </c>
      <c r="W908">
        <v>95</v>
      </c>
      <c r="X908">
        <v>34</v>
      </c>
      <c r="Y908">
        <v>27776</v>
      </c>
      <c r="Z908">
        <v>0.57999999999999996</v>
      </c>
      <c r="AA908">
        <v>1.1799999000000001</v>
      </c>
      <c r="AB908">
        <v>53.25</v>
      </c>
      <c r="AC908">
        <v>7.96</v>
      </c>
    </row>
    <row r="909" spans="1:29" x14ac:dyDescent="0.25">
      <c r="A909">
        <v>907</v>
      </c>
      <c r="B909" t="s">
        <v>1006</v>
      </c>
      <c r="C909">
        <v>8337</v>
      </c>
      <c r="D909">
        <v>7223</v>
      </c>
      <c r="E909">
        <v>506</v>
      </c>
      <c r="F909">
        <v>122</v>
      </c>
      <c r="G909">
        <v>480</v>
      </c>
      <c r="H909">
        <v>6</v>
      </c>
      <c r="I909">
        <v>2059599</v>
      </c>
      <c r="J909">
        <v>4.3699998999999998</v>
      </c>
      <c r="K909">
        <v>6.0700002</v>
      </c>
      <c r="L909">
        <v>131</v>
      </c>
      <c r="M909">
        <v>9.2700005000000001</v>
      </c>
      <c r="N909">
        <v>0</v>
      </c>
      <c r="O909">
        <v>0</v>
      </c>
      <c r="P909">
        <v>0</v>
      </c>
      <c r="Q909">
        <v>324</v>
      </c>
      <c r="R909" t="s">
        <v>1006</v>
      </c>
      <c r="S909">
        <v>8337</v>
      </c>
      <c r="T909">
        <v>7223</v>
      </c>
      <c r="U909">
        <v>506</v>
      </c>
      <c r="V909">
        <v>122</v>
      </c>
      <c r="W909">
        <v>480</v>
      </c>
      <c r="X909">
        <v>6</v>
      </c>
      <c r="Y909">
        <v>2059599</v>
      </c>
      <c r="Z909">
        <v>4.3699998999999998</v>
      </c>
      <c r="AA909">
        <v>6.0700002</v>
      </c>
      <c r="AB909">
        <v>131</v>
      </c>
      <c r="AC909">
        <v>9.2700005000000001</v>
      </c>
    </row>
    <row r="910" spans="1:29" x14ac:dyDescent="0.25">
      <c r="A910">
        <v>908</v>
      </c>
      <c r="B910" t="s">
        <v>1007</v>
      </c>
      <c r="C910">
        <v>17328</v>
      </c>
      <c r="D910">
        <v>14042</v>
      </c>
      <c r="E910">
        <v>1133</v>
      </c>
      <c r="F910">
        <v>933</v>
      </c>
      <c r="G910">
        <v>1185</v>
      </c>
      <c r="H910">
        <v>35</v>
      </c>
      <c r="I910">
        <v>3736836</v>
      </c>
      <c r="J910">
        <v>3.8499998999999998</v>
      </c>
      <c r="K910">
        <v>6.54</v>
      </c>
      <c r="L910">
        <v>108</v>
      </c>
      <c r="M910">
        <v>10.7299995</v>
      </c>
      <c r="N910">
        <v>-0.02</v>
      </c>
      <c r="O910">
        <v>0</v>
      </c>
      <c r="P910">
        <v>0</v>
      </c>
      <c r="Q910">
        <v>588</v>
      </c>
      <c r="R910" t="s">
        <v>1007</v>
      </c>
      <c r="S910">
        <v>17328</v>
      </c>
      <c r="T910">
        <v>14042</v>
      </c>
      <c r="U910">
        <v>1133</v>
      </c>
      <c r="V910">
        <v>933</v>
      </c>
      <c r="W910">
        <v>1185</v>
      </c>
      <c r="X910">
        <v>35</v>
      </c>
      <c r="Y910">
        <v>3736836</v>
      </c>
      <c r="Z910">
        <v>3.8699998999999998</v>
      </c>
      <c r="AA910">
        <v>6.54</v>
      </c>
      <c r="AB910">
        <v>108</v>
      </c>
      <c r="AC910">
        <v>10.7299995</v>
      </c>
    </row>
    <row r="911" spans="1:29" x14ac:dyDescent="0.25">
      <c r="A911">
        <v>909</v>
      </c>
      <c r="B911" t="s">
        <v>1008</v>
      </c>
      <c r="C911">
        <v>3392</v>
      </c>
      <c r="D911">
        <v>2762</v>
      </c>
      <c r="E911">
        <v>296</v>
      </c>
      <c r="F911">
        <v>22</v>
      </c>
      <c r="G911">
        <v>307</v>
      </c>
      <c r="H911">
        <v>5</v>
      </c>
      <c r="I911">
        <v>765480</v>
      </c>
      <c r="J911">
        <v>4.1300001000000002</v>
      </c>
      <c r="K911">
        <v>8.7299994999999999</v>
      </c>
      <c r="L911">
        <v>62</v>
      </c>
      <c r="M911">
        <v>9.6000004000000008</v>
      </c>
      <c r="N911">
        <v>-9.9997999999999997E-3</v>
      </c>
      <c r="O911">
        <v>0</v>
      </c>
      <c r="P911">
        <v>0</v>
      </c>
      <c r="Q911">
        <v>148</v>
      </c>
      <c r="R911" t="s">
        <v>1008</v>
      </c>
      <c r="S911">
        <v>3392</v>
      </c>
      <c r="T911">
        <v>2762</v>
      </c>
      <c r="U911">
        <v>296</v>
      </c>
      <c r="V911">
        <v>22</v>
      </c>
      <c r="W911">
        <v>307</v>
      </c>
      <c r="X911">
        <v>5</v>
      </c>
      <c r="Y911">
        <v>765480</v>
      </c>
      <c r="Z911">
        <v>4.1399999000000003</v>
      </c>
      <c r="AA911">
        <v>8.7299994999999999</v>
      </c>
      <c r="AB911">
        <v>62</v>
      </c>
      <c r="AC911">
        <v>9.6000004000000008</v>
      </c>
    </row>
    <row r="912" spans="1:29" x14ac:dyDescent="0.25">
      <c r="A912">
        <v>910</v>
      </c>
      <c r="B912" t="s">
        <v>1009</v>
      </c>
      <c r="C912">
        <v>8205</v>
      </c>
      <c r="D912">
        <v>6226</v>
      </c>
      <c r="E912">
        <v>807</v>
      </c>
      <c r="F912">
        <v>517</v>
      </c>
      <c r="G912">
        <v>654</v>
      </c>
      <c r="H912">
        <v>1</v>
      </c>
      <c r="I912">
        <v>1847034</v>
      </c>
      <c r="J912">
        <v>4.0700002</v>
      </c>
      <c r="K912">
        <v>9.8400002000000004</v>
      </c>
      <c r="L912">
        <v>64</v>
      </c>
      <c r="M912">
        <v>9.6599997999999996</v>
      </c>
      <c r="N912">
        <v>-9.9997999999999997E-3</v>
      </c>
      <c r="O912">
        <v>0</v>
      </c>
      <c r="P912">
        <v>0</v>
      </c>
      <c r="Q912">
        <v>149</v>
      </c>
      <c r="R912" t="s">
        <v>1009</v>
      </c>
      <c r="S912">
        <v>8205</v>
      </c>
      <c r="T912">
        <v>6226</v>
      </c>
      <c r="U912">
        <v>807</v>
      </c>
      <c r="V912">
        <v>517</v>
      </c>
      <c r="W912">
        <v>654</v>
      </c>
      <c r="X912">
        <v>1</v>
      </c>
      <c r="Y912">
        <v>1847034</v>
      </c>
      <c r="Z912">
        <v>4.0799998999999998</v>
      </c>
      <c r="AA912">
        <v>9.8400002000000004</v>
      </c>
      <c r="AB912">
        <v>64</v>
      </c>
      <c r="AC912">
        <v>9.6599997999999996</v>
      </c>
    </row>
    <row r="913" spans="1:29" x14ac:dyDescent="0.25">
      <c r="A913">
        <v>911</v>
      </c>
      <c r="B913" t="s">
        <v>1010</v>
      </c>
      <c r="C913">
        <v>4888</v>
      </c>
      <c r="D913">
        <v>4235</v>
      </c>
      <c r="E913">
        <v>246</v>
      </c>
      <c r="F913">
        <v>97</v>
      </c>
      <c r="G913">
        <v>309</v>
      </c>
      <c r="H913">
        <v>1</v>
      </c>
      <c r="I913">
        <v>1219867</v>
      </c>
      <c r="J913">
        <v>4.4299998</v>
      </c>
      <c r="K913">
        <v>5.0300001999999999</v>
      </c>
      <c r="L913">
        <v>124</v>
      </c>
      <c r="M913">
        <v>10.470000300000001</v>
      </c>
      <c r="N913">
        <v>-1.0000200000000001E-2</v>
      </c>
      <c r="O913">
        <v>0</v>
      </c>
      <c r="P913">
        <v>0</v>
      </c>
      <c r="Q913">
        <v>325</v>
      </c>
      <c r="R913" t="s">
        <v>1010</v>
      </c>
      <c r="S913">
        <v>4888</v>
      </c>
      <c r="T913">
        <v>4235</v>
      </c>
      <c r="U913">
        <v>246</v>
      </c>
      <c r="V913">
        <v>97</v>
      </c>
      <c r="W913">
        <v>309</v>
      </c>
      <c r="X913">
        <v>1</v>
      </c>
      <c r="Y913">
        <v>1219867</v>
      </c>
      <c r="Z913">
        <v>4.4400000999999998</v>
      </c>
      <c r="AA913">
        <v>5.0300001999999999</v>
      </c>
      <c r="AB913">
        <v>124</v>
      </c>
      <c r="AC913">
        <v>10.470000300000001</v>
      </c>
    </row>
    <row r="914" spans="1:29" x14ac:dyDescent="0.25">
      <c r="A914">
        <v>912</v>
      </c>
      <c r="B914" t="s">
        <v>1011</v>
      </c>
      <c r="C914">
        <v>6562</v>
      </c>
      <c r="D914">
        <v>5607</v>
      </c>
      <c r="E914">
        <v>100</v>
      </c>
      <c r="F914">
        <v>468</v>
      </c>
      <c r="G914">
        <v>387</v>
      </c>
      <c r="H914">
        <v>0</v>
      </c>
      <c r="I914">
        <v>875160</v>
      </c>
      <c r="J914">
        <v>2.3499998999999998</v>
      </c>
      <c r="K914">
        <v>1.52</v>
      </c>
      <c r="L914">
        <v>70</v>
      </c>
      <c r="M914">
        <v>8.7299994999999999</v>
      </c>
      <c r="N914">
        <v>-0.01</v>
      </c>
      <c r="O914">
        <v>0</v>
      </c>
      <c r="P914">
        <v>0</v>
      </c>
      <c r="Q914">
        <v>326</v>
      </c>
      <c r="R914" t="s">
        <v>1011</v>
      </c>
      <c r="S914">
        <v>6562</v>
      </c>
      <c r="T914">
        <v>5607</v>
      </c>
      <c r="U914">
        <v>100</v>
      </c>
      <c r="V914">
        <v>468</v>
      </c>
      <c r="W914">
        <v>387</v>
      </c>
      <c r="X914">
        <v>0</v>
      </c>
      <c r="Y914">
        <v>875160</v>
      </c>
      <c r="Z914">
        <v>2.3599999</v>
      </c>
      <c r="AA914">
        <v>1.52</v>
      </c>
      <c r="AB914">
        <v>70</v>
      </c>
      <c r="AC914">
        <v>8.7299994999999999</v>
      </c>
    </row>
    <row r="915" spans="1:29" x14ac:dyDescent="0.25">
      <c r="A915">
        <v>913</v>
      </c>
      <c r="B915" t="s">
        <v>1012</v>
      </c>
      <c r="C915">
        <v>5104</v>
      </c>
      <c r="D915">
        <v>4347</v>
      </c>
      <c r="E915">
        <v>232</v>
      </c>
      <c r="F915">
        <v>161</v>
      </c>
      <c r="G915">
        <v>364</v>
      </c>
      <c r="H915">
        <v>0</v>
      </c>
      <c r="I915">
        <v>830591</v>
      </c>
      <c r="J915">
        <v>2.9200001000000002</v>
      </c>
      <c r="K915">
        <v>4.5500002000000004</v>
      </c>
      <c r="L915">
        <v>60</v>
      </c>
      <c r="M915">
        <v>7.3499999000000003</v>
      </c>
      <c r="N915">
        <v>0</v>
      </c>
      <c r="O915">
        <v>0</v>
      </c>
      <c r="P915">
        <v>0</v>
      </c>
      <c r="Q915">
        <v>168</v>
      </c>
      <c r="R915" t="s">
        <v>1012</v>
      </c>
      <c r="S915">
        <v>5104</v>
      </c>
      <c r="T915">
        <v>4347</v>
      </c>
      <c r="U915">
        <v>232</v>
      </c>
      <c r="V915">
        <v>161</v>
      </c>
      <c r="W915">
        <v>364</v>
      </c>
      <c r="X915">
        <v>0</v>
      </c>
      <c r="Y915">
        <v>830591</v>
      </c>
      <c r="Z915">
        <v>2.9200001000000002</v>
      </c>
      <c r="AA915">
        <v>4.5500002000000004</v>
      </c>
      <c r="AB915">
        <v>60</v>
      </c>
      <c r="AC915">
        <v>7.3499999000000003</v>
      </c>
    </row>
    <row r="916" spans="1:29" x14ac:dyDescent="0.25">
      <c r="A916">
        <v>914</v>
      </c>
      <c r="B916" t="s">
        <v>1013</v>
      </c>
      <c r="C916">
        <v>2801</v>
      </c>
      <c r="D916">
        <v>2384</v>
      </c>
      <c r="E916">
        <v>257</v>
      </c>
      <c r="F916">
        <v>1</v>
      </c>
      <c r="G916">
        <v>144</v>
      </c>
      <c r="H916">
        <v>15</v>
      </c>
      <c r="I916">
        <v>1345212</v>
      </c>
      <c r="J916">
        <v>8.4799994999999999</v>
      </c>
      <c r="K916">
        <v>9.1800002999999997</v>
      </c>
      <c r="L916">
        <v>120</v>
      </c>
      <c r="M916">
        <v>18.1200008</v>
      </c>
      <c r="N916">
        <v>-1.0000200000000001E-2</v>
      </c>
      <c r="O916">
        <v>0</v>
      </c>
      <c r="P916">
        <v>0</v>
      </c>
      <c r="Q916">
        <v>712</v>
      </c>
      <c r="R916" t="s">
        <v>1013</v>
      </c>
      <c r="S916">
        <v>2801</v>
      </c>
      <c r="T916">
        <v>2384</v>
      </c>
      <c r="U916">
        <v>257</v>
      </c>
      <c r="V916">
        <v>1</v>
      </c>
      <c r="W916">
        <v>144</v>
      </c>
      <c r="X916">
        <v>15</v>
      </c>
      <c r="Y916">
        <v>1345212</v>
      </c>
      <c r="Z916">
        <v>8.4899997999999997</v>
      </c>
      <c r="AA916">
        <v>9.1800002999999997</v>
      </c>
      <c r="AB916">
        <v>120</v>
      </c>
      <c r="AC916">
        <v>18.1200008</v>
      </c>
    </row>
    <row r="917" spans="1:29" x14ac:dyDescent="0.25">
      <c r="A917">
        <v>915</v>
      </c>
      <c r="B917" t="s">
        <v>1014</v>
      </c>
      <c r="C917">
        <v>5793</v>
      </c>
      <c r="D917">
        <v>4765</v>
      </c>
      <c r="E917">
        <v>22</v>
      </c>
      <c r="F917">
        <v>646</v>
      </c>
      <c r="G917">
        <v>360</v>
      </c>
      <c r="H917">
        <v>0</v>
      </c>
      <c r="I917">
        <v>199092</v>
      </c>
      <c r="J917">
        <v>0.6</v>
      </c>
      <c r="K917">
        <v>0.38</v>
      </c>
      <c r="L917">
        <v>38</v>
      </c>
      <c r="M917">
        <v>9.4200000999999993</v>
      </c>
      <c r="N917">
        <v>-1.91</v>
      </c>
      <c r="O917">
        <v>-1.7299998998599999</v>
      </c>
      <c r="P917">
        <v>0</v>
      </c>
      <c r="Q917">
        <v>165</v>
      </c>
      <c r="R917" t="s">
        <v>1014</v>
      </c>
      <c r="S917">
        <v>5793</v>
      </c>
      <c r="T917">
        <v>4912</v>
      </c>
      <c r="U917">
        <v>122</v>
      </c>
      <c r="V917">
        <v>399</v>
      </c>
      <c r="W917">
        <v>360</v>
      </c>
      <c r="X917">
        <v>0</v>
      </c>
      <c r="Y917">
        <v>818896</v>
      </c>
      <c r="Z917">
        <v>2.5099999999999998</v>
      </c>
      <c r="AA917">
        <v>2.1099999</v>
      </c>
      <c r="AB917">
        <v>65</v>
      </c>
      <c r="AC917">
        <v>8.8599996999999995</v>
      </c>
    </row>
    <row r="918" spans="1:29" x14ac:dyDescent="0.25">
      <c r="A918">
        <v>916</v>
      </c>
      <c r="B918" t="s">
        <v>1015</v>
      </c>
      <c r="C918">
        <v>7479</v>
      </c>
      <c r="D918">
        <v>6326</v>
      </c>
      <c r="E918">
        <v>304</v>
      </c>
      <c r="F918">
        <v>284</v>
      </c>
      <c r="G918">
        <v>565</v>
      </c>
      <c r="H918">
        <v>0</v>
      </c>
      <c r="I918">
        <v>1384260</v>
      </c>
      <c r="J918">
        <v>3.3299998999999998</v>
      </c>
      <c r="K918">
        <v>4.0599999000000002</v>
      </c>
      <c r="L918">
        <v>100</v>
      </c>
      <c r="M918">
        <v>9.0900002000000004</v>
      </c>
      <c r="N918">
        <v>-0.01</v>
      </c>
      <c r="O918">
        <v>0</v>
      </c>
      <c r="P918">
        <v>0</v>
      </c>
      <c r="Q918">
        <v>166</v>
      </c>
      <c r="R918" t="s">
        <v>1015</v>
      </c>
      <c r="S918">
        <v>7479</v>
      </c>
      <c r="T918">
        <v>6326</v>
      </c>
      <c r="U918">
        <v>304</v>
      </c>
      <c r="V918">
        <v>284</v>
      </c>
      <c r="W918">
        <v>565</v>
      </c>
      <c r="X918">
        <v>0</v>
      </c>
      <c r="Y918">
        <v>1384260</v>
      </c>
      <c r="Z918">
        <v>3.3399999</v>
      </c>
      <c r="AA918">
        <v>4.0599999000000002</v>
      </c>
      <c r="AB918">
        <v>100</v>
      </c>
      <c r="AC918">
        <v>9.0900002000000004</v>
      </c>
    </row>
    <row r="919" spans="1:29" x14ac:dyDescent="0.25">
      <c r="A919">
        <v>917</v>
      </c>
      <c r="B919" t="s">
        <v>1016</v>
      </c>
      <c r="C919">
        <v>1389</v>
      </c>
      <c r="D919">
        <v>1177</v>
      </c>
      <c r="E919">
        <v>135</v>
      </c>
      <c r="F919">
        <v>6</v>
      </c>
      <c r="G919">
        <v>71</v>
      </c>
      <c r="H919">
        <v>0</v>
      </c>
      <c r="I919">
        <v>422985</v>
      </c>
      <c r="J919">
        <v>5.3299998999999998</v>
      </c>
      <c r="K919">
        <v>9.7200003000000006</v>
      </c>
      <c r="L919">
        <v>73</v>
      </c>
      <c r="M919">
        <v>9.8100003999999998</v>
      </c>
      <c r="N919">
        <v>-0.02</v>
      </c>
      <c r="O919">
        <v>0</v>
      </c>
      <c r="P919">
        <v>0</v>
      </c>
      <c r="Q919">
        <v>639</v>
      </c>
      <c r="R919" t="s">
        <v>1016</v>
      </c>
      <c r="S919">
        <v>1389</v>
      </c>
      <c r="T919">
        <v>1177</v>
      </c>
      <c r="U919">
        <v>135</v>
      </c>
      <c r="V919">
        <v>6</v>
      </c>
      <c r="W919">
        <v>71</v>
      </c>
      <c r="X919">
        <v>0</v>
      </c>
      <c r="Y919">
        <v>422985</v>
      </c>
      <c r="Z919">
        <v>5.3499999000000003</v>
      </c>
      <c r="AA919">
        <v>9.7200003000000006</v>
      </c>
      <c r="AB919">
        <v>73</v>
      </c>
      <c r="AC919">
        <v>9.8100003999999998</v>
      </c>
    </row>
    <row r="920" spans="1:29" x14ac:dyDescent="0.25">
      <c r="A920">
        <v>918</v>
      </c>
      <c r="B920" t="s">
        <v>1017</v>
      </c>
      <c r="C920">
        <v>4695</v>
      </c>
      <c r="D920">
        <v>3697</v>
      </c>
      <c r="E920">
        <v>454</v>
      </c>
      <c r="F920">
        <v>24</v>
      </c>
      <c r="G920">
        <v>503</v>
      </c>
      <c r="H920">
        <v>17</v>
      </c>
      <c r="I920">
        <v>943800</v>
      </c>
      <c r="J920">
        <v>3.77</v>
      </c>
      <c r="K920">
        <v>9.6700000999999993</v>
      </c>
      <c r="L920">
        <v>85</v>
      </c>
      <c r="M920">
        <v>8.4099997999999996</v>
      </c>
      <c r="N920">
        <v>0</v>
      </c>
      <c r="O920">
        <v>0</v>
      </c>
      <c r="P920">
        <v>0</v>
      </c>
      <c r="Q920">
        <v>498</v>
      </c>
      <c r="R920" t="s">
        <v>1017</v>
      </c>
      <c r="S920">
        <v>4695</v>
      </c>
      <c r="T920">
        <v>3697</v>
      </c>
      <c r="U920">
        <v>454</v>
      </c>
      <c r="V920">
        <v>24</v>
      </c>
      <c r="W920">
        <v>503</v>
      </c>
      <c r="X920">
        <v>17</v>
      </c>
      <c r="Y920">
        <v>943800</v>
      </c>
      <c r="Z920">
        <v>3.77</v>
      </c>
      <c r="AA920">
        <v>9.6700000999999993</v>
      </c>
      <c r="AB920">
        <v>85</v>
      </c>
      <c r="AC920">
        <v>8.4099997999999996</v>
      </c>
    </row>
    <row r="921" spans="1:29" x14ac:dyDescent="0.25">
      <c r="A921">
        <v>919</v>
      </c>
      <c r="B921" t="s">
        <v>1018</v>
      </c>
      <c r="C921">
        <v>8434</v>
      </c>
      <c r="D921">
        <v>7424</v>
      </c>
      <c r="E921">
        <v>313</v>
      </c>
      <c r="F921">
        <v>143</v>
      </c>
      <c r="G921">
        <v>554</v>
      </c>
      <c r="H921">
        <v>0</v>
      </c>
      <c r="I921">
        <v>1930012</v>
      </c>
      <c r="J921">
        <v>4.0700002</v>
      </c>
      <c r="K921">
        <v>3.71</v>
      </c>
      <c r="L921">
        <v>84</v>
      </c>
      <c r="M921">
        <v>9.0100002000000003</v>
      </c>
      <c r="N921">
        <v>-9.9997999999999997E-3</v>
      </c>
      <c r="O921">
        <v>0</v>
      </c>
      <c r="P921">
        <v>0</v>
      </c>
      <c r="Q921">
        <v>601</v>
      </c>
      <c r="R921" t="s">
        <v>1018</v>
      </c>
      <c r="S921">
        <v>8434</v>
      </c>
      <c r="T921">
        <v>7424</v>
      </c>
      <c r="U921">
        <v>313</v>
      </c>
      <c r="V921">
        <v>143</v>
      </c>
      <c r="W921">
        <v>554</v>
      </c>
      <c r="X921">
        <v>0</v>
      </c>
      <c r="Y921">
        <v>1930012</v>
      </c>
      <c r="Z921">
        <v>4.0799998999999998</v>
      </c>
      <c r="AA921">
        <v>3.71</v>
      </c>
      <c r="AB921">
        <v>84</v>
      </c>
      <c r="AC921">
        <v>9.0100002000000003</v>
      </c>
    </row>
    <row r="922" spans="1:29" x14ac:dyDescent="0.25">
      <c r="A922">
        <v>920</v>
      </c>
      <c r="B922" t="s">
        <v>1019</v>
      </c>
      <c r="C922">
        <v>134</v>
      </c>
      <c r="D922">
        <v>121</v>
      </c>
      <c r="E922">
        <v>0</v>
      </c>
      <c r="F922">
        <v>0</v>
      </c>
      <c r="G922">
        <v>13</v>
      </c>
      <c r="H922">
        <v>0</v>
      </c>
      <c r="I922">
        <v>10440</v>
      </c>
      <c r="J922">
        <v>1.4299999000000001</v>
      </c>
      <c r="K922">
        <v>0</v>
      </c>
      <c r="L922">
        <v>8</v>
      </c>
      <c r="M922">
        <v>1.99</v>
      </c>
      <c r="N922">
        <v>-1.00001E-2</v>
      </c>
      <c r="O922">
        <v>0</v>
      </c>
      <c r="P922">
        <v>0</v>
      </c>
      <c r="Q922">
        <v>933</v>
      </c>
      <c r="R922" t="s">
        <v>1019</v>
      </c>
      <c r="S922">
        <v>134</v>
      </c>
      <c r="T922">
        <v>121</v>
      </c>
      <c r="U922">
        <v>0</v>
      </c>
      <c r="V922">
        <v>0</v>
      </c>
      <c r="W922">
        <v>13</v>
      </c>
      <c r="X922">
        <v>0</v>
      </c>
      <c r="Y922">
        <v>10440</v>
      </c>
      <c r="Z922">
        <v>1.4400001</v>
      </c>
      <c r="AA922">
        <v>0</v>
      </c>
      <c r="AB922">
        <v>8</v>
      </c>
      <c r="AC922">
        <v>1.99</v>
      </c>
    </row>
    <row r="923" spans="1:29" x14ac:dyDescent="0.25">
      <c r="A923">
        <v>921</v>
      </c>
      <c r="B923" t="s">
        <v>1020</v>
      </c>
      <c r="C923">
        <v>1769</v>
      </c>
      <c r="D923">
        <v>1453</v>
      </c>
      <c r="E923">
        <v>89</v>
      </c>
      <c r="F923">
        <v>33</v>
      </c>
      <c r="G923">
        <v>193</v>
      </c>
      <c r="H923">
        <v>1</v>
      </c>
      <c r="I923">
        <v>490221</v>
      </c>
      <c r="J923">
        <v>5.1799998</v>
      </c>
      <c r="K923">
        <v>5.0300001999999999</v>
      </c>
      <c r="L923">
        <v>68</v>
      </c>
      <c r="M923">
        <v>10.6199999</v>
      </c>
      <c r="N923">
        <v>-1.0000200000000001E-2</v>
      </c>
      <c r="O923">
        <v>0</v>
      </c>
      <c r="P923">
        <v>0</v>
      </c>
      <c r="Q923">
        <v>866</v>
      </c>
      <c r="R923" t="s">
        <v>1020</v>
      </c>
      <c r="S923">
        <v>1769</v>
      </c>
      <c r="T923">
        <v>1453</v>
      </c>
      <c r="U923">
        <v>89</v>
      </c>
      <c r="V923">
        <v>33</v>
      </c>
      <c r="W923">
        <v>193</v>
      </c>
      <c r="X923">
        <v>1</v>
      </c>
      <c r="Y923">
        <v>490221</v>
      </c>
      <c r="Z923">
        <v>5.1900000999999998</v>
      </c>
      <c r="AA923">
        <v>5.0300001999999999</v>
      </c>
      <c r="AB923">
        <v>68</v>
      </c>
      <c r="AC923">
        <v>10.6199999</v>
      </c>
    </row>
    <row r="924" spans="1:29" x14ac:dyDescent="0.25">
      <c r="A924">
        <v>922</v>
      </c>
      <c r="B924" t="s">
        <v>1021</v>
      </c>
      <c r="C924">
        <v>61</v>
      </c>
      <c r="D924">
        <v>55</v>
      </c>
      <c r="E924">
        <v>0</v>
      </c>
      <c r="F924">
        <v>0</v>
      </c>
      <c r="G924">
        <v>6</v>
      </c>
      <c r="H924">
        <v>0</v>
      </c>
      <c r="I924">
        <v>4020</v>
      </c>
      <c r="J924">
        <v>1.22</v>
      </c>
      <c r="K924">
        <v>0</v>
      </c>
      <c r="L924">
        <v>3</v>
      </c>
      <c r="M924">
        <v>0.85</v>
      </c>
      <c r="N924">
        <v>0</v>
      </c>
      <c r="O924">
        <v>0</v>
      </c>
      <c r="P924">
        <v>0</v>
      </c>
      <c r="Q924">
        <v>867</v>
      </c>
      <c r="R924" t="s">
        <v>1021</v>
      </c>
      <c r="S924">
        <v>61</v>
      </c>
      <c r="T924">
        <v>55</v>
      </c>
      <c r="U924">
        <v>0</v>
      </c>
      <c r="V924">
        <v>0</v>
      </c>
      <c r="W924">
        <v>6</v>
      </c>
      <c r="X924">
        <v>0</v>
      </c>
      <c r="Y924">
        <v>4020</v>
      </c>
      <c r="Z924">
        <v>1.22</v>
      </c>
      <c r="AA924">
        <v>0</v>
      </c>
      <c r="AB924">
        <v>3</v>
      </c>
      <c r="AC924">
        <v>0.85</v>
      </c>
    </row>
    <row r="925" spans="1:29" x14ac:dyDescent="0.25">
      <c r="A925">
        <v>923</v>
      </c>
      <c r="B925" t="s">
        <v>1022</v>
      </c>
      <c r="C925">
        <v>549</v>
      </c>
      <c r="D925">
        <v>438</v>
      </c>
      <c r="E925">
        <v>45</v>
      </c>
      <c r="F925">
        <v>6</v>
      </c>
      <c r="G925">
        <v>49</v>
      </c>
      <c r="H925">
        <v>11</v>
      </c>
      <c r="I925">
        <v>143160</v>
      </c>
      <c r="J925">
        <v>4.8699998999999998</v>
      </c>
      <c r="K925">
        <v>8.1999998000000005</v>
      </c>
      <c r="L925">
        <v>65</v>
      </c>
      <c r="M925">
        <v>9.6999998000000005</v>
      </c>
      <c r="N925">
        <v>-1.0000200000000001E-2</v>
      </c>
      <c r="O925">
        <v>0</v>
      </c>
      <c r="P925">
        <v>0</v>
      </c>
      <c r="Q925">
        <v>818</v>
      </c>
      <c r="R925" t="s">
        <v>1022</v>
      </c>
      <c r="S925">
        <v>549</v>
      </c>
      <c r="T925">
        <v>438</v>
      </c>
      <c r="U925">
        <v>45</v>
      </c>
      <c r="V925">
        <v>6</v>
      </c>
      <c r="W925">
        <v>49</v>
      </c>
      <c r="X925">
        <v>11</v>
      </c>
      <c r="Y925">
        <v>143160</v>
      </c>
      <c r="Z925">
        <v>4.8800001000000002</v>
      </c>
      <c r="AA925">
        <v>8.1999998000000005</v>
      </c>
      <c r="AB925">
        <v>65</v>
      </c>
      <c r="AC925">
        <v>9.6999998000000005</v>
      </c>
    </row>
    <row r="926" spans="1:29" x14ac:dyDescent="0.25">
      <c r="A926">
        <v>924</v>
      </c>
      <c r="B926" t="s">
        <v>1023</v>
      </c>
      <c r="C926">
        <v>2458</v>
      </c>
      <c r="D926">
        <v>2020</v>
      </c>
      <c r="E926">
        <v>92</v>
      </c>
      <c r="F926">
        <v>85</v>
      </c>
      <c r="G926">
        <v>228</v>
      </c>
      <c r="H926">
        <v>33</v>
      </c>
      <c r="I926">
        <v>374770</v>
      </c>
      <c r="J926">
        <v>2.8299998999999998</v>
      </c>
      <c r="K926">
        <v>3.74</v>
      </c>
      <c r="L926">
        <v>121.5</v>
      </c>
      <c r="M926">
        <v>13.140000300000001</v>
      </c>
      <c r="N926">
        <v>-0.01</v>
      </c>
      <c r="O926">
        <v>0</v>
      </c>
      <c r="P926">
        <v>0</v>
      </c>
      <c r="Q926">
        <v>499</v>
      </c>
      <c r="R926" t="s">
        <v>1023</v>
      </c>
      <c r="S926">
        <v>2458</v>
      </c>
      <c r="T926">
        <v>2020</v>
      </c>
      <c r="U926">
        <v>92</v>
      </c>
      <c r="V926">
        <v>85</v>
      </c>
      <c r="W926">
        <v>228</v>
      </c>
      <c r="X926">
        <v>33</v>
      </c>
      <c r="Y926">
        <v>374770</v>
      </c>
      <c r="Z926">
        <v>2.8399999</v>
      </c>
      <c r="AA926">
        <v>3.74</v>
      </c>
      <c r="AB926">
        <v>121.5</v>
      </c>
      <c r="AC926">
        <v>13.140000300000001</v>
      </c>
    </row>
    <row r="927" spans="1:29" x14ac:dyDescent="0.25">
      <c r="A927">
        <v>925</v>
      </c>
      <c r="B927" t="s">
        <v>1024</v>
      </c>
      <c r="C927">
        <v>5538</v>
      </c>
      <c r="D927">
        <v>4682</v>
      </c>
      <c r="E927">
        <v>10</v>
      </c>
      <c r="F927">
        <v>510</v>
      </c>
      <c r="G927">
        <v>336</v>
      </c>
      <c r="H927">
        <v>0</v>
      </c>
      <c r="I927">
        <v>357484</v>
      </c>
      <c r="J927">
        <v>1.1299999999999999</v>
      </c>
      <c r="K927">
        <v>0.18</v>
      </c>
      <c r="L927">
        <v>38</v>
      </c>
      <c r="M927">
        <v>8.9399996000000002</v>
      </c>
      <c r="N927">
        <v>-3.23</v>
      </c>
      <c r="O927">
        <v>-5.42000007629</v>
      </c>
      <c r="P927">
        <v>0</v>
      </c>
      <c r="Q927">
        <v>167</v>
      </c>
      <c r="R927" t="s">
        <v>1024</v>
      </c>
      <c r="S927">
        <v>5538</v>
      </c>
      <c r="T927">
        <v>4620</v>
      </c>
      <c r="U927">
        <v>310</v>
      </c>
      <c r="V927">
        <v>271</v>
      </c>
      <c r="W927">
        <v>336</v>
      </c>
      <c r="X927">
        <v>1</v>
      </c>
      <c r="Y927">
        <v>1359890</v>
      </c>
      <c r="Z927">
        <v>4.3600000999999997</v>
      </c>
      <c r="AA927">
        <v>5.5999999000000003</v>
      </c>
      <c r="AB927">
        <v>92</v>
      </c>
      <c r="AC927">
        <v>10.210000000000001</v>
      </c>
    </row>
    <row r="928" spans="1:29" x14ac:dyDescent="0.25">
      <c r="A928">
        <v>926</v>
      </c>
      <c r="B928" t="s">
        <v>1025</v>
      </c>
      <c r="C928">
        <v>5106</v>
      </c>
      <c r="D928">
        <v>4002</v>
      </c>
      <c r="E928">
        <v>386</v>
      </c>
      <c r="F928">
        <v>210</v>
      </c>
      <c r="G928">
        <v>482</v>
      </c>
      <c r="H928">
        <v>26</v>
      </c>
      <c r="I928">
        <v>605220</v>
      </c>
      <c r="J928">
        <v>2.1800001</v>
      </c>
      <c r="K928">
        <v>7.5599999000000002</v>
      </c>
      <c r="L928">
        <v>241</v>
      </c>
      <c r="M928">
        <v>10.0100002</v>
      </c>
      <c r="N928">
        <v>-0.01</v>
      </c>
      <c r="O928">
        <v>0</v>
      </c>
      <c r="P928">
        <v>0</v>
      </c>
      <c r="Q928">
        <v>442</v>
      </c>
      <c r="R928" t="s">
        <v>1025</v>
      </c>
      <c r="S928">
        <v>5106</v>
      </c>
      <c r="T928">
        <v>4002</v>
      </c>
      <c r="U928">
        <v>386</v>
      </c>
      <c r="V928">
        <v>210</v>
      </c>
      <c r="W928">
        <v>482</v>
      </c>
      <c r="X928">
        <v>26</v>
      </c>
      <c r="Y928">
        <v>605220</v>
      </c>
      <c r="Z928">
        <v>2.1900000999999998</v>
      </c>
      <c r="AA928">
        <v>7.5599999000000002</v>
      </c>
      <c r="AB928">
        <v>241</v>
      </c>
      <c r="AC928">
        <v>10.0100002</v>
      </c>
    </row>
    <row r="929" spans="1:29" x14ac:dyDescent="0.25">
      <c r="A929">
        <v>927</v>
      </c>
      <c r="B929" t="s">
        <v>1026</v>
      </c>
      <c r="C929">
        <v>2824</v>
      </c>
      <c r="D929">
        <v>2167</v>
      </c>
      <c r="E929">
        <v>241</v>
      </c>
      <c r="F929">
        <v>224</v>
      </c>
      <c r="G929">
        <v>186</v>
      </c>
      <c r="H929">
        <v>6</v>
      </c>
      <c r="I929">
        <v>736618</v>
      </c>
      <c r="J929">
        <v>4.6500000999999997</v>
      </c>
      <c r="K929">
        <v>8.5299996999999994</v>
      </c>
      <c r="L929">
        <v>182.11999510000001</v>
      </c>
      <c r="M929">
        <v>19.290000899999999</v>
      </c>
      <c r="N929">
        <v>-9.9997999999999997E-3</v>
      </c>
      <c r="O929">
        <v>0</v>
      </c>
      <c r="P929">
        <v>0</v>
      </c>
      <c r="Q929">
        <v>640</v>
      </c>
      <c r="R929" t="s">
        <v>1026</v>
      </c>
      <c r="S929">
        <v>2824</v>
      </c>
      <c r="T929">
        <v>2167</v>
      </c>
      <c r="U929">
        <v>241</v>
      </c>
      <c r="V929">
        <v>224</v>
      </c>
      <c r="W929">
        <v>186</v>
      </c>
      <c r="X929">
        <v>6</v>
      </c>
      <c r="Y929">
        <v>736618</v>
      </c>
      <c r="Z929">
        <v>4.6599997999999996</v>
      </c>
      <c r="AA929">
        <v>8.5299996999999994</v>
      </c>
      <c r="AB929">
        <v>182.11999510000001</v>
      </c>
      <c r="AC929">
        <v>19.290000899999999</v>
      </c>
    </row>
    <row r="930" spans="1:29" x14ac:dyDescent="0.25">
      <c r="A930">
        <v>928</v>
      </c>
      <c r="B930" t="s">
        <v>1027</v>
      </c>
      <c r="C930">
        <v>17008</v>
      </c>
      <c r="D930">
        <v>14530</v>
      </c>
      <c r="E930">
        <v>507</v>
      </c>
      <c r="F930">
        <v>789</v>
      </c>
      <c r="G930">
        <v>1174</v>
      </c>
      <c r="H930">
        <v>8</v>
      </c>
      <c r="I930">
        <v>2553156</v>
      </c>
      <c r="J930">
        <v>2.6800001</v>
      </c>
      <c r="K930">
        <v>2.98</v>
      </c>
      <c r="L930">
        <v>124</v>
      </c>
      <c r="M930">
        <v>6.79</v>
      </c>
      <c r="N930">
        <v>-0.01</v>
      </c>
      <c r="O930">
        <v>0</v>
      </c>
      <c r="P930">
        <v>0</v>
      </c>
      <c r="Q930">
        <v>295</v>
      </c>
      <c r="R930" t="s">
        <v>1027</v>
      </c>
      <c r="S930">
        <v>17008</v>
      </c>
      <c r="T930">
        <v>14530</v>
      </c>
      <c r="U930">
        <v>507</v>
      </c>
      <c r="V930">
        <v>789</v>
      </c>
      <c r="W930">
        <v>1174</v>
      </c>
      <c r="X930">
        <v>8</v>
      </c>
      <c r="Y930">
        <v>2553156</v>
      </c>
      <c r="Z930">
        <v>2.6900000999999998</v>
      </c>
      <c r="AA930">
        <v>2.98</v>
      </c>
      <c r="AB930">
        <v>124</v>
      </c>
      <c r="AC930">
        <v>6.79</v>
      </c>
    </row>
    <row r="931" spans="1:29" x14ac:dyDescent="0.25">
      <c r="A931">
        <v>929</v>
      </c>
      <c r="B931" t="s">
        <v>1028</v>
      </c>
      <c r="C931">
        <v>7272</v>
      </c>
      <c r="D931">
        <v>6338</v>
      </c>
      <c r="E931">
        <v>120</v>
      </c>
      <c r="F931">
        <v>252</v>
      </c>
      <c r="G931">
        <v>562</v>
      </c>
      <c r="H931">
        <v>0</v>
      </c>
      <c r="I931">
        <v>1059240</v>
      </c>
      <c r="J931">
        <v>2.6199998999999998</v>
      </c>
      <c r="K931">
        <v>1.65</v>
      </c>
      <c r="L931">
        <v>71</v>
      </c>
      <c r="M931">
        <v>7.1500000999999997</v>
      </c>
      <c r="N931">
        <v>-1.0000200000000001E-2</v>
      </c>
      <c r="O931">
        <v>0</v>
      </c>
      <c r="P931">
        <v>0</v>
      </c>
      <c r="Q931">
        <v>169</v>
      </c>
      <c r="R931" t="s">
        <v>1028</v>
      </c>
      <c r="S931">
        <v>7272</v>
      </c>
      <c r="T931">
        <v>6338</v>
      </c>
      <c r="U931">
        <v>120</v>
      </c>
      <c r="V931">
        <v>252</v>
      </c>
      <c r="W931">
        <v>562</v>
      </c>
      <c r="X931">
        <v>0</v>
      </c>
      <c r="Y931">
        <v>1059240</v>
      </c>
      <c r="Z931">
        <v>2.6300001000000002</v>
      </c>
      <c r="AA931">
        <v>1.65</v>
      </c>
      <c r="AB931">
        <v>71</v>
      </c>
      <c r="AC931">
        <v>7.1500000999999997</v>
      </c>
    </row>
    <row r="932" spans="1:29" x14ac:dyDescent="0.25">
      <c r="A932">
        <v>930</v>
      </c>
      <c r="B932" t="s">
        <v>1029</v>
      </c>
      <c r="C932">
        <v>195</v>
      </c>
      <c r="D932">
        <v>180</v>
      </c>
      <c r="E932">
        <v>3</v>
      </c>
      <c r="F932">
        <v>0</v>
      </c>
      <c r="G932">
        <v>11</v>
      </c>
      <c r="H932">
        <v>1</v>
      </c>
      <c r="I932">
        <v>41760</v>
      </c>
      <c r="J932">
        <v>3.8</v>
      </c>
      <c r="K932">
        <v>1.54</v>
      </c>
      <c r="L932">
        <v>70</v>
      </c>
      <c r="M932">
        <v>8.1700000999999993</v>
      </c>
      <c r="N932">
        <v>0</v>
      </c>
      <c r="O932">
        <v>0</v>
      </c>
      <c r="P932">
        <v>0</v>
      </c>
      <c r="Q932">
        <v>500</v>
      </c>
      <c r="R932" t="s">
        <v>1029</v>
      </c>
      <c r="S932">
        <v>195</v>
      </c>
      <c r="T932">
        <v>180</v>
      </c>
      <c r="U932">
        <v>3</v>
      </c>
      <c r="V932">
        <v>0</v>
      </c>
      <c r="W932">
        <v>11</v>
      </c>
      <c r="X932">
        <v>1</v>
      </c>
      <c r="Y932">
        <v>41760</v>
      </c>
      <c r="Z932">
        <v>3.8</v>
      </c>
      <c r="AA932">
        <v>1.54</v>
      </c>
      <c r="AB932">
        <v>70</v>
      </c>
      <c r="AC932">
        <v>8.1700000999999993</v>
      </c>
    </row>
    <row r="933" spans="1:29" x14ac:dyDescent="0.25">
      <c r="A933">
        <v>931</v>
      </c>
      <c r="B933" t="s">
        <v>1030</v>
      </c>
      <c r="C933">
        <v>44862</v>
      </c>
      <c r="D933">
        <v>37325</v>
      </c>
      <c r="E933">
        <v>2226</v>
      </c>
      <c r="F933">
        <v>2489</v>
      </c>
      <c r="G933">
        <v>2806</v>
      </c>
      <c r="H933">
        <v>16</v>
      </c>
      <c r="I933">
        <v>6675524</v>
      </c>
      <c r="J933">
        <v>2.6300001000000002</v>
      </c>
      <c r="K933">
        <v>4.96</v>
      </c>
      <c r="L933">
        <v>110</v>
      </c>
      <c r="M933">
        <v>8.6700000999999993</v>
      </c>
      <c r="N933">
        <v>-0.02</v>
      </c>
      <c r="O933">
        <v>0</v>
      </c>
      <c r="P933">
        <v>0</v>
      </c>
      <c r="Q933">
        <v>501</v>
      </c>
      <c r="R933" t="s">
        <v>1030</v>
      </c>
      <c r="S933">
        <v>44862</v>
      </c>
      <c r="T933">
        <v>37325</v>
      </c>
      <c r="U933">
        <v>2226</v>
      </c>
      <c r="V933">
        <v>2489</v>
      </c>
      <c r="W933">
        <v>2806</v>
      </c>
      <c r="X933">
        <v>16</v>
      </c>
      <c r="Y933">
        <v>6675524</v>
      </c>
      <c r="Z933">
        <v>2.6500001000000002</v>
      </c>
      <c r="AA933">
        <v>4.96</v>
      </c>
      <c r="AB933">
        <v>110</v>
      </c>
      <c r="AC933">
        <v>8.6700000999999993</v>
      </c>
    </row>
    <row r="934" spans="1:29" x14ac:dyDescent="0.25">
      <c r="A934">
        <v>932</v>
      </c>
      <c r="B934" t="s">
        <v>1031</v>
      </c>
      <c r="C934">
        <v>610</v>
      </c>
      <c r="D934">
        <v>523</v>
      </c>
      <c r="E934">
        <v>4</v>
      </c>
      <c r="F934">
        <v>16</v>
      </c>
      <c r="G934">
        <v>53</v>
      </c>
      <c r="H934">
        <v>14</v>
      </c>
      <c r="I934">
        <v>72496</v>
      </c>
      <c r="J934">
        <v>2.2200000000000002</v>
      </c>
      <c r="K934">
        <v>0.66</v>
      </c>
      <c r="L934">
        <v>27.270000499999998</v>
      </c>
      <c r="M934">
        <v>3.6800001</v>
      </c>
      <c r="N934">
        <v>-0.01</v>
      </c>
      <c r="O934">
        <v>0</v>
      </c>
      <c r="P934">
        <v>0</v>
      </c>
      <c r="Q934">
        <v>871</v>
      </c>
      <c r="R934" t="s">
        <v>1031</v>
      </c>
      <c r="S934">
        <v>610</v>
      </c>
      <c r="T934">
        <v>523</v>
      </c>
      <c r="U934">
        <v>4</v>
      </c>
      <c r="V934">
        <v>16</v>
      </c>
      <c r="W934">
        <v>53</v>
      </c>
      <c r="X934">
        <v>14</v>
      </c>
      <c r="Y934">
        <v>72496</v>
      </c>
      <c r="Z934">
        <v>2.23</v>
      </c>
      <c r="AA934">
        <v>0.66</v>
      </c>
      <c r="AB934">
        <v>27.270000499999998</v>
      </c>
      <c r="AC934">
        <v>3.6800001</v>
      </c>
    </row>
    <row r="935" spans="1:29" x14ac:dyDescent="0.25">
      <c r="A935">
        <v>933</v>
      </c>
      <c r="B935" t="s">
        <v>1032</v>
      </c>
      <c r="C935">
        <v>4277</v>
      </c>
      <c r="D935">
        <v>3789</v>
      </c>
      <c r="E935">
        <v>96</v>
      </c>
      <c r="F935">
        <v>27</v>
      </c>
      <c r="G935">
        <v>332</v>
      </c>
      <c r="H935">
        <v>33</v>
      </c>
      <c r="I935">
        <v>624689</v>
      </c>
      <c r="J935">
        <v>2.6500001000000002</v>
      </c>
      <c r="K935">
        <v>2.2400000000000002</v>
      </c>
      <c r="L935">
        <v>71.220001199999999</v>
      </c>
      <c r="M935">
        <v>6.6700001000000002</v>
      </c>
      <c r="N935">
        <v>-0.01</v>
      </c>
      <c r="O935">
        <v>0</v>
      </c>
      <c r="P935">
        <v>0</v>
      </c>
      <c r="Q935">
        <v>170</v>
      </c>
      <c r="R935" t="s">
        <v>1032</v>
      </c>
      <c r="S935">
        <v>4277</v>
      </c>
      <c r="T935">
        <v>3789</v>
      </c>
      <c r="U935">
        <v>96</v>
      </c>
      <c r="V935">
        <v>27</v>
      </c>
      <c r="W935">
        <v>332</v>
      </c>
      <c r="X935">
        <v>33</v>
      </c>
      <c r="Y935">
        <v>624689</v>
      </c>
      <c r="Z935">
        <v>2.6600001</v>
      </c>
      <c r="AA935">
        <v>2.2400000000000002</v>
      </c>
      <c r="AB935">
        <v>71.220001199999999</v>
      </c>
      <c r="AC935">
        <v>6.6700001000000002</v>
      </c>
    </row>
    <row r="936" spans="1:29" x14ac:dyDescent="0.25">
      <c r="A936">
        <v>934</v>
      </c>
      <c r="B936" t="s">
        <v>1033</v>
      </c>
      <c r="C936">
        <v>4824</v>
      </c>
      <c r="D936">
        <v>4349</v>
      </c>
      <c r="E936">
        <v>72</v>
      </c>
      <c r="F936">
        <v>55</v>
      </c>
      <c r="G936">
        <v>345</v>
      </c>
      <c r="H936">
        <v>3</v>
      </c>
      <c r="I936">
        <v>945639</v>
      </c>
      <c r="J936">
        <v>3.52</v>
      </c>
      <c r="K936">
        <v>1.49</v>
      </c>
      <c r="L936">
        <v>73</v>
      </c>
      <c r="M936">
        <v>5.5500002000000004</v>
      </c>
      <c r="N936">
        <v>0</v>
      </c>
      <c r="O936">
        <v>0</v>
      </c>
      <c r="P936">
        <v>0</v>
      </c>
      <c r="Q936">
        <v>526</v>
      </c>
      <c r="R936" t="s">
        <v>1033</v>
      </c>
      <c r="S936">
        <v>4824</v>
      </c>
      <c r="T936">
        <v>4349</v>
      </c>
      <c r="U936">
        <v>72</v>
      </c>
      <c r="V936">
        <v>55</v>
      </c>
      <c r="W936">
        <v>345</v>
      </c>
      <c r="X936">
        <v>3</v>
      </c>
      <c r="Y936">
        <v>945639</v>
      </c>
      <c r="Z936">
        <v>3.52</v>
      </c>
      <c r="AA936">
        <v>1.49</v>
      </c>
      <c r="AB936">
        <v>73</v>
      </c>
      <c r="AC936">
        <v>5.5500002000000004</v>
      </c>
    </row>
    <row r="937" spans="1:29" x14ac:dyDescent="0.25">
      <c r="A937">
        <v>935</v>
      </c>
      <c r="B937" t="s">
        <v>1034</v>
      </c>
      <c r="C937">
        <v>958</v>
      </c>
      <c r="D937">
        <v>810</v>
      </c>
      <c r="E937">
        <v>17</v>
      </c>
      <c r="F937">
        <v>19</v>
      </c>
      <c r="G937">
        <v>98</v>
      </c>
      <c r="H937">
        <v>14</v>
      </c>
      <c r="I937">
        <v>109848</v>
      </c>
      <c r="J937">
        <v>2.1500001000000002</v>
      </c>
      <c r="K937">
        <v>1.77</v>
      </c>
      <c r="L937">
        <v>68.529998800000001</v>
      </c>
      <c r="M937">
        <v>7.8400002000000004</v>
      </c>
      <c r="N937">
        <v>-0.01</v>
      </c>
      <c r="O937">
        <v>0</v>
      </c>
      <c r="P937">
        <v>0</v>
      </c>
      <c r="Q937">
        <v>931</v>
      </c>
      <c r="R937" t="s">
        <v>1034</v>
      </c>
      <c r="S937">
        <v>958</v>
      </c>
      <c r="T937">
        <v>810</v>
      </c>
      <c r="U937">
        <v>17</v>
      </c>
      <c r="V937">
        <v>19</v>
      </c>
      <c r="W937">
        <v>98</v>
      </c>
      <c r="X937">
        <v>14</v>
      </c>
      <c r="Y937">
        <v>109848</v>
      </c>
      <c r="Z937">
        <v>2.1600001</v>
      </c>
      <c r="AA937">
        <v>1.77</v>
      </c>
      <c r="AB937">
        <v>68.529998800000001</v>
      </c>
      <c r="AC937">
        <v>7.8400002000000004</v>
      </c>
    </row>
    <row r="938" spans="1:29" x14ac:dyDescent="0.25">
      <c r="A938">
        <v>936</v>
      </c>
      <c r="B938" t="s">
        <v>1035</v>
      </c>
      <c r="C938">
        <v>5718</v>
      </c>
      <c r="D938">
        <v>4769</v>
      </c>
      <c r="E938">
        <v>312</v>
      </c>
      <c r="F938">
        <v>253</v>
      </c>
      <c r="G938">
        <v>383</v>
      </c>
      <c r="H938">
        <v>1</v>
      </c>
      <c r="I938">
        <v>992156</v>
      </c>
      <c r="J938">
        <v>3.0999998999999998</v>
      </c>
      <c r="K938">
        <v>5.46</v>
      </c>
      <c r="L938">
        <v>91</v>
      </c>
      <c r="M938">
        <v>9.9300002999999997</v>
      </c>
      <c r="N938">
        <v>0</v>
      </c>
      <c r="O938">
        <v>0</v>
      </c>
      <c r="P938">
        <v>0</v>
      </c>
      <c r="Q938">
        <v>699</v>
      </c>
      <c r="R938" t="s">
        <v>1035</v>
      </c>
      <c r="S938">
        <v>5718</v>
      </c>
      <c r="T938">
        <v>4769</v>
      </c>
      <c r="U938">
        <v>312</v>
      </c>
      <c r="V938">
        <v>253</v>
      </c>
      <c r="W938">
        <v>383</v>
      </c>
      <c r="X938">
        <v>1</v>
      </c>
      <c r="Y938">
        <v>992156</v>
      </c>
      <c r="Z938">
        <v>3.0999998999999998</v>
      </c>
      <c r="AA938">
        <v>5.46</v>
      </c>
      <c r="AB938">
        <v>91</v>
      </c>
      <c r="AC938">
        <v>9.9300002999999997</v>
      </c>
    </row>
    <row r="939" spans="1:29" x14ac:dyDescent="0.25">
      <c r="A939">
        <v>937</v>
      </c>
      <c r="B939" t="s">
        <v>1036</v>
      </c>
      <c r="C939">
        <v>3678</v>
      </c>
      <c r="D939">
        <v>3191</v>
      </c>
      <c r="E939">
        <v>119</v>
      </c>
      <c r="F939">
        <v>13</v>
      </c>
      <c r="G939">
        <v>351</v>
      </c>
      <c r="H939">
        <v>4</v>
      </c>
      <c r="I939">
        <v>1478294</v>
      </c>
      <c r="J939">
        <v>7.4000000999999997</v>
      </c>
      <c r="K939">
        <v>3.24</v>
      </c>
      <c r="L939">
        <v>532</v>
      </c>
      <c r="M939">
        <v>43.659999800000001</v>
      </c>
      <c r="N939">
        <v>-9.9997999999999997E-3</v>
      </c>
      <c r="O939">
        <v>0</v>
      </c>
      <c r="P939">
        <v>0</v>
      </c>
      <c r="Q939">
        <v>678</v>
      </c>
      <c r="R939" t="s">
        <v>1036</v>
      </c>
      <c r="S939">
        <v>3678</v>
      </c>
      <c r="T939">
        <v>3191</v>
      </c>
      <c r="U939">
        <v>119</v>
      </c>
      <c r="V939">
        <v>13</v>
      </c>
      <c r="W939">
        <v>351</v>
      </c>
      <c r="X939">
        <v>4</v>
      </c>
      <c r="Y939">
        <v>1478294</v>
      </c>
      <c r="Z939">
        <v>7.4099997999999996</v>
      </c>
      <c r="AA939">
        <v>3.24</v>
      </c>
      <c r="AB939">
        <v>532</v>
      </c>
      <c r="AC939">
        <v>43.659999800000001</v>
      </c>
    </row>
    <row r="940" spans="1:29" x14ac:dyDescent="0.25">
      <c r="A940">
        <v>938</v>
      </c>
      <c r="B940" t="s">
        <v>1037</v>
      </c>
      <c r="C940">
        <v>10840</v>
      </c>
      <c r="D940">
        <v>8393</v>
      </c>
      <c r="E940">
        <v>1125</v>
      </c>
      <c r="F940">
        <v>655</v>
      </c>
      <c r="G940">
        <v>660</v>
      </c>
      <c r="H940">
        <v>7</v>
      </c>
      <c r="I940">
        <v>2106759</v>
      </c>
      <c r="J940">
        <v>3.45</v>
      </c>
      <c r="K940">
        <v>10.3800001</v>
      </c>
      <c r="L940">
        <v>88.480003400000001</v>
      </c>
      <c r="M940">
        <v>6.48</v>
      </c>
      <c r="N940">
        <v>0</v>
      </c>
      <c r="O940">
        <v>0</v>
      </c>
      <c r="P940">
        <v>0</v>
      </c>
      <c r="Q940">
        <v>645</v>
      </c>
      <c r="R940" t="s">
        <v>1037</v>
      </c>
      <c r="S940">
        <v>10840</v>
      </c>
      <c r="T940">
        <v>8393</v>
      </c>
      <c r="U940">
        <v>1125</v>
      </c>
      <c r="V940">
        <v>655</v>
      </c>
      <c r="W940">
        <v>660</v>
      </c>
      <c r="X940">
        <v>7</v>
      </c>
      <c r="Y940">
        <v>2106759</v>
      </c>
      <c r="Z940">
        <v>3.45</v>
      </c>
      <c r="AA940">
        <v>10.3800001</v>
      </c>
      <c r="AB940">
        <v>88.480003400000001</v>
      </c>
      <c r="AC940">
        <v>6.48</v>
      </c>
    </row>
    <row r="941" spans="1:29" x14ac:dyDescent="0.25">
      <c r="A941">
        <v>939</v>
      </c>
      <c r="B941" t="s">
        <v>1038</v>
      </c>
      <c r="C941">
        <v>21021</v>
      </c>
      <c r="D941">
        <v>16993</v>
      </c>
      <c r="E941">
        <v>1216</v>
      </c>
      <c r="F941">
        <v>1242</v>
      </c>
      <c r="G941">
        <v>1554</v>
      </c>
      <c r="H941">
        <v>16</v>
      </c>
      <c r="I941">
        <v>3747549</v>
      </c>
      <c r="J941">
        <v>3.2</v>
      </c>
      <c r="K941">
        <v>5.7800001999999999</v>
      </c>
      <c r="L941">
        <v>67</v>
      </c>
      <c r="M941">
        <v>7.8800001000000002</v>
      </c>
      <c r="N941">
        <v>-0.01</v>
      </c>
      <c r="O941">
        <v>0</v>
      </c>
      <c r="P941">
        <v>0</v>
      </c>
      <c r="Q941">
        <v>502</v>
      </c>
      <c r="R941" t="s">
        <v>1038</v>
      </c>
      <c r="S941">
        <v>21021</v>
      </c>
      <c r="T941">
        <v>16993</v>
      </c>
      <c r="U941">
        <v>1216</v>
      </c>
      <c r="V941">
        <v>1242</v>
      </c>
      <c r="W941">
        <v>1554</v>
      </c>
      <c r="X941">
        <v>16</v>
      </c>
      <c r="Y941">
        <v>3747549</v>
      </c>
      <c r="Z941">
        <v>3.21</v>
      </c>
      <c r="AA941">
        <v>5.7800001999999999</v>
      </c>
      <c r="AB941">
        <v>67</v>
      </c>
      <c r="AC941">
        <v>7.8800001000000002</v>
      </c>
    </row>
    <row r="942" spans="1:29" x14ac:dyDescent="0.25">
      <c r="A942">
        <v>940</v>
      </c>
      <c r="B942" t="s">
        <v>1039</v>
      </c>
      <c r="C942">
        <v>976</v>
      </c>
      <c r="D942">
        <v>860</v>
      </c>
      <c r="E942">
        <v>12</v>
      </c>
      <c r="F942">
        <v>5</v>
      </c>
      <c r="G942">
        <v>98</v>
      </c>
      <c r="H942">
        <v>1</v>
      </c>
      <c r="I942">
        <v>120360</v>
      </c>
      <c r="J942">
        <v>2.2799999999999998</v>
      </c>
      <c r="K942">
        <v>1.23</v>
      </c>
      <c r="L942">
        <v>41</v>
      </c>
      <c r="M942">
        <v>4.0199999999999996</v>
      </c>
      <c r="N942">
        <v>-0.01</v>
      </c>
      <c r="O942">
        <v>0</v>
      </c>
      <c r="P942">
        <v>0</v>
      </c>
      <c r="Q942">
        <v>911</v>
      </c>
      <c r="R942" t="s">
        <v>1039</v>
      </c>
      <c r="S942">
        <v>976</v>
      </c>
      <c r="T942">
        <v>860</v>
      </c>
      <c r="U942">
        <v>12</v>
      </c>
      <c r="V942">
        <v>5</v>
      </c>
      <c r="W942">
        <v>98</v>
      </c>
      <c r="X942">
        <v>1</v>
      </c>
      <c r="Y942">
        <v>120360</v>
      </c>
      <c r="Z942">
        <v>2.29</v>
      </c>
      <c r="AA942">
        <v>1.23</v>
      </c>
      <c r="AB942">
        <v>41</v>
      </c>
      <c r="AC942">
        <v>4.0199999999999996</v>
      </c>
    </row>
    <row r="943" spans="1:29" x14ac:dyDescent="0.25">
      <c r="A943">
        <v>941</v>
      </c>
      <c r="B943" t="s">
        <v>1040</v>
      </c>
      <c r="C943">
        <v>12672</v>
      </c>
      <c r="D943">
        <v>9368</v>
      </c>
      <c r="E943">
        <v>1080</v>
      </c>
      <c r="F943">
        <v>1349</v>
      </c>
      <c r="G943">
        <v>875</v>
      </c>
      <c r="H943">
        <v>0</v>
      </c>
      <c r="I943">
        <v>814649</v>
      </c>
      <c r="J943">
        <v>1.1499999999999999</v>
      </c>
      <c r="K943">
        <v>8.5200005000000001</v>
      </c>
      <c r="L943">
        <v>102</v>
      </c>
      <c r="M943">
        <v>22.049999199999998</v>
      </c>
      <c r="N943">
        <v>-1.64</v>
      </c>
      <c r="O943">
        <v>3.6900005340600002</v>
      </c>
      <c r="P943">
        <v>0</v>
      </c>
      <c r="Q943">
        <v>717</v>
      </c>
      <c r="R943" t="s">
        <v>1040</v>
      </c>
      <c r="S943">
        <v>12672</v>
      </c>
      <c r="T943">
        <v>10270</v>
      </c>
      <c r="U943">
        <v>612</v>
      </c>
      <c r="V943">
        <v>907</v>
      </c>
      <c r="W943">
        <v>875</v>
      </c>
      <c r="X943">
        <v>8</v>
      </c>
      <c r="Y943">
        <v>1970915</v>
      </c>
      <c r="Z943">
        <v>2.79</v>
      </c>
      <c r="AA943">
        <v>4.8299998999999998</v>
      </c>
      <c r="AB943">
        <v>121</v>
      </c>
      <c r="AC943">
        <v>6.73</v>
      </c>
    </row>
    <row r="944" spans="1:29" x14ac:dyDescent="0.25">
      <c r="A944">
        <v>942</v>
      </c>
      <c r="B944" t="s">
        <v>1041</v>
      </c>
      <c r="C944">
        <v>155027</v>
      </c>
      <c r="D944">
        <v>114180</v>
      </c>
      <c r="E944">
        <v>4692</v>
      </c>
      <c r="F944">
        <v>11175</v>
      </c>
      <c r="G944">
        <v>24814</v>
      </c>
      <c r="H944">
        <v>166</v>
      </c>
      <c r="I944">
        <v>11424840</v>
      </c>
      <c r="J944">
        <v>1.45</v>
      </c>
      <c r="K944">
        <v>3.03</v>
      </c>
      <c r="L944">
        <v>529</v>
      </c>
      <c r="M944">
        <v>9.9600000000000009</v>
      </c>
      <c r="N944">
        <v>-0.73</v>
      </c>
      <c r="O944">
        <v>-0.83999991416899999</v>
      </c>
      <c r="P944">
        <v>0</v>
      </c>
      <c r="Q944">
        <v>374</v>
      </c>
      <c r="R944" t="s">
        <v>1041</v>
      </c>
      <c r="S944">
        <v>155027</v>
      </c>
      <c r="T944">
        <v>113018</v>
      </c>
      <c r="U944">
        <v>6006</v>
      </c>
      <c r="V944">
        <v>10841</v>
      </c>
      <c r="W944">
        <v>24814</v>
      </c>
      <c r="X944">
        <v>348</v>
      </c>
      <c r="Y944">
        <v>17012280</v>
      </c>
      <c r="Z944">
        <v>2.1800001</v>
      </c>
      <c r="AA944">
        <v>3.8699998999999998</v>
      </c>
      <c r="AB944">
        <v>560</v>
      </c>
      <c r="AC944">
        <v>12.649999599999999</v>
      </c>
    </row>
    <row r="945" spans="1:29" x14ac:dyDescent="0.25">
      <c r="A945">
        <v>943</v>
      </c>
      <c r="B945" t="s">
        <v>1042</v>
      </c>
      <c r="C945">
        <v>7452</v>
      </c>
      <c r="D945">
        <v>6551</v>
      </c>
      <c r="E945">
        <v>222</v>
      </c>
      <c r="F945">
        <v>122</v>
      </c>
      <c r="G945">
        <v>556</v>
      </c>
      <c r="H945">
        <v>1</v>
      </c>
      <c r="I945">
        <v>1546602</v>
      </c>
      <c r="J945">
        <v>3.73</v>
      </c>
      <c r="K945">
        <v>2.98</v>
      </c>
      <c r="L945">
        <v>123</v>
      </c>
      <c r="M945">
        <v>7.6399999000000003</v>
      </c>
      <c r="N945">
        <v>-0.01</v>
      </c>
      <c r="O945">
        <v>0</v>
      </c>
      <c r="P945">
        <v>0</v>
      </c>
      <c r="Q945">
        <v>150</v>
      </c>
      <c r="R945" t="s">
        <v>1042</v>
      </c>
      <c r="S945">
        <v>7452</v>
      </c>
      <c r="T945">
        <v>6551</v>
      </c>
      <c r="U945">
        <v>222</v>
      </c>
      <c r="V945">
        <v>122</v>
      </c>
      <c r="W945">
        <v>556</v>
      </c>
      <c r="X945">
        <v>1</v>
      </c>
      <c r="Y945">
        <v>1546602</v>
      </c>
      <c r="Z945">
        <v>3.74</v>
      </c>
      <c r="AA945">
        <v>2.98</v>
      </c>
      <c r="AB945">
        <v>123</v>
      </c>
      <c r="AC945">
        <v>7.6399999000000003</v>
      </c>
    </row>
    <row r="946" spans="1:29" x14ac:dyDescent="0.25">
      <c r="A946">
        <v>944</v>
      </c>
      <c r="B946" t="s">
        <v>1043</v>
      </c>
      <c r="C946">
        <v>20201</v>
      </c>
      <c r="D946">
        <v>17168</v>
      </c>
      <c r="E946">
        <v>1010</v>
      </c>
      <c r="F946">
        <v>578</v>
      </c>
      <c r="G946">
        <v>1444</v>
      </c>
      <c r="H946">
        <v>1</v>
      </c>
      <c r="I946">
        <v>4122274</v>
      </c>
      <c r="J946">
        <v>3.6500001000000002</v>
      </c>
      <c r="K946">
        <v>5</v>
      </c>
      <c r="L946">
        <v>91</v>
      </c>
      <c r="M946">
        <v>7.6799998</v>
      </c>
      <c r="N946">
        <v>-0.01</v>
      </c>
      <c r="O946">
        <v>0</v>
      </c>
      <c r="P946">
        <v>0</v>
      </c>
      <c r="Q946">
        <v>269</v>
      </c>
      <c r="R946" t="s">
        <v>1043</v>
      </c>
      <c r="S946">
        <v>20201</v>
      </c>
      <c r="T946">
        <v>17168</v>
      </c>
      <c r="U946">
        <v>1010</v>
      </c>
      <c r="V946">
        <v>578</v>
      </c>
      <c r="W946">
        <v>1444</v>
      </c>
      <c r="X946">
        <v>1</v>
      </c>
      <c r="Y946">
        <v>4122274</v>
      </c>
      <c r="Z946">
        <v>3.6600001</v>
      </c>
      <c r="AA946">
        <v>5</v>
      </c>
      <c r="AB946">
        <v>91</v>
      </c>
      <c r="AC946">
        <v>7.6799998</v>
      </c>
    </row>
    <row r="947" spans="1:29" x14ac:dyDescent="0.25">
      <c r="A947">
        <v>945</v>
      </c>
      <c r="B947" t="s">
        <v>1044</v>
      </c>
      <c r="C947">
        <v>732</v>
      </c>
      <c r="D947">
        <v>601</v>
      </c>
      <c r="E947">
        <v>11</v>
      </c>
      <c r="F947">
        <v>58</v>
      </c>
      <c r="G947">
        <v>61</v>
      </c>
      <c r="H947">
        <v>1</v>
      </c>
      <c r="I947">
        <v>71220</v>
      </c>
      <c r="J947">
        <v>1.77</v>
      </c>
      <c r="K947">
        <v>1.5</v>
      </c>
      <c r="L947">
        <v>37</v>
      </c>
      <c r="M947">
        <v>8.3800001000000002</v>
      </c>
      <c r="N947">
        <v>0</v>
      </c>
      <c r="O947">
        <v>0</v>
      </c>
      <c r="P947">
        <v>0</v>
      </c>
      <c r="Q947">
        <v>924</v>
      </c>
      <c r="R947" t="s">
        <v>1044</v>
      </c>
      <c r="S947">
        <v>732</v>
      </c>
      <c r="T947">
        <v>601</v>
      </c>
      <c r="U947">
        <v>11</v>
      </c>
      <c r="V947">
        <v>58</v>
      </c>
      <c r="W947">
        <v>61</v>
      </c>
      <c r="X947">
        <v>1</v>
      </c>
      <c r="Y947">
        <v>71220</v>
      </c>
      <c r="Z947">
        <v>1.77</v>
      </c>
      <c r="AA947">
        <v>1.5</v>
      </c>
      <c r="AB947">
        <v>37</v>
      </c>
      <c r="AC947">
        <v>8.3800001000000002</v>
      </c>
    </row>
    <row r="948" spans="1:29" x14ac:dyDescent="0.25">
      <c r="A948">
        <v>946</v>
      </c>
      <c r="B948" t="s">
        <v>1045</v>
      </c>
      <c r="C948">
        <v>10153</v>
      </c>
      <c r="D948">
        <v>8056</v>
      </c>
      <c r="E948">
        <v>862</v>
      </c>
      <c r="F948">
        <v>228</v>
      </c>
      <c r="G948">
        <v>1002</v>
      </c>
      <c r="H948">
        <v>5</v>
      </c>
      <c r="I948">
        <v>2542850</v>
      </c>
      <c r="J948">
        <v>4.6300001000000002</v>
      </c>
      <c r="K948">
        <v>8.4899997999999997</v>
      </c>
      <c r="L948">
        <v>127</v>
      </c>
      <c r="M948">
        <v>12.7700005</v>
      </c>
      <c r="N948">
        <v>0</v>
      </c>
      <c r="O948">
        <v>0</v>
      </c>
      <c r="P948">
        <v>0</v>
      </c>
      <c r="Q948">
        <v>297</v>
      </c>
      <c r="R948" t="s">
        <v>1045</v>
      </c>
      <c r="S948">
        <v>10153</v>
      </c>
      <c r="T948">
        <v>8056</v>
      </c>
      <c r="U948">
        <v>862</v>
      </c>
      <c r="V948">
        <v>228</v>
      </c>
      <c r="W948">
        <v>1002</v>
      </c>
      <c r="X948">
        <v>5</v>
      </c>
      <c r="Y948">
        <v>2542850</v>
      </c>
      <c r="Z948">
        <v>4.6300001000000002</v>
      </c>
      <c r="AA948">
        <v>8.4899997999999997</v>
      </c>
      <c r="AB948">
        <v>127</v>
      </c>
      <c r="AC948">
        <v>12.7600002</v>
      </c>
    </row>
    <row r="949" spans="1:29" x14ac:dyDescent="0.25">
      <c r="A949">
        <v>947</v>
      </c>
      <c r="B949" t="s">
        <v>1046</v>
      </c>
      <c r="C949">
        <v>57977</v>
      </c>
      <c r="D949">
        <v>48589</v>
      </c>
      <c r="E949">
        <v>2109</v>
      </c>
      <c r="F949">
        <v>2595</v>
      </c>
      <c r="G949">
        <v>4667</v>
      </c>
      <c r="H949">
        <v>17</v>
      </c>
      <c r="I949">
        <v>7265925</v>
      </c>
      <c r="J949">
        <v>2.27</v>
      </c>
      <c r="K949">
        <v>3.6400001</v>
      </c>
      <c r="L949">
        <v>135</v>
      </c>
      <c r="M949">
        <v>9.2700005000000001</v>
      </c>
      <c r="N949">
        <v>0</v>
      </c>
      <c r="O949">
        <v>0</v>
      </c>
      <c r="P949">
        <v>0</v>
      </c>
      <c r="Q949">
        <v>700</v>
      </c>
      <c r="R949" t="s">
        <v>1046</v>
      </c>
      <c r="S949">
        <v>57977</v>
      </c>
      <c r="T949">
        <v>48589</v>
      </c>
      <c r="U949">
        <v>2109</v>
      </c>
      <c r="V949">
        <v>2595</v>
      </c>
      <c r="W949">
        <v>4667</v>
      </c>
      <c r="X949">
        <v>17</v>
      </c>
      <c r="Y949">
        <v>7265925</v>
      </c>
      <c r="Z949">
        <v>2.27</v>
      </c>
      <c r="AA949">
        <v>3.6400001</v>
      </c>
      <c r="AB949">
        <v>135</v>
      </c>
      <c r="AC949">
        <v>9.2700005000000001</v>
      </c>
    </row>
    <row r="950" spans="1:29" x14ac:dyDescent="0.25">
      <c r="A950">
        <v>948</v>
      </c>
      <c r="B950" t="s">
        <v>1047</v>
      </c>
      <c r="C950">
        <v>71413</v>
      </c>
      <c r="D950">
        <v>53621</v>
      </c>
      <c r="E950">
        <v>6980</v>
      </c>
      <c r="F950">
        <v>3009</v>
      </c>
      <c r="G950">
        <v>7643</v>
      </c>
      <c r="H950">
        <v>160</v>
      </c>
      <c r="I950">
        <v>14386689</v>
      </c>
      <c r="J950">
        <v>3.77</v>
      </c>
      <c r="K950">
        <v>9.7700005000000001</v>
      </c>
      <c r="L950">
        <v>572</v>
      </c>
      <c r="M950">
        <v>21.0699997</v>
      </c>
      <c r="N950">
        <v>-6.9999900000000004E-2</v>
      </c>
      <c r="O950">
        <v>1.62000083923</v>
      </c>
      <c r="P950">
        <v>0</v>
      </c>
      <c r="Q950">
        <v>298</v>
      </c>
      <c r="R950" t="s">
        <v>1047</v>
      </c>
      <c r="S950">
        <v>71413</v>
      </c>
      <c r="T950">
        <v>54134</v>
      </c>
      <c r="U950">
        <v>5819</v>
      </c>
      <c r="V950">
        <v>3656</v>
      </c>
      <c r="W950">
        <v>7643</v>
      </c>
      <c r="X950">
        <v>161</v>
      </c>
      <c r="Y950">
        <v>14649780</v>
      </c>
      <c r="Z950">
        <v>3.8399999</v>
      </c>
      <c r="AA950">
        <v>8.1499995999999992</v>
      </c>
      <c r="AB950">
        <v>572</v>
      </c>
      <c r="AC950">
        <v>20.899999600000001</v>
      </c>
    </row>
    <row r="951" spans="1:29" x14ac:dyDescent="0.25">
      <c r="A951">
        <v>949</v>
      </c>
      <c r="B951" t="s">
        <v>1048</v>
      </c>
      <c r="C951">
        <v>19980</v>
      </c>
      <c r="D951">
        <v>16643</v>
      </c>
      <c r="E951">
        <v>1242</v>
      </c>
      <c r="F951">
        <v>740</v>
      </c>
      <c r="G951">
        <v>1348</v>
      </c>
      <c r="H951">
        <v>7</v>
      </c>
      <c r="I951">
        <v>4271044</v>
      </c>
      <c r="J951">
        <v>3.8199999</v>
      </c>
      <c r="K951">
        <v>6.2199998000000001</v>
      </c>
      <c r="L951">
        <v>99.480003400000001</v>
      </c>
      <c r="M951">
        <v>8.8599996999999995</v>
      </c>
      <c r="N951">
        <v>0</v>
      </c>
      <c r="O951">
        <v>0</v>
      </c>
      <c r="P951">
        <v>0</v>
      </c>
      <c r="Q951">
        <v>171</v>
      </c>
      <c r="R951" t="s">
        <v>1048</v>
      </c>
      <c r="S951">
        <v>19980</v>
      </c>
      <c r="T951">
        <v>16643</v>
      </c>
      <c r="U951">
        <v>1242</v>
      </c>
      <c r="V951">
        <v>740</v>
      </c>
      <c r="W951">
        <v>1348</v>
      </c>
      <c r="X951">
        <v>7</v>
      </c>
      <c r="Y951">
        <v>4271044</v>
      </c>
      <c r="Z951">
        <v>3.8199999</v>
      </c>
      <c r="AA951">
        <v>6.2199998000000001</v>
      </c>
      <c r="AB951">
        <v>99.480003400000001</v>
      </c>
      <c r="AC951">
        <v>8.8599996999999995</v>
      </c>
    </row>
    <row r="952" spans="1:29" x14ac:dyDescent="0.25">
      <c r="A952">
        <v>950</v>
      </c>
      <c r="B952" t="s">
        <v>1049</v>
      </c>
      <c r="C952">
        <v>16614</v>
      </c>
      <c r="D952">
        <v>13217</v>
      </c>
      <c r="E952">
        <v>1001</v>
      </c>
      <c r="F952">
        <v>1353</v>
      </c>
      <c r="G952">
        <v>1042</v>
      </c>
      <c r="H952">
        <v>1</v>
      </c>
      <c r="I952">
        <v>2200003</v>
      </c>
      <c r="J952">
        <v>2.3499998999999998</v>
      </c>
      <c r="K952">
        <v>6.0300001999999999</v>
      </c>
      <c r="L952">
        <v>67</v>
      </c>
      <c r="M952">
        <v>9.2600002000000003</v>
      </c>
      <c r="N952">
        <v>0</v>
      </c>
      <c r="O952">
        <v>0</v>
      </c>
      <c r="P952">
        <v>0</v>
      </c>
      <c r="Q952">
        <v>226</v>
      </c>
      <c r="R952" t="s">
        <v>1049</v>
      </c>
      <c r="S952">
        <v>16614</v>
      </c>
      <c r="T952">
        <v>13217</v>
      </c>
      <c r="U952">
        <v>1001</v>
      </c>
      <c r="V952">
        <v>1353</v>
      </c>
      <c r="W952">
        <v>1042</v>
      </c>
      <c r="X952">
        <v>1</v>
      </c>
      <c r="Y952">
        <v>2200003</v>
      </c>
      <c r="Z952">
        <v>2.3499998999999998</v>
      </c>
      <c r="AA952">
        <v>6.0300001999999999</v>
      </c>
      <c r="AB952">
        <v>67</v>
      </c>
      <c r="AC952">
        <v>9.2600002000000003</v>
      </c>
    </row>
    <row r="953" spans="1:29" x14ac:dyDescent="0.25">
      <c r="A953">
        <v>951</v>
      </c>
      <c r="B953" t="s">
        <v>1050</v>
      </c>
      <c r="C953">
        <v>1473</v>
      </c>
      <c r="D953">
        <v>1120</v>
      </c>
      <c r="E953">
        <v>218</v>
      </c>
      <c r="F953">
        <v>56</v>
      </c>
      <c r="G953">
        <v>79</v>
      </c>
      <c r="H953">
        <v>0</v>
      </c>
      <c r="I953">
        <v>573780</v>
      </c>
      <c r="J953">
        <v>6.8499999000000003</v>
      </c>
      <c r="K953">
        <v>14.800000199999999</v>
      </c>
      <c r="L953">
        <v>64</v>
      </c>
      <c r="M953">
        <v>12.6199999</v>
      </c>
      <c r="N953">
        <v>-1.0000200000000001E-2</v>
      </c>
      <c r="O953">
        <v>0</v>
      </c>
      <c r="P953">
        <v>0</v>
      </c>
      <c r="Q953">
        <v>172</v>
      </c>
      <c r="R953" t="s">
        <v>1050</v>
      </c>
      <c r="S953">
        <v>1473</v>
      </c>
      <c r="T953">
        <v>1120</v>
      </c>
      <c r="U953">
        <v>218</v>
      </c>
      <c r="V953">
        <v>56</v>
      </c>
      <c r="W953">
        <v>79</v>
      </c>
      <c r="X953">
        <v>0</v>
      </c>
      <c r="Y953">
        <v>573780</v>
      </c>
      <c r="Z953">
        <v>6.8600000999999997</v>
      </c>
      <c r="AA953">
        <v>14.800000199999999</v>
      </c>
      <c r="AB953">
        <v>64</v>
      </c>
      <c r="AC953">
        <v>12.6199999</v>
      </c>
    </row>
    <row r="954" spans="1:29" x14ac:dyDescent="0.25">
      <c r="A954">
        <v>952</v>
      </c>
      <c r="B954" t="s">
        <v>1051</v>
      </c>
      <c r="C954">
        <v>9201</v>
      </c>
      <c r="D954">
        <v>8139</v>
      </c>
      <c r="E954">
        <v>323</v>
      </c>
      <c r="F954">
        <v>112</v>
      </c>
      <c r="G954">
        <v>620</v>
      </c>
      <c r="H954">
        <v>7</v>
      </c>
      <c r="I954">
        <v>2038356</v>
      </c>
      <c r="J954">
        <v>3.95</v>
      </c>
      <c r="K954">
        <v>3.51</v>
      </c>
      <c r="L954">
        <v>84</v>
      </c>
      <c r="M954">
        <v>7.5599999000000002</v>
      </c>
      <c r="N954">
        <v>-0.01</v>
      </c>
      <c r="O954">
        <v>0</v>
      </c>
      <c r="P954">
        <v>0</v>
      </c>
      <c r="Q954">
        <v>376</v>
      </c>
      <c r="R954" t="s">
        <v>1051</v>
      </c>
      <c r="S954">
        <v>9201</v>
      </c>
      <c r="T954">
        <v>8139</v>
      </c>
      <c r="U954">
        <v>323</v>
      </c>
      <c r="V954">
        <v>112</v>
      </c>
      <c r="W954">
        <v>620</v>
      </c>
      <c r="X954">
        <v>7</v>
      </c>
      <c r="Y954">
        <v>2038356</v>
      </c>
      <c r="Z954">
        <v>3.96</v>
      </c>
      <c r="AA954">
        <v>3.51</v>
      </c>
      <c r="AB954">
        <v>84</v>
      </c>
      <c r="AC954">
        <v>7.5599999000000002</v>
      </c>
    </row>
    <row r="955" spans="1:29" x14ac:dyDescent="0.25">
      <c r="A955">
        <v>953</v>
      </c>
      <c r="B955" t="s">
        <v>1052</v>
      </c>
      <c r="C955">
        <v>14996</v>
      </c>
      <c r="D955">
        <v>13154</v>
      </c>
      <c r="E955">
        <v>232</v>
      </c>
      <c r="F955">
        <v>203</v>
      </c>
      <c r="G955">
        <v>1404</v>
      </c>
      <c r="H955">
        <v>3</v>
      </c>
      <c r="I955">
        <v>1714409</v>
      </c>
      <c r="J955">
        <v>2.0999998999999998</v>
      </c>
      <c r="K955">
        <v>1.55</v>
      </c>
      <c r="L955">
        <v>64</v>
      </c>
      <c r="M955">
        <v>5.4499997999999996</v>
      </c>
      <c r="N955">
        <v>0</v>
      </c>
      <c r="O955">
        <v>0</v>
      </c>
      <c r="P955">
        <v>0</v>
      </c>
      <c r="Q955">
        <v>504</v>
      </c>
      <c r="R955" t="s">
        <v>1052</v>
      </c>
      <c r="S955">
        <v>14996</v>
      </c>
      <c r="T955">
        <v>13154</v>
      </c>
      <c r="U955">
        <v>232</v>
      </c>
      <c r="V955">
        <v>203</v>
      </c>
      <c r="W955">
        <v>1404</v>
      </c>
      <c r="X955">
        <v>3</v>
      </c>
      <c r="Y955">
        <v>1714409</v>
      </c>
      <c r="Z955">
        <v>2.0999998999999998</v>
      </c>
      <c r="AA955">
        <v>1.55</v>
      </c>
      <c r="AB955">
        <v>64</v>
      </c>
      <c r="AC955">
        <v>5.4499997999999996</v>
      </c>
    </row>
    <row r="956" spans="1:29" x14ac:dyDescent="0.25">
      <c r="A956">
        <v>954</v>
      </c>
      <c r="B956" t="s">
        <v>1053</v>
      </c>
      <c r="C956">
        <v>7264</v>
      </c>
      <c r="D956">
        <v>5809</v>
      </c>
      <c r="E956">
        <v>175</v>
      </c>
      <c r="F956">
        <v>110</v>
      </c>
      <c r="G956">
        <v>1162</v>
      </c>
      <c r="H956">
        <v>8</v>
      </c>
      <c r="I956">
        <v>1067400</v>
      </c>
      <c r="J956">
        <v>2.9200001000000002</v>
      </c>
      <c r="K956">
        <v>2.4100001</v>
      </c>
      <c r="L956">
        <v>180</v>
      </c>
      <c r="M956">
        <v>10.5699997</v>
      </c>
      <c r="N956">
        <v>0</v>
      </c>
      <c r="O956">
        <v>0</v>
      </c>
      <c r="P956">
        <v>0</v>
      </c>
      <c r="Q956">
        <v>329</v>
      </c>
      <c r="R956" t="s">
        <v>1053</v>
      </c>
      <c r="S956">
        <v>7264</v>
      </c>
      <c r="T956">
        <v>5809</v>
      </c>
      <c r="U956">
        <v>175</v>
      </c>
      <c r="V956">
        <v>110</v>
      </c>
      <c r="W956">
        <v>1162</v>
      </c>
      <c r="X956">
        <v>8</v>
      </c>
      <c r="Y956">
        <v>1067400</v>
      </c>
      <c r="Z956">
        <v>2.9200001000000002</v>
      </c>
      <c r="AA956">
        <v>2.4100001</v>
      </c>
      <c r="AB956">
        <v>180</v>
      </c>
      <c r="AC956">
        <v>10.5699997</v>
      </c>
    </row>
    <row r="957" spans="1:29" x14ac:dyDescent="0.25">
      <c r="A957">
        <v>955</v>
      </c>
      <c r="B957" t="s">
        <v>1054</v>
      </c>
      <c r="C957">
        <v>73</v>
      </c>
      <c r="D957">
        <v>66</v>
      </c>
      <c r="E957">
        <v>0</v>
      </c>
      <c r="F957">
        <v>0</v>
      </c>
      <c r="G957">
        <v>7</v>
      </c>
      <c r="H957">
        <v>0</v>
      </c>
      <c r="I957">
        <v>5640</v>
      </c>
      <c r="J957">
        <v>1.42</v>
      </c>
      <c r="K957">
        <v>0</v>
      </c>
      <c r="L957">
        <v>8</v>
      </c>
      <c r="M957">
        <v>1.42</v>
      </c>
      <c r="N957">
        <v>0</v>
      </c>
      <c r="O957">
        <v>0</v>
      </c>
      <c r="P957">
        <v>0</v>
      </c>
      <c r="Q957">
        <v>795</v>
      </c>
      <c r="R957" t="s">
        <v>1054</v>
      </c>
      <c r="S957">
        <v>73</v>
      </c>
      <c r="T957">
        <v>66</v>
      </c>
      <c r="U957">
        <v>0</v>
      </c>
      <c r="V957">
        <v>0</v>
      </c>
      <c r="W957">
        <v>7</v>
      </c>
      <c r="X957">
        <v>0</v>
      </c>
      <c r="Y957">
        <v>5640</v>
      </c>
      <c r="Z957">
        <v>1.42</v>
      </c>
      <c r="AA957">
        <v>0</v>
      </c>
      <c r="AB957">
        <v>8</v>
      </c>
      <c r="AC957">
        <v>1.42</v>
      </c>
    </row>
    <row r="958" spans="1:29" x14ac:dyDescent="0.25">
      <c r="A958">
        <v>956</v>
      </c>
      <c r="B958" t="s">
        <v>1055</v>
      </c>
      <c r="C958">
        <v>7186</v>
      </c>
      <c r="D958">
        <v>5771</v>
      </c>
      <c r="E958">
        <v>666</v>
      </c>
      <c r="F958">
        <v>286</v>
      </c>
      <c r="G958">
        <v>462</v>
      </c>
      <c r="H958">
        <v>1</v>
      </c>
      <c r="I958">
        <v>1656252</v>
      </c>
      <c r="J958">
        <v>4.0999999000000003</v>
      </c>
      <c r="K958">
        <v>9.2700005000000001</v>
      </c>
      <c r="L958">
        <v>78</v>
      </c>
      <c r="M958">
        <v>8.3199997000000003</v>
      </c>
      <c r="N958">
        <v>-1.0000200000000001E-2</v>
      </c>
      <c r="O958">
        <v>0</v>
      </c>
      <c r="P958">
        <v>0</v>
      </c>
      <c r="Q958">
        <v>505</v>
      </c>
      <c r="R958" t="s">
        <v>1055</v>
      </c>
      <c r="S958">
        <v>7186</v>
      </c>
      <c r="T958">
        <v>5771</v>
      </c>
      <c r="U958">
        <v>666</v>
      </c>
      <c r="V958">
        <v>286</v>
      </c>
      <c r="W958">
        <v>462</v>
      </c>
      <c r="X958">
        <v>1</v>
      </c>
      <c r="Y958">
        <v>1656252</v>
      </c>
      <c r="Z958">
        <v>4.1100000999999997</v>
      </c>
      <c r="AA958">
        <v>9.2700005000000001</v>
      </c>
      <c r="AB958">
        <v>78</v>
      </c>
      <c r="AC958">
        <v>8.3199997000000003</v>
      </c>
    </row>
    <row r="959" spans="1:29" x14ac:dyDescent="0.25">
      <c r="A959">
        <v>957</v>
      </c>
      <c r="B959" t="s">
        <v>1056</v>
      </c>
      <c r="C959">
        <v>61</v>
      </c>
      <c r="D959">
        <v>55</v>
      </c>
      <c r="E959">
        <v>0</v>
      </c>
      <c r="F959">
        <v>0</v>
      </c>
      <c r="G959">
        <v>6</v>
      </c>
      <c r="H959">
        <v>0</v>
      </c>
      <c r="I959">
        <v>5160</v>
      </c>
      <c r="J959">
        <v>1.55</v>
      </c>
      <c r="K959">
        <v>0</v>
      </c>
      <c r="L959">
        <v>5</v>
      </c>
      <c r="M959">
        <v>1.22</v>
      </c>
      <c r="N959">
        <v>-0.01</v>
      </c>
      <c r="O959">
        <v>0</v>
      </c>
      <c r="P959">
        <v>0</v>
      </c>
      <c r="Q959">
        <v>862</v>
      </c>
      <c r="R959" t="s">
        <v>1056</v>
      </c>
      <c r="S959">
        <v>61</v>
      </c>
      <c r="T959">
        <v>55</v>
      </c>
      <c r="U959">
        <v>0</v>
      </c>
      <c r="V959">
        <v>0</v>
      </c>
      <c r="W959">
        <v>6</v>
      </c>
      <c r="X959">
        <v>0</v>
      </c>
      <c r="Y959">
        <v>5160</v>
      </c>
      <c r="Z959">
        <v>1.5599999</v>
      </c>
      <c r="AA959">
        <v>0</v>
      </c>
      <c r="AB959">
        <v>5</v>
      </c>
      <c r="AC959">
        <v>1.22</v>
      </c>
    </row>
    <row r="960" spans="1:29" x14ac:dyDescent="0.25">
      <c r="A960">
        <v>958</v>
      </c>
      <c r="B960" t="s">
        <v>1057</v>
      </c>
      <c r="C960">
        <v>16711</v>
      </c>
      <c r="D960">
        <v>13992</v>
      </c>
      <c r="E960">
        <v>1058</v>
      </c>
      <c r="F960">
        <v>626</v>
      </c>
      <c r="G960">
        <v>1023</v>
      </c>
      <c r="H960">
        <v>12</v>
      </c>
      <c r="I960">
        <v>2820214</v>
      </c>
      <c r="J960">
        <v>2.98</v>
      </c>
      <c r="K960">
        <v>6.3299998999999998</v>
      </c>
      <c r="L960">
        <v>71</v>
      </c>
      <c r="M960">
        <v>8.3100003999999998</v>
      </c>
      <c r="N960">
        <v>-0.02</v>
      </c>
      <c r="O960">
        <v>0</v>
      </c>
      <c r="P960">
        <v>0</v>
      </c>
      <c r="Q960">
        <v>720</v>
      </c>
      <c r="R960" t="s">
        <v>1057</v>
      </c>
      <c r="S960">
        <v>16711</v>
      </c>
      <c r="T960">
        <v>13992</v>
      </c>
      <c r="U960">
        <v>1058</v>
      </c>
      <c r="V960">
        <v>626</v>
      </c>
      <c r="W960">
        <v>1023</v>
      </c>
      <c r="X960">
        <v>12</v>
      </c>
      <c r="Y960">
        <v>2820214</v>
      </c>
      <c r="Z960">
        <v>3</v>
      </c>
      <c r="AA960">
        <v>6.3299998999999998</v>
      </c>
      <c r="AB960">
        <v>71</v>
      </c>
      <c r="AC960">
        <v>8.3100003999999998</v>
      </c>
    </row>
    <row r="961" spans="1:29" x14ac:dyDescent="0.25">
      <c r="A961">
        <v>959</v>
      </c>
      <c r="B961" t="s">
        <v>1058</v>
      </c>
      <c r="C961">
        <v>5048</v>
      </c>
      <c r="D961">
        <v>4437</v>
      </c>
      <c r="E961">
        <v>78</v>
      </c>
      <c r="F961">
        <v>68</v>
      </c>
      <c r="G961">
        <v>465</v>
      </c>
      <c r="H961">
        <v>0</v>
      </c>
      <c r="I961">
        <v>823440</v>
      </c>
      <c r="J961">
        <v>2.98</v>
      </c>
      <c r="K961">
        <v>1.55</v>
      </c>
      <c r="L961">
        <v>70</v>
      </c>
      <c r="M961">
        <v>5.9299998</v>
      </c>
      <c r="N961">
        <v>-0.01</v>
      </c>
      <c r="O961">
        <v>0</v>
      </c>
      <c r="P961">
        <v>0</v>
      </c>
      <c r="Q961">
        <v>721</v>
      </c>
      <c r="R961" t="s">
        <v>1058</v>
      </c>
      <c r="S961">
        <v>5048</v>
      </c>
      <c r="T961">
        <v>4437</v>
      </c>
      <c r="U961">
        <v>78</v>
      </c>
      <c r="V961">
        <v>68</v>
      </c>
      <c r="W961">
        <v>465</v>
      </c>
      <c r="X961">
        <v>0</v>
      </c>
      <c r="Y961">
        <v>823440</v>
      </c>
      <c r="Z961">
        <v>2.99</v>
      </c>
      <c r="AA961">
        <v>1.55</v>
      </c>
      <c r="AB961">
        <v>70</v>
      </c>
      <c r="AC961">
        <v>5.9299998</v>
      </c>
    </row>
    <row r="962" spans="1:29" x14ac:dyDescent="0.25">
      <c r="A962">
        <v>960</v>
      </c>
      <c r="B962" t="s">
        <v>1059</v>
      </c>
      <c r="C962">
        <v>6002</v>
      </c>
      <c r="D962">
        <v>4576</v>
      </c>
      <c r="E962">
        <v>495</v>
      </c>
      <c r="F962">
        <v>479</v>
      </c>
      <c r="G962">
        <v>442</v>
      </c>
      <c r="H962">
        <v>10</v>
      </c>
      <c r="I962">
        <v>945115</v>
      </c>
      <c r="J962">
        <v>2.8299998999999998</v>
      </c>
      <c r="K962">
        <v>8.25</v>
      </c>
      <c r="L962">
        <v>61</v>
      </c>
      <c r="M962">
        <v>6.8899999000000003</v>
      </c>
      <c r="N962">
        <v>-0.01</v>
      </c>
      <c r="O962">
        <v>0</v>
      </c>
      <c r="P962">
        <v>0</v>
      </c>
      <c r="Q962">
        <v>421</v>
      </c>
      <c r="R962" t="s">
        <v>1059</v>
      </c>
      <c r="S962">
        <v>6002</v>
      </c>
      <c r="T962">
        <v>4576</v>
      </c>
      <c r="U962">
        <v>495</v>
      </c>
      <c r="V962">
        <v>479</v>
      </c>
      <c r="W962">
        <v>442</v>
      </c>
      <c r="X962">
        <v>10</v>
      </c>
      <c r="Y962">
        <v>945115</v>
      </c>
      <c r="Z962">
        <v>2.8399999</v>
      </c>
      <c r="AA962">
        <v>8.25</v>
      </c>
      <c r="AB962">
        <v>61</v>
      </c>
      <c r="AC962">
        <v>6.8899999000000003</v>
      </c>
    </row>
    <row r="963" spans="1:29" x14ac:dyDescent="0.25">
      <c r="A963">
        <v>961</v>
      </c>
      <c r="B963" t="s">
        <v>1060</v>
      </c>
      <c r="C963">
        <v>7693</v>
      </c>
      <c r="D963">
        <v>6558</v>
      </c>
      <c r="E963">
        <v>369</v>
      </c>
      <c r="F963">
        <v>189</v>
      </c>
      <c r="G963">
        <v>561</v>
      </c>
      <c r="H963">
        <v>16</v>
      </c>
      <c r="I963">
        <v>1947660</v>
      </c>
      <c r="J963">
        <v>4.5500002000000004</v>
      </c>
      <c r="K963">
        <v>4.8000002000000004</v>
      </c>
      <c r="L963">
        <v>180</v>
      </c>
      <c r="M963">
        <v>10.54</v>
      </c>
      <c r="N963">
        <v>-9.9997999999999997E-3</v>
      </c>
      <c r="O963">
        <v>0</v>
      </c>
      <c r="P963">
        <v>0</v>
      </c>
      <c r="Q963">
        <v>348</v>
      </c>
      <c r="R963" t="s">
        <v>1060</v>
      </c>
      <c r="S963">
        <v>7693</v>
      </c>
      <c r="T963">
        <v>6558</v>
      </c>
      <c r="U963">
        <v>369</v>
      </c>
      <c r="V963">
        <v>189</v>
      </c>
      <c r="W963">
        <v>561</v>
      </c>
      <c r="X963">
        <v>16</v>
      </c>
      <c r="Y963">
        <v>1947660</v>
      </c>
      <c r="Z963">
        <v>4.5599999000000002</v>
      </c>
      <c r="AA963">
        <v>4.8000002000000004</v>
      </c>
      <c r="AB963">
        <v>180</v>
      </c>
      <c r="AC963">
        <v>10.54</v>
      </c>
    </row>
    <row r="964" spans="1:29" x14ac:dyDescent="0.25">
      <c r="A964">
        <v>962</v>
      </c>
      <c r="B964" t="s">
        <v>1061</v>
      </c>
      <c r="C964">
        <v>1464</v>
      </c>
      <c r="D964">
        <v>1200</v>
      </c>
      <c r="E964">
        <v>66</v>
      </c>
      <c r="F964">
        <v>22</v>
      </c>
      <c r="G964">
        <v>176</v>
      </c>
      <c r="H964">
        <v>0</v>
      </c>
      <c r="I964">
        <v>256814</v>
      </c>
      <c r="J964">
        <v>3.3199999</v>
      </c>
      <c r="K964">
        <v>4.5100002000000003</v>
      </c>
      <c r="L964">
        <v>54.470001199999999</v>
      </c>
      <c r="M964">
        <v>7.0799998999999998</v>
      </c>
      <c r="N964">
        <v>0</v>
      </c>
      <c r="O964">
        <v>0</v>
      </c>
      <c r="P964">
        <v>0</v>
      </c>
      <c r="Q964">
        <v>800</v>
      </c>
      <c r="R964" t="s">
        <v>1061</v>
      </c>
      <c r="S964">
        <v>1464</v>
      </c>
      <c r="T964">
        <v>1200</v>
      </c>
      <c r="U964">
        <v>66</v>
      </c>
      <c r="V964">
        <v>22</v>
      </c>
      <c r="W964">
        <v>176</v>
      </c>
      <c r="X964">
        <v>0</v>
      </c>
      <c r="Y964">
        <v>256814</v>
      </c>
      <c r="Z964">
        <v>3.3199999</v>
      </c>
      <c r="AA964">
        <v>4.5100002000000003</v>
      </c>
      <c r="AB964">
        <v>54.470001199999999</v>
      </c>
      <c r="AC964">
        <v>7.0799998999999998</v>
      </c>
    </row>
    <row r="965" spans="1:29" x14ac:dyDescent="0.25">
      <c r="A965">
        <v>963</v>
      </c>
      <c r="B965" t="s">
        <v>1062</v>
      </c>
      <c r="C965">
        <v>7601</v>
      </c>
      <c r="D965">
        <v>6406</v>
      </c>
      <c r="E965">
        <v>486</v>
      </c>
      <c r="F965">
        <v>221</v>
      </c>
      <c r="G965">
        <v>488</v>
      </c>
      <c r="H965">
        <v>0</v>
      </c>
      <c r="I965">
        <v>1446300</v>
      </c>
      <c r="J965">
        <v>3.3800001000000002</v>
      </c>
      <c r="K965">
        <v>6.3899999000000003</v>
      </c>
      <c r="L965">
        <v>75</v>
      </c>
      <c r="M965">
        <v>6.3400002000000004</v>
      </c>
      <c r="N965">
        <v>-0.01</v>
      </c>
      <c r="O965">
        <v>0</v>
      </c>
      <c r="P965">
        <v>0</v>
      </c>
      <c r="Q965">
        <v>506</v>
      </c>
      <c r="R965" t="s">
        <v>1062</v>
      </c>
      <c r="S965">
        <v>7601</v>
      </c>
      <c r="T965">
        <v>6406</v>
      </c>
      <c r="U965">
        <v>486</v>
      </c>
      <c r="V965">
        <v>221</v>
      </c>
      <c r="W965">
        <v>488</v>
      </c>
      <c r="X965">
        <v>0</v>
      </c>
      <c r="Y965">
        <v>1446300</v>
      </c>
      <c r="Z965">
        <v>3.3900001</v>
      </c>
      <c r="AA965">
        <v>6.3899999000000003</v>
      </c>
      <c r="AB965">
        <v>75</v>
      </c>
      <c r="AC965">
        <v>6.3400002000000004</v>
      </c>
    </row>
    <row r="966" spans="1:29" x14ac:dyDescent="0.25">
      <c r="A966">
        <v>964</v>
      </c>
      <c r="B966" t="s">
        <v>1063</v>
      </c>
      <c r="C966">
        <v>1037</v>
      </c>
      <c r="D966">
        <v>880</v>
      </c>
      <c r="E966">
        <v>26</v>
      </c>
      <c r="F966">
        <v>2</v>
      </c>
      <c r="G966">
        <v>101</v>
      </c>
      <c r="H966">
        <v>28</v>
      </c>
      <c r="I966">
        <v>543205</v>
      </c>
      <c r="J966">
        <v>9.9700003000000006</v>
      </c>
      <c r="K966">
        <v>2.5099999999999998</v>
      </c>
      <c r="L966">
        <v>499.47000120000001</v>
      </c>
      <c r="M966">
        <v>59.659999800000001</v>
      </c>
      <c r="N966">
        <v>0</v>
      </c>
      <c r="O966">
        <v>0</v>
      </c>
      <c r="P966">
        <v>0</v>
      </c>
      <c r="Q966">
        <v>802</v>
      </c>
      <c r="R966" t="s">
        <v>1063</v>
      </c>
      <c r="S966">
        <v>1037</v>
      </c>
      <c r="T966">
        <v>880</v>
      </c>
      <c r="U966">
        <v>26</v>
      </c>
      <c r="V966">
        <v>2</v>
      </c>
      <c r="W966">
        <v>101</v>
      </c>
      <c r="X966">
        <v>28</v>
      </c>
      <c r="Y966">
        <v>543205</v>
      </c>
      <c r="Z966">
        <v>9.9700003000000006</v>
      </c>
      <c r="AA966">
        <v>2.5099999999999998</v>
      </c>
      <c r="AB966">
        <v>499.47000120000001</v>
      </c>
      <c r="AC966">
        <v>59.659999800000001</v>
      </c>
    </row>
    <row r="967" spans="1:29" x14ac:dyDescent="0.25">
      <c r="A967">
        <v>965</v>
      </c>
      <c r="B967" t="s">
        <v>1064</v>
      </c>
      <c r="C967">
        <v>17199</v>
      </c>
      <c r="D967">
        <v>14315</v>
      </c>
      <c r="E967">
        <v>728</v>
      </c>
      <c r="F967">
        <v>892</v>
      </c>
      <c r="G967">
        <v>1262</v>
      </c>
      <c r="H967">
        <v>2</v>
      </c>
      <c r="I967">
        <v>2442293</v>
      </c>
      <c r="J967">
        <v>2.5499999999999998</v>
      </c>
      <c r="K967">
        <v>4.2300000000000004</v>
      </c>
      <c r="L967">
        <v>74</v>
      </c>
      <c r="M967">
        <v>7.6999997999999996</v>
      </c>
      <c r="N967">
        <v>0</v>
      </c>
      <c r="O967">
        <v>0</v>
      </c>
      <c r="P967">
        <v>0</v>
      </c>
      <c r="Q967">
        <v>173</v>
      </c>
      <c r="R967" t="s">
        <v>1064</v>
      </c>
      <c r="S967">
        <v>17199</v>
      </c>
      <c r="T967">
        <v>14315</v>
      </c>
      <c r="U967">
        <v>728</v>
      </c>
      <c r="V967">
        <v>892</v>
      </c>
      <c r="W967">
        <v>1262</v>
      </c>
      <c r="X967">
        <v>2</v>
      </c>
      <c r="Y967">
        <v>2442293</v>
      </c>
      <c r="Z967">
        <v>2.5499999999999998</v>
      </c>
      <c r="AA967">
        <v>4.2300000000000004</v>
      </c>
      <c r="AB967">
        <v>74</v>
      </c>
      <c r="AC967">
        <v>7.6999997999999996</v>
      </c>
    </row>
    <row r="968" spans="1:29" x14ac:dyDescent="0.25">
      <c r="A968">
        <v>966</v>
      </c>
      <c r="B968" t="s">
        <v>1065</v>
      </c>
      <c r="C968">
        <v>27744</v>
      </c>
      <c r="D968">
        <v>23014</v>
      </c>
      <c r="E968">
        <v>1597</v>
      </c>
      <c r="F968">
        <v>1168</v>
      </c>
      <c r="G968">
        <v>1961</v>
      </c>
      <c r="H968">
        <v>4</v>
      </c>
      <c r="I968">
        <v>4273167</v>
      </c>
      <c r="J968">
        <v>2.75</v>
      </c>
      <c r="K968">
        <v>5.7600002000000003</v>
      </c>
      <c r="L968">
        <v>301</v>
      </c>
      <c r="M968">
        <v>7.5700002</v>
      </c>
      <c r="N968">
        <v>0</v>
      </c>
      <c r="O968">
        <v>0.61000013351399995</v>
      </c>
      <c r="P968">
        <v>0</v>
      </c>
      <c r="Q968">
        <v>492</v>
      </c>
      <c r="R968" t="s">
        <v>1065</v>
      </c>
      <c r="S968">
        <v>27744</v>
      </c>
      <c r="T968">
        <v>22341</v>
      </c>
      <c r="U968">
        <v>1430</v>
      </c>
      <c r="V968">
        <v>2008</v>
      </c>
      <c r="W968">
        <v>1961</v>
      </c>
      <c r="X968">
        <v>4</v>
      </c>
      <c r="Y968">
        <v>4254702</v>
      </c>
      <c r="Z968">
        <v>2.75</v>
      </c>
      <c r="AA968">
        <v>5.1500000999999997</v>
      </c>
      <c r="AB968">
        <v>301</v>
      </c>
      <c r="AC968">
        <v>7.8699998999999998</v>
      </c>
    </row>
    <row r="969" spans="1:29" x14ac:dyDescent="0.25">
      <c r="A969">
        <v>967</v>
      </c>
      <c r="B969" t="s">
        <v>1066</v>
      </c>
      <c r="C969">
        <v>897</v>
      </c>
      <c r="D969">
        <v>752</v>
      </c>
      <c r="E969">
        <v>12</v>
      </c>
      <c r="F969">
        <v>32</v>
      </c>
      <c r="G969">
        <v>90</v>
      </c>
      <c r="H969">
        <v>11</v>
      </c>
      <c r="I969">
        <v>66002</v>
      </c>
      <c r="J969">
        <v>1.37</v>
      </c>
      <c r="K969">
        <v>1.34</v>
      </c>
      <c r="L969">
        <v>61</v>
      </c>
      <c r="M969">
        <v>7.8000002000000004</v>
      </c>
      <c r="N969">
        <v>-0.01</v>
      </c>
      <c r="O969">
        <v>0</v>
      </c>
      <c r="P969">
        <v>0</v>
      </c>
      <c r="Q969">
        <v>803</v>
      </c>
      <c r="R969" t="s">
        <v>1066</v>
      </c>
      <c r="S969">
        <v>897</v>
      </c>
      <c r="T969">
        <v>752</v>
      </c>
      <c r="U969">
        <v>12</v>
      </c>
      <c r="V969">
        <v>32</v>
      </c>
      <c r="W969">
        <v>90</v>
      </c>
      <c r="X969">
        <v>11</v>
      </c>
      <c r="Y969">
        <v>66002</v>
      </c>
      <c r="Z969">
        <v>1.38</v>
      </c>
      <c r="AA969">
        <v>1.34</v>
      </c>
      <c r="AB969">
        <v>61</v>
      </c>
      <c r="AC969">
        <v>7.8000002000000004</v>
      </c>
    </row>
    <row r="970" spans="1:29" x14ac:dyDescent="0.25">
      <c r="A970">
        <v>968</v>
      </c>
      <c r="B970" t="s">
        <v>1067</v>
      </c>
      <c r="C970">
        <v>488</v>
      </c>
      <c r="D970">
        <v>397</v>
      </c>
      <c r="E970">
        <v>34</v>
      </c>
      <c r="F970">
        <v>1</v>
      </c>
      <c r="G970">
        <v>56</v>
      </c>
      <c r="H970">
        <v>0</v>
      </c>
      <c r="I970">
        <v>143580</v>
      </c>
      <c r="J970">
        <v>5.5300001999999999</v>
      </c>
      <c r="K970">
        <v>6.9699998000000001</v>
      </c>
      <c r="L970">
        <v>64</v>
      </c>
      <c r="M970">
        <v>16.850000399999999</v>
      </c>
      <c r="N970">
        <v>-9.9997999999999997E-3</v>
      </c>
      <c r="O970">
        <v>0</v>
      </c>
      <c r="P970">
        <v>0</v>
      </c>
      <c r="Q970">
        <v>913</v>
      </c>
      <c r="R970" t="s">
        <v>1067</v>
      </c>
      <c r="S970">
        <v>488</v>
      </c>
      <c r="T970">
        <v>397</v>
      </c>
      <c r="U970">
        <v>34</v>
      </c>
      <c r="V970">
        <v>1</v>
      </c>
      <c r="W970">
        <v>56</v>
      </c>
      <c r="X970">
        <v>0</v>
      </c>
      <c r="Y970">
        <v>143580</v>
      </c>
      <c r="Z970">
        <v>5.54</v>
      </c>
      <c r="AA970">
        <v>6.9699998000000001</v>
      </c>
      <c r="AB970">
        <v>64</v>
      </c>
      <c r="AC970">
        <v>16.850000399999999</v>
      </c>
    </row>
    <row r="971" spans="1:29" x14ac:dyDescent="0.25">
      <c r="A971">
        <v>969</v>
      </c>
      <c r="B971" t="s">
        <v>1068</v>
      </c>
      <c r="C971">
        <v>671</v>
      </c>
      <c r="D971">
        <v>542</v>
      </c>
      <c r="E971">
        <v>18</v>
      </c>
      <c r="F971">
        <v>21</v>
      </c>
      <c r="G971">
        <v>89</v>
      </c>
      <c r="H971">
        <v>1</v>
      </c>
      <c r="I971">
        <v>87321</v>
      </c>
      <c r="J971">
        <v>2.5</v>
      </c>
      <c r="K971">
        <v>2.6800001</v>
      </c>
      <c r="L971">
        <v>55.720001199999999</v>
      </c>
      <c r="M971">
        <v>8.3400002000000004</v>
      </c>
      <c r="N971">
        <v>0</v>
      </c>
      <c r="O971">
        <v>0</v>
      </c>
      <c r="P971">
        <v>0</v>
      </c>
      <c r="Q971">
        <v>982</v>
      </c>
      <c r="R971" t="s">
        <v>1068</v>
      </c>
      <c r="S971">
        <v>671</v>
      </c>
      <c r="T971">
        <v>542</v>
      </c>
      <c r="U971">
        <v>18</v>
      </c>
      <c r="V971">
        <v>21</v>
      </c>
      <c r="W971">
        <v>89</v>
      </c>
      <c r="X971">
        <v>1</v>
      </c>
      <c r="Y971">
        <v>87321</v>
      </c>
      <c r="Z971">
        <v>2.5</v>
      </c>
      <c r="AA971">
        <v>2.6800001</v>
      </c>
      <c r="AB971">
        <v>55.720001199999999</v>
      </c>
      <c r="AC971">
        <v>8.3400002000000004</v>
      </c>
    </row>
    <row r="972" spans="1:29" x14ac:dyDescent="0.25">
      <c r="A972">
        <v>970</v>
      </c>
      <c r="B972" t="s">
        <v>1069</v>
      </c>
      <c r="C972">
        <v>24141</v>
      </c>
      <c r="D972">
        <v>19240</v>
      </c>
      <c r="E972">
        <v>1229</v>
      </c>
      <c r="F972">
        <v>889</v>
      </c>
      <c r="G972">
        <v>2751</v>
      </c>
      <c r="H972">
        <v>32</v>
      </c>
      <c r="I972">
        <v>4049066</v>
      </c>
      <c r="J972">
        <v>3.1500001000000002</v>
      </c>
      <c r="K972">
        <v>5.0900002000000004</v>
      </c>
      <c r="L972">
        <v>66</v>
      </c>
      <c r="M972">
        <v>7.02</v>
      </c>
      <c r="N972">
        <v>-0.01</v>
      </c>
      <c r="O972">
        <v>0</v>
      </c>
      <c r="P972">
        <v>0</v>
      </c>
      <c r="Q972">
        <v>151</v>
      </c>
      <c r="R972" t="s">
        <v>1069</v>
      </c>
      <c r="S972">
        <v>24141</v>
      </c>
      <c r="T972">
        <v>19240</v>
      </c>
      <c r="U972">
        <v>1229</v>
      </c>
      <c r="V972">
        <v>889</v>
      </c>
      <c r="W972">
        <v>2751</v>
      </c>
      <c r="X972">
        <v>32</v>
      </c>
      <c r="Y972">
        <v>4049066</v>
      </c>
      <c r="Z972">
        <v>3.1600001</v>
      </c>
      <c r="AA972">
        <v>5.0900002000000004</v>
      </c>
      <c r="AB972">
        <v>66</v>
      </c>
      <c r="AC972">
        <v>7.02</v>
      </c>
    </row>
    <row r="973" spans="1:29" x14ac:dyDescent="0.25">
      <c r="A973">
        <v>971</v>
      </c>
      <c r="B973" t="s">
        <v>1070</v>
      </c>
      <c r="C973">
        <v>5231</v>
      </c>
      <c r="D973">
        <v>4439</v>
      </c>
      <c r="E973">
        <v>55</v>
      </c>
      <c r="F973">
        <v>420</v>
      </c>
      <c r="G973">
        <v>317</v>
      </c>
      <c r="H973">
        <v>0</v>
      </c>
      <c r="I973">
        <v>499581</v>
      </c>
      <c r="J973">
        <v>1.6799999000000001</v>
      </c>
      <c r="K973">
        <v>1.05</v>
      </c>
      <c r="L973">
        <v>55</v>
      </c>
      <c r="M973">
        <v>8.75</v>
      </c>
      <c r="N973">
        <v>-1.00001E-2</v>
      </c>
      <c r="O973">
        <v>0</v>
      </c>
      <c r="P973">
        <v>0</v>
      </c>
      <c r="Q973">
        <v>507</v>
      </c>
      <c r="R973" t="s">
        <v>1070</v>
      </c>
      <c r="S973">
        <v>5231</v>
      </c>
      <c r="T973">
        <v>4439</v>
      </c>
      <c r="U973">
        <v>55</v>
      </c>
      <c r="V973">
        <v>420</v>
      </c>
      <c r="W973">
        <v>317</v>
      </c>
      <c r="X973">
        <v>0</v>
      </c>
      <c r="Y973">
        <v>499581</v>
      </c>
      <c r="Z973">
        <v>1.6900001</v>
      </c>
      <c r="AA973">
        <v>1.05</v>
      </c>
      <c r="AB973">
        <v>55</v>
      </c>
      <c r="AC973">
        <v>8.75</v>
      </c>
    </row>
    <row r="974" spans="1:29" x14ac:dyDescent="0.25">
      <c r="A974">
        <v>972</v>
      </c>
      <c r="B974" t="s">
        <v>1071</v>
      </c>
      <c r="C974">
        <v>854</v>
      </c>
      <c r="D974">
        <v>741</v>
      </c>
      <c r="E974">
        <v>0</v>
      </c>
      <c r="F974">
        <v>12</v>
      </c>
      <c r="G974">
        <v>101</v>
      </c>
      <c r="H974">
        <v>0</v>
      </c>
      <c r="I974">
        <v>145860</v>
      </c>
      <c r="J974">
        <v>3.22</v>
      </c>
      <c r="K974">
        <v>0</v>
      </c>
      <c r="L974">
        <v>45</v>
      </c>
      <c r="M974">
        <v>4.1599997999999996</v>
      </c>
      <c r="N974">
        <v>-0.01</v>
      </c>
      <c r="O974">
        <v>0</v>
      </c>
      <c r="P974">
        <v>0</v>
      </c>
      <c r="Q974">
        <v>872</v>
      </c>
      <c r="R974" t="s">
        <v>1071</v>
      </c>
      <c r="S974">
        <v>854</v>
      </c>
      <c r="T974">
        <v>741</v>
      </c>
      <c r="U974">
        <v>0</v>
      </c>
      <c r="V974">
        <v>12</v>
      </c>
      <c r="W974">
        <v>101</v>
      </c>
      <c r="X974">
        <v>0</v>
      </c>
      <c r="Y974">
        <v>145860</v>
      </c>
      <c r="Z974">
        <v>3.23</v>
      </c>
      <c r="AA974">
        <v>0</v>
      </c>
      <c r="AB974">
        <v>45</v>
      </c>
      <c r="AC974">
        <v>4.1599997999999996</v>
      </c>
    </row>
    <row r="975" spans="1:29" x14ac:dyDescent="0.25">
      <c r="A975">
        <v>973</v>
      </c>
      <c r="B975" t="s">
        <v>1072</v>
      </c>
      <c r="C975">
        <v>2837</v>
      </c>
      <c r="D975">
        <v>2528</v>
      </c>
      <c r="E975">
        <v>88</v>
      </c>
      <c r="F975">
        <v>22</v>
      </c>
      <c r="G975">
        <v>199</v>
      </c>
      <c r="H975">
        <v>0</v>
      </c>
      <c r="I975">
        <v>455298</v>
      </c>
      <c r="J975">
        <v>2.8699998999999998</v>
      </c>
      <c r="K975">
        <v>3.0999998999999998</v>
      </c>
      <c r="L975">
        <v>94</v>
      </c>
      <c r="M975">
        <v>6.71</v>
      </c>
      <c r="N975">
        <v>-1.0000200000000001E-2</v>
      </c>
      <c r="O975">
        <v>0</v>
      </c>
      <c r="P975">
        <v>0</v>
      </c>
      <c r="Q975">
        <v>174</v>
      </c>
      <c r="R975" t="s">
        <v>1072</v>
      </c>
      <c r="S975">
        <v>2837</v>
      </c>
      <c r="T975">
        <v>2528</v>
      </c>
      <c r="U975">
        <v>88</v>
      </c>
      <c r="V975">
        <v>22</v>
      </c>
      <c r="W975">
        <v>199</v>
      </c>
      <c r="X975">
        <v>0</v>
      </c>
      <c r="Y975">
        <v>455298</v>
      </c>
      <c r="Z975">
        <v>2.8800001000000002</v>
      </c>
      <c r="AA975">
        <v>3.0999998999999998</v>
      </c>
      <c r="AB975">
        <v>94</v>
      </c>
      <c r="AC975">
        <v>6.71</v>
      </c>
    </row>
    <row r="976" spans="1:29" x14ac:dyDescent="0.25">
      <c r="A976">
        <v>974</v>
      </c>
      <c r="B976" t="s">
        <v>1073</v>
      </c>
      <c r="C976">
        <v>18440</v>
      </c>
      <c r="D976">
        <v>15154</v>
      </c>
      <c r="E976">
        <v>1018</v>
      </c>
      <c r="F976">
        <v>953</v>
      </c>
      <c r="G976">
        <v>1314</v>
      </c>
      <c r="H976">
        <v>1</v>
      </c>
      <c r="I976">
        <v>2952446</v>
      </c>
      <c r="J976">
        <v>2.8699998999999998</v>
      </c>
      <c r="K976">
        <v>5.52</v>
      </c>
      <c r="L976">
        <v>67</v>
      </c>
      <c r="M976">
        <v>6.6300001000000002</v>
      </c>
      <c r="N976">
        <v>0</v>
      </c>
      <c r="O976">
        <v>0</v>
      </c>
      <c r="P976">
        <v>0</v>
      </c>
      <c r="Q976">
        <v>152</v>
      </c>
      <c r="R976" t="s">
        <v>1073</v>
      </c>
      <c r="S976">
        <v>18440</v>
      </c>
      <c r="T976">
        <v>15154</v>
      </c>
      <c r="U976">
        <v>1018</v>
      </c>
      <c r="V976">
        <v>953</v>
      </c>
      <c r="W976">
        <v>1314</v>
      </c>
      <c r="X976">
        <v>1</v>
      </c>
      <c r="Y976">
        <v>2952446</v>
      </c>
      <c r="Z976">
        <v>2.8699998999999998</v>
      </c>
      <c r="AA976">
        <v>5.52</v>
      </c>
      <c r="AB976">
        <v>67</v>
      </c>
      <c r="AC976">
        <v>6.6300001000000002</v>
      </c>
    </row>
    <row r="977" spans="1:29" x14ac:dyDescent="0.25">
      <c r="A977">
        <v>975</v>
      </c>
      <c r="B977" t="s">
        <v>1074</v>
      </c>
      <c r="C977">
        <v>6173</v>
      </c>
      <c r="D977">
        <v>4907</v>
      </c>
      <c r="E977">
        <v>432</v>
      </c>
      <c r="F977">
        <v>294</v>
      </c>
      <c r="G977">
        <v>537</v>
      </c>
      <c r="H977">
        <v>3</v>
      </c>
      <c r="I977">
        <v>937942</v>
      </c>
      <c r="J977">
        <v>2.77</v>
      </c>
      <c r="K977">
        <v>7</v>
      </c>
      <c r="L977">
        <v>64.019996599999999</v>
      </c>
      <c r="M977">
        <v>5.1799998</v>
      </c>
      <c r="N977">
        <v>-0.01</v>
      </c>
      <c r="O977">
        <v>0</v>
      </c>
      <c r="P977">
        <v>0</v>
      </c>
      <c r="Q977">
        <v>681</v>
      </c>
      <c r="R977" t="s">
        <v>1074</v>
      </c>
      <c r="S977">
        <v>6173</v>
      </c>
      <c r="T977">
        <v>4907</v>
      </c>
      <c r="U977">
        <v>432</v>
      </c>
      <c r="V977">
        <v>294</v>
      </c>
      <c r="W977">
        <v>537</v>
      </c>
      <c r="X977">
        <v>3</v>
      </c>
      <c r="Y977">
        <v>937942</v>
      </c>
      <c r="Z977">
        <v>2.78</v>
      </c>
      <c r="AA977">
        <v>7</v>
      </c>
      <c r="AB977">
        <v>64.019996599999999</v>
      </c>
      <c r="AC977">
        <v>5.1799998</v>
      </c>
    </row>
    <row r="978" spans="1:29" x14ac:dyDescent="0.25">
      <c r="A978">
        <v>976</v>
      </c>
      <c r="B978" t="s">
        <v>1075</v>
      </c>
      <c r="C978">
        <v>10467</v>
      </c>
      <c r="D978">
        <v>8914</v>
      </c>
      <c r="E978">
        <v>324</v>
      </c>
      <c r="F978">
        <v>391</v>
      </c>
      <c r="G978">
        <v>838</v>
      </c>
      <c r="H978">
        <v>0</v>
      </c>
      <c r="I978">
        <v>2023882</v>
      </c>
      <c r="J978">
        <v>3.5</v>
      </c>
      <c r="K978">
        <v>3.0999998999999998</v>
      </c>
      <c r="L978">
        <v>95</v>
      </c>
      <c r="M978">
        <v>9.1400003000000005</v>
      </c>
      <c r="N978">
        <v>0</v>
      </c>
      <c r="O978">
        <v>0</v>
      </c>
      <c r="P978">
        <v>0</v>
      </c>
      <c r="Q978">
        <v>350</v>
      </c>
      <c r="R978" t="s">
        <v>1075</v>
      </c>
      <c r="S978">
        <v>10467</v>
      </c>
      <c r="T978">
        <v>8914</v>
      </c>
      <c r="U978">
        <v>324</v>
      </c>
      <c r="V978">
        <v>391</v>
      </c>
      <c r="W978">
        <v>838</v>
      </c>
      <c r="X978">
        <v>0</v>
      </c>
      <c r="Y978">
        <v>2023882</v>
      </c>
      <c r="Z978">
        <v>3.5</v>
      </c>
      <c r="AA978">
        <v>3.0999998999999998</v>
      </c>
      <c r="AB978">
        <v>95</v>
      </c>
      <c r="AC978">
        <v>9.1400003000000005</v>
      </c>
    </row>
    <row r="979" spans="1:29" x14ac:dyDescent="0.25">
      <c r="A979">
        <v>977</v>
      </c>
      <c r="B979" t="s">
        <v>1076</v>
      </c>
      <c r="C979">
        <v>13529</v>
      </c>
      <c r="D979">
        <v>11036</v>
      </c>
      <c r="E979">
        <v>937</v>
      </c>
      <c r="F979">
        <v>527</v>
      </c>
      <c r="G979">
        <v>1025</v>
      </c>
      <c r="H979">
        <v>4</v>
      </c>
      <c r="I979">
        <v>3055216</v>
      </c>
      <c r="J979">
        <v>4.0700002</v>
      </c>
      <c r="K979">
        <v>6.9299998</v>
      </c>
      <c r="L979">
        <v>154</v>
      </c>
      <c r="M979">
        <v>9.7399997999999997</v>
      </c>
      <c r="N979">
        <v>0</v>
      </c>
      <c r="O979">
        <v>0</v>
      </c>
      <c r="P979">
        <v>0</v>
      </c>
      <c r="Q979">
        <v>726</v>
      </c>
      <c r="R979" t="s">
        <v>1076</v>
      </c>
      <c r="S979">
        <v>13529</v>
      </c>
      <c r="T979">
        <v>11036</v>
      </c>
      <c r="U979">
        <v>937</v>
      </c>
      <c r="V979">
        <v>527</v>
      </c>
      <c r="W979">
        <v>1025</v>
      </c>
      <c r="X979">
        <v>4</v>
      </c>
      <c r="Y979">
        <v>3055216</v>
      </c>
      <c r="Z979">
        <v>4.0700002</v>
      </c>
      <c r="AA979">
        <v>6.9299998</v>
      </c>
      <c r="AB979">
        <v>154</v>
      </c>
      <c r="AC979">
        <v>9.7399997999999997</v>
      </c>
    </row>
    <row r="980" spans="1:29" x14ac:dyDescent="0.25">
      <c r="A980">
        <v>978</v>
      </c>
      <c r="B980" t="s">
        <v>1077</v>
      </c>
      <c r="C980">
        <v>38543</v>
      </c>
      <c r="D980">
        <v>29271</v>
      </c>
      <c r="E980">
        <v>2971</v>
      </c>
      <c r="F980">
        <v>2334</v>
      </c>
      <c r="G980">
        <v>3941</v>
      </c>
      <c r="H980">
        <v>26</v>
      </c>
      <c r="I980">
        <v>6552871</v>
      </c>
      <c r="J980">
        <v>3.1500001000000002</v>
      </c>
      <c r="K980">
        <v>7.71</v>
      </c>
      <c r="L980">
        <v>74</v>
      </c>
      <c r="M980">
        <v>7.3099999000000002</v>
      </c>
      <c r="N980">
        <v>-0.01</v>
      </c>
      <c r="O980">
        <v>0</v>
      </c>
      <c r="P980">
        <v>0</v>
      </c>
      <c r="Q980">
        <v>153</v>
      </c>
      <c r="R980" t="s">
        <v>1077</v>
      </c>
      <c r="S980">
        <v>38543</v>
      </c>
      <c r="T980">
        <v>29271</v>
      </c>
      <c r="U980">
        <v>2971</v>
      </c>
      <c r="V980">
        <v>2334</v>
      </c>
      <c r="W980">
        <v>3941</v>
      </c>
      <c r="X980">
        <v>26</v>
      </c>
      <c r="Y980">
        <v>6552871</v>
      </c>
      <c r="Z980">
        <v>3.1600001</v>
      </c>
      <c r="AA980">
        <v>7.71</v>
      </c>
      <c r="AB980">
        <v>74</v>
      </c>
      <c r="AC980">
        <v>7.3099999000000002</v>
      </c>
    </row>
    <row r="981" spans="1:29" x14ac:dyDescent="0.25">
      <c r="A981">
        <v>979</v>
      </c>
      <c r="B981" t="s">
        <v>1078</v>
      </c>
      <c r="C981">
        <v>4410</v>
      </c>
      <c r="D981">
        <v>3823</v>
      </c>
      <c r="E981">
        <v>165</v>
      </c>
      <c r="F981">
        <v>10</v>
      </c>
      <c r="G981">
        <v>410</v>
      </c>
      <c r="H981">
        <v>2</v>
      </c>
      <c r="I981">
        <v>1466040</v>
      </c>
      <c r="J981">
        <v>6.0999999000000003</v>
      </c>
      <c r="K981">
        <v>3.74</v>
      </c>
      <c r="L981">
        <v>530.28002930000002</v>
      </c>
      <c r="M981">
        <v>33.720001199999999</v>
      </c>
      <c r="N981">
        <v>-1.0000200000000001E-2</v>
      </c>
      <c r="O981">
        <v>0</v>
      </c>
      <c r="P981">
        <v>0</v>
      </c>
      <c r="Q981">
        <v>727</v>
      </c>
      <c r="R981" t="s">
        <v>1078</v>
      </c>
      <c r="S981">
        <v>4410</v>
      </c>
      <c r="T981">
        <v>3823</v>
      </c>
      <c r="U981">
        <v>165</v>
      </c>
      <c r="V981">
        <v>10</v>
      </c>
      <c r="W981">
        <v>410</v>
      </c>
      <c r="X981">
        <v>2</v>
      </c>
      <c r="Y981">
        <v>1466040</v>
      </c>
      <c r="Z981">
        <v>6.1100000999999997</v>
      </c>
      <c r="AA981">
        <v>3.74</v>
      </c>
      <c r="AB981">
        <v>530.28002930000002</v>
      </c>
      <c r="AC981">
        <v>33.720001199999999</v>
      </c>
    </row>
    <row r="982" spans="1:29" x14ac:dyDescent="0.25">
      <c r="A982">
        <v>980</v>
      </c>
      <c r="B982" t="s">
        <v>1079</v>
      </c>
      <c r="C982">
        <v>958</v>
      </c>
      <c r="D982">
        <v>793</v>
      </c>
      <c r="E982">
        <v>24</v>
      </c>
      <c r="F982">
        <v>25</v>
      </c>
      <c r="G982">
        <v>88</v>
      </c>
      <c r="H982">
        <v>28</v>
      </c>
      <c r="I982">
        <v>181655</v>
      </c>
      <c r="J982">
        <v>3.5799998999999998</v>
      </c>
      <c r="K982">
        <v>2.5099999999999998</v>
      </c>
      <c r="L982">
        <v>42</v>
      </c>
      <c r="M982">
        <v>7.6100000999999997</v>
      </c>
      <c r="N982">
        <v>-0.02</v>
      </c>
      <c r="O982">
        <v>0</v>
      </c>
      <c r="P982">
        <v>0</v>
      </c>
      <c r="Q982">
        <v>804</v>
      </c>
      <c r="R982" t="s">
        <v>1079</v>
      </c>
      <c r="S982">
        <v>958</v>
      </c>
      <c r="T982">
        <v>793</v>
      </c>
      <c r="U982">
        <v>24</v>
      </c>
      <c r="V982">
        <v>25</v>
      </c>
      <c r="W982">
        <v>88</v>
      </c>
      <c r="X982">
        <v>28</v>
      </c>
      <c r="Y982">
        <v>181655</v>
      </c>
      <c r="Z982">
        <v>3.5999998999999998</v>
      </c>
      <c r="AA982">
        <v>2.5099999999999998</v>
      </c>
      <c r="AB982">
        <v>42</v>
      </c>
      <c r="AC982">
        <v>7.6100000999999997</v>
      </c>
    </row>
    <row r="983" spans="1:29" x14ac:dyDescent="0.25">
      <c r="A983">
        <v>981</v>
      </c>
      <c r="B983" t="s">
        <v>1080</v>
      </c>
      <c r="C983">
        <v>1534</v>
      </c>
      <c r="D983">
        <v>1322</v>
      </c>
      <c r="E983">
        <v>86</v>
      </c>
      <c r="F983">
        <v>0</v>
      </c>
      <c r="G983">
        <v>124</v>
      </c>
      <c r="H983">
        <v>2</v>
      </c>
      <c r="I983">
        <v>520115</v>
      </c>
      <c r="J983">
        <v>6.1500000999999997</v>
      </c>
      <c r="K983">
        <v>5.6100000999999997</v>
      </c>
      <c r="L983">
        <v>121</v>
      </c>
      <c r="M983">
        <v>13.329999900000001</v>
      </c>
      <c r="N983">
        <v>-9.9997999999999997E-3</v>
      </c>
      <c r="O983">
        <v>0</v>
      </c>
      <c r="P983">
        <v>0</v>
      </c>
      <c r="Q983">
        <v>509</v>
      </c>
      <c r="R983" t="s">
        <v>1080</v>
      </c>
      <c r="S983">
        <v>1534</v>
      </c>
      <c r="T983">
        <v>1322</v>
      </c>
      <c r="U983">
        <v>86</v>
      </c>
      <c r="V983">
        <v>0</v>
      </c>
      <c r="W983">
        <v>124</v>
      </c>
      <c r="X983">
        <v>2</v>
      </c>
      <c r="Y983">
        <v>520115</v>
      </c>
      <c r="Z983">
        <v>6.1599997999999996</v>
      </c>
      <c r="AA983">
        <v>5.6100000999999997</v>
      </c>
      <c r="AB983">
        <v>121</v>
      </c>
      <c r="AC983">
        <v>13.329999900000001</v>
      </c>
    </row>
    <row r="984" spans="1:29" x14ac:dyDescent="0.25">
      <c r="A984">
        <v>982</v>
      </c>
      <c r="B984" t="s">
        <v>1081</v>
      </c>
      <c r="C984">
        <v>133397</v>
      </c>
      <c r="D984">
        <v>110801</v>
      </c>
      <c r="E984">
        <v>6942</v>
      </c>
      <c r="F984">
        <v>4979</v>
      </c>
      <c r="G984">
        <v>10237</v>
      </c>
      <c r="H984">
        <v>438</v>
      </c>
      <c r="I984">
        <v>27277904</v>
      </c>
      <c r="J984">
        <v>3.7</v>
      </c>
      <c r="K984">
        <v>5.1999997999999996</v>
      </c>
      <c r="L984">
        <v>559</v>
      </c>
      <c r="M984">
        <v>13.1800003</v>
      </c>
      <c r="N984">
        <v>0</v>
      </c>
      <c r="O984">
        <v>0</v>
      </c>
      <c r="P984">
        <v>0</v>
      </c>
      <c r="Q984">
        <v>154</v>
      </c>
      <c r="R984" t="s">
        <v>1081</v>
      </c>
      <c r="S984">
        <v>133397</v>
      </c>
      <c r="T984">
        <v>110801</v>
      </c>
      <c r="U984">
        <v>6942</v>
      </c>
      <c r="V984">
        <v>4979</v>
      </c>
      <c r="W984">
        <v>10237</v>
      </c>
      <c r="X984">
        <v>438</v>
      </c>
      <c r="Y984">
        <v>27277904</v>
      </c>
      <c r="Z984">
        <v>3.7</v>
      </c>
      <c r="AA984">
        <v>5.1999997999999996</v>
      </c>
      <c r="AB984">
        <v>559</v>
      </c>
      <c r="AC984">
        <v>13.1800003</v>
      </c>
    </row>
    <row r="985" spans="1:29" x14ac:dyDescent="0.25">
      <c r="A985">
        <v>983</v>
      </c>
      <c r="B985" t="s">
        <v>1082</v>
      </c>
      <c r="C985">
        <v>5562</v>
      </c>
      <c r="D985">
        <v>4457</v>
      </c>
      <c r="E985">
        <v>455</v>
      </c>
      <c r="F985">
        <v>306</v>
      </c>
      <c r="G985">
        <v>343</v>
      </c>
      <c r="H985">
        <v>1</v>
      </c>
      <c r="I985">
        <v>919680</v>
      </c>
      <c r="J985">
        <v>2.9300001</v>
      </c>
      <c r="K985">
        <v>8.1800002999999997</v>
      </c>
      <c r="L985">
        <v>65</v>
      </c>
      <c r="M985">
        <v>5.3200002</v>
      </c>
      <c r="N985">
        <v>-0.01</v>
      </c>
      <c r="O985">
        <v>0</v>
      </c>
      <c r="P985">
        <v>0</v>
      </c>
      <c r="Q985">
        <v>503</v>
      </c>
      <c r="R985" t="s">
        <v>1082</v>
      </c>
      <c r="S985">
        <v>5562</v>
      </c>
      <c r="T985">
        <v>4457</v>
      </c>
      <c r="U985">
        <v>455</v>
      </c>
      <c r="V985">
        <v>306</v>
      </c>
      <c r="W985">
        <v>343</v>
      </c>
      <c r="X985">
        <v>1</v>
      </c>
      <c r="Y985">
        <v>919680</v>
      </c>
      <c r="Z985">
        <v>2.9400000999999998</v>
      </c>
      <c r="AA985">
        <v>8.1800002999999997</v>
      </c>
      <c r="AB985">
        <v>65</v>
      </c>
      <c r="AC985">
        <v>5.3200002</v>
      </c>
    </row>
    <row r="986" spans="1:29" x14ac:dyDescent="0.25">
      <c r="A986">
        <v>984</v>
      </c>
      <c r="B986" t="s">
        <v>1083</v>
      </c>
      <c r="C986">
        <v>72136</v>
      </c>
      <c r="D986">
        <v>53962</v>
      </c>
      <c r="E986">
        <v>7868</v>
      </c>
      <c r="F986">
        <v>2377</v>
      </c>
      <c r="G986">
        <v>7732</v>
      </c>
      <c r="H986">
        <v>197</v>
      </c>
      <c r="I986">
        <v>15635340</v>
      </c>
      <c r="J986">
        <v>4.0500002000000004</v>
      </c>
      <c r="K986">
        <v>10.9099998</v>
      </c>
      <c r="L986">
        <v>560</v>
      </c>
      <c r="M986">
        <v>19.1900005</v>
      </c>
      <c r="N986">
        <v>-0.12</v>
      </c>
      <c r="O986">
        <v>1.6999998092699999</v>
      </c>
      <c r="P986">
        <v>0</v>
      </c>
      <c r="Q986">
        <v>493</v>
      </c>
      <c r="R986" t="s">
        <v>1083</v>
      </c>
      <c r="S986">
        <v>72136</v>
      </c>
      <c r="T986">
        <v>54674</v>
      </c>
      <c r="U986">
        <v>6644</v>
      </c>
      <c r="V986">
        <v>2889</v>
      </c>
      <c r="W986">
        <v>7732</v>
      </c>
      <c r="X986">
        <v>197</v>
      </c>
      <c r="Y986">
        <v>16053240</v>
      </c>
      <c r="Z986">
        <v>4.1700001000000002</v>
      </c>
      <c r="AA986">
        <v>9.2100000000000009</v>
      </c>
      <c r="AB986">
        <v>560</v>
      </c>
      <c r="AC986">
        <v>19.1900005</v>
      </c>
    </row>
    <row r="987" spans="1:29" x14ac:dyDescent="0.25">
      <c r="A987">
        <v>985</v>
      </c>
      <c r="B987" t="s">
        <v>1084</v>
      </c>
      <c r="C987">
        <v>13241</v>
      </c>
      <c r="D987">
        <v>11678</v>
      </c>
      <c r="E987">
        <v>331</v>
      </c>
      <c r="F987">
        <v>358</v>
      </c>
      <c r="G987">
        <v>874</v>
      </c>
      <c r="H987">
        <v>0</v>
      </c>
      <c r="I987">
        <v>1751843</v>
      </c>
      <c r="J987">
        <v>2.3499998999999998</v>
      </c>
      <c r="K987">
        <v>2.5</v>
      </c>
      <c r="L987">
        <v>96.870002700000001</v>
      </c>
      <c r="M987">
        <v>6.27</v>
      </c>
      <c r="N987">
        <v>-0.01</v>
      </c>
      <c r="O987">
        <v>0</v>
      </c>
      <c r="P987">
        <v>0</v>
      </c>
      <c r="Q987">
        <v>422</v>
      </c>
      <c r="R987" t="s">
        <v>1084</v>
      </c>
      <c r="S987">
        <v>13241</v>
      </c>
      <c r="T987">
        <v>11678</v>
      </c>
      <c r="U987">
        <v>331</v>
      </c>
      <c r="V987">
        <v>358</v>
      </c>
      <c r="W987">
        <v>874</v>
      </c>
      <c r="X987">
        <v>0</v>
      </c>
      <c r="Y987">
        <v>1751843</v>
      </c>
      <c r="Z987">
        <v>2.3599999</v>
      </c>
      <c r="AA987">
        <v>2.5</v>
      </c>
      <c r="AB987">
        <v>96.870002700000001</v>
      </c>
      <c r="AC987">
        <v>6.27</v>
      </c>
    </row>
    <row r="988" spans="1:29" x14ac:dyDescent="0.25">
      <c r="A988">
        <v>986</v>
      </c>
      <c r="B988" t="s">
        <v>1085</v>
      </c>
      <c r="C988">
        <v>5748</v>
      </c>
      <c r="D988">
        <v>5236</v>
      </c>
      <c r="E988">
        <v>43</v>
      </c>
      <c r="F988">
        <v>78</v>
      </c>
      <c r="G988">
        <v>388</v>
      </c>
      <c r="H988">
        <v>3</v>
      </c>
      <c r="I988">
        <v>753752</v>
      </c>
      <c r="J988">
        <v>2.3299998999999998</v>
      </c>
      <c r="K988">
        <v>0.75</v>
      </c>
      <c r="L988">
        <v>63</v>
      </c>
      <c r="M988">
        <v>5.25</v>
      </c>
      <c r="N988">
        <v>-0.02</v>
      </c>
      <c r="O988">
        <v>0</v>
      </c>
      <c r="P988">
        <v>0</v>
      </c>
      <c r="Q988">
        <v>315</v>
      </c>
      <c r="R988" t="s">
        <v>1085</v>
      </c>
      <c r="S988">
        <v>5748</v>
      </c>
      <c r="T988">
        <v>5236</v>
      </c>
      <c r="U988">
        <v>43</v>
      </c>
      <c r="V988">
        <v>78</v>
      </c>
      <c r="W988">
        <v>388</v>
      </c>
      <c r="X988">
        <v>3</v>
      </c>
      <c r="Y988">
        <v>753752</v>
      </c>
      <c r="Z988">
        <v>2.3499998999999998</v>
      </c>
      <c r="AA988">
        <v>0.75</v>
      </c>
      <c r="AB988">
        <v>63</v>
      </c>
      <c r="AC988">
        <v>5.25</v>
      </c>
    </row>
    <row r="989" spans="1:29" x14ac:dyDescent="0.25">
      <c r="A989">
        <v>987</v>
      </c>
      <c r="B989" t="s">
        <v>1086</v>
      </c>
      <c r="C989">
        <v>1993</v>
      </c>
      <c r="D989">
        <v>1499</v>
      </c>
      <c r="E989">
        <v>244</v>
      </c>
      <c r="F989">
        <v>79</v>
      </c>
      <c r="G989">
        <v>162</v>
      </c>
      <c r="H989">
        <v>9</v>
      </c>
      <c r="I989">
        <v>698840</v>
      </c>
      <c r="J989">
        <v>6.3800001000000002</v>
      </c>
      <c r="K989">
        <v>12.2399998</v>
      </c>
      <c r="L989">
        <v>88</v>
      </c>
      <c r="M989">
        <v>13.7700005</v>
      </c>
      <c r="N989">
        <v>-9.9997999999999997E-3</v>
      </c>
      <c r="O989">
        <v>0</v>
      </c>
      <c r="P989">
        <v>0</v>
      </c>
      <c r="Q989">
        <v>317</v>
      </c>
      <c r="R989" t="s">
        <v>1086</v>
      </c>
      <c r="S989">
        <v>1993</v>
      </c>
      <c r="T989">
        <v>1499</v>
      </c>
      <c r="U989">
        <v>244</v>
      </c>
      <c r="V989">
        <v>79</v>
      </c>
      <c r="W989">
        <v>162</v>
      </c>
      <c r="X989">
        <v>9</v>
      </c>
      <c r="Y989">
        <v>698840</v>
      </c>
      <c r="Z989">
        <v>6.3899999000000003</v>
      </c>
      <c r="AA989">
        <v>12.2399998</v>
      </c>
      <c r="AB989">
        <v>88</v>
      </c>
      <c r="AC989">
        <v>13.7700005</v>
      </c>
    </row>
    <row r="990" spans="1:29" x14ac:dyDescent="0.25">
      <c r="A990">
        <v>988</v>
      </c>
      <c r="B990" t="s">
        <v>1087</v>
      </c>
      <c r="C990">
        <v>10594</v>
      </c>
      <c r="D990">
        <v>9464</v>
      </c>
      <c r="E990">
        <v>232</v>
      </c>
      <c r="F990">
        <v>158</v>
      </c>
      <c r="G990">
        <v>737</v>
      </c>
      <c r="H990">
        <v>3</v>
      </c>
      <c r="I990">
        <v>1583100</v>
      </c>
      <c r="J990">
        <v>2.6700001000000002</v>
      </c>
      <c r="K990">
        <v>2.1900000999999998</v>
      </c>
      <c r="L990">
        <v>74</v>
      </c>
      <c r="M990">
        <v>6.1999997999999996</v>
      </c>
      <c r="N990">
        <v>-0.01</v>
      </c>
      <c r="O990">
        <v>0</v>
      </c>
      <c r="P990">
        <v>0</v>
      </c>
      <c r="Q990">
        <v>401</v>
      </c>
      <c r="R990" t="s">
        <v>1087</v>
      </c>
      <c r="S990">
        <v>10594</v>
      </c>
      <c r="T990">
        <v>9464</v>
      </c>
      <c r="U990">
        <v>232</v>
      </c>
      <c r="V990">
        <v>158</v>
      </c>
      <c r="W990">
        <v>737</v>
      </c>
      <c r="X990">
        <v>3</v>
      </c>
      <c r="Y990">
        <v>1583100</v>
      </c>
      <c r="Z990">
        <v>2.6800001</v>
      </c>
      <c r="AA990">
        <v>2.1900000999999998</v>
      </c>
      <c r="AB990">
        <v>74</v>
      </c>
      <c r="AC990">
        <v>6.1999997999999996</v>
      </c>
    </row>
    <row r="991" spans="1:29" x14ac:dyDescent="0.25">
      <c r="A991">
        <v>989</v>
      </c>
      <c r="B991" t="s">
        <v>1088</v>
      </c>
      <c r="C991">
        <v>9587</v>
      </c>
      <c r="D991">
        <v>8524</v>
      </c>
      <c r="E991">
        <v>303</v>
      </c>
      <c r="F991">
        <v>83</v>
      </c>
      <c r="G991">
        <v>669</v>
      </c>
      <c r="H991">
        <v>8</v>
      </c>
      <c r="I991">
        <v>2362836</v>
      </c>
      <c r="J991">
        <v>4.4200001000000002</v>
      </c>
      <c r="K991">
        <v>3.1600001</v>
      </c>
      <c r="L991">
        <v>123</v>
      </c>
      <c r="M991">
        <v>8.0399999999999991</v>
      </c>
      <c r="N991">
        <v>0</v>
      </c>
      <c r="O991">
        <v>0</v>
      </c>
      <c r="P991">
        <v>0</v>
      </c>
      <c r="Q991">
        <v>729</v>
      </c>
      <c r="R991" t="s">
        <v>1088</v>
      </c>
      <c r="S991">
        <v>9587</v>
      </c>
      <c r="T991">
        <v>8524</v>
      </c>
      <c r="U991">
        <v>303</v>
      </c>
      <c r="V991">
        <v>83</v>
      </c>
      <c r="W991">
        <v>669</v>
      </c>
      <c r="X991">
        <v>8</v>
      </c>
      <c r="Y991">
        <v>2362836</v>
      </c>
      <c r="Z991">
        <v>4.4200001000000002</v>
      </c>
      <c r="AA991">
        <v>3.1600001</v>
      </c>
      <c r="AB991">
        <v>123</v>
      </c>
      <c r="AC991">
        <v>8.0399999999999991</v>
      </c>
    </row>
    <row r="992" spans="1:29" x14ac:dyDescent="0.25">
      <c r="A992">
        <v>990</v>
      </c>
      <c r="B992" t="s">
        <v>1089</v>
      </c>
      <c r="C992">
        <v>1464</v>
      </c>
      <c r="D992">
        <v>1174</v>
      </c>
      <c r="E992">
        <v>81</v>
      </c>
      <c r="F992">
        <v>78</v>
      </c>
      <c r="G992">
        <v>129</v>
      </c>
      <c r="H992">
        <v>2</v>
      </c>
      <c r="I992">
        <v>235744</v>
      </c>
      <c r="J992">
        <v>2.9300001</v>
      </c>
      <c r="K992">
        <v>5.5300001999999999</v>
      </c>
      <c r="L992">
        <v>56</v>
      </c>
      <c r="M992">
        <v>9.3999995999999992</v>
      </c>
      <c r="N992">
        <v>-0.02</v>
      </c>
      <c r="O992">
        <v>0</v>
      </c>
      <c r="P992">
        <v>0</v>
      </c>
      <c r="Q992">
        <v>801</v>
      </c>
      <c r="R992" t="s">
        <v>1089</v>
      </c>
      <c r="S992">
        <v>1464</v>
      </c>
      <c r="T992">
        <v>1174</v>
      </c>
      <c r="U992">
        <v>81</v>
      </c>
      <c r="V992">
        <v>78</v>
      </c>
      <c r="W992">
        <v>129</v>
      </c>
      <c r="X992">
        <v>2</v>
      </c>
      <c r="Y992">
        <v>235744</v>
      </c>
      <c r="Z992">
        <v>2.95</v>
      </c>
      <c r="AA992">
        <v>5.5300001999999999</v>
      </c>
      <c r="AB992">
        <v>56</v>
      </c>
      <c r="AC992">
        <v>9.3999995999999992</v>
      </c>
    </row>
    <row r="993" spans="1:29" x14ac:dyDescent="0.25">
      <c r="A993">
        <v>991</v>
      </c>
      <c r="B993" t="s">
        <v>1090</v>
      </c>
      <c r="C993">
        <v>56847</v>
      </c>
      <c r="D993">
        <v>44680</v>
      </c>
      <c r="E993">
        <v>6198</v>
      </c>
      <c r="F993">
        <v>1430</v>
      </c>
      <c r="G993">
        <v>4449</v>
      </c>
      <c r="H993">
        <v>90</v>
      </c>
      <c r="I993">
        <v>18856912</v>
      </c>
      <c r="J993">
        <v>6</v>
      </c>
      <c r="K993">
        <v>10.899999599999999</v>
      </c>
      <c r="L993">
        <v>563.03002930000002</v>
      </c>
      <c r="M993">
        <v>25.0699997</v>
      </c>
      <c r="N993">
        <v>-1.0000200000000001E-2</v>
      </c>
      <c r="O993">
        <v>0</v>
      </c>
      <c r="P993">
        <v>0</v>
      </c>
      <c r="Q993">
        <v>723</v>
      </c>
      <c r="R993" t="s">
        <v>1090</v>
      </c>
      <c r="S993">
        <v>56847</v>
      </c>
      <c r="T993">
        <v>44680</v>
      </c>
      <c r="U993">
        <v>6198</v>
      </c>
      <c r="V993">
        <v>1430</v>
      </c>
      <c r="W993">
        <v>4449</v>
      </c>
      <c r="X993">
        <v>90</v>
      </c>
      <c r="Y993">
        <v>18856912</v>
      </c>
      <c r="Z993">
        <v>6.0100002000000003</v>
      </c>
      <c r="AA993">
        <v>10.899999599999999</v>
      </c>
      <c r="AB993">
        <v>563.03002930000002</v>
      </c>
      <c r="AC993">
        <v>25.0699997</v>
      </c>
    </row>
    <row r="994" spans="1:29" x14ac:dyDescent="0.25">
      <c r="A994">
        <v>992</v>
      </c>
      <c r="B994" t="s">
        <v>1091</v>
      </c>
      <c r="C994">
        <v>73</v>
      </c>
      <c r="D994">
        <v>66</v>
      </c>
      <c r="E994">
        <v>0</v>
      </c>
      <c r="F994">
        <v>0</v>
      </c>
      <c r="G994">
        <v>7</v>
      </c>
      <c r="H994">
        <v>0</v>
      </c>
      <c r="I994">
        <v>3660</v>
      </c>
      <c r="J994">
        <v>0.92</v>
      </c>
      <c r="K994">
        <v>0</v>
      </c>
      <c r="L994">
        <v>8</v>
      </c>
      <c r="M994">
        <v>1.47</v>
      </c>
      <c r="N994">
        <v>0</v>
      </c>
      <c r="O994">
        <v>0</v>
      </c>
      <c r="P994">
        <v>0</v>
      </c>
      <c r="Q994">
        <v>987</v>
      </c>
      <c r="R994" t="s">
        <v>1091</v>
      </c>
      <c r="S994">
        <v>73</v>
      </c>
      <c r="T994">
        <v>66</v>
      </c>
      <c r="U994">
        <v>0</v>
      </c>
      <c r="V994">
        <v>0</v>
      </c>
      <c r="W994">
        <v>7</v>
      </c>
      <c r="X994">
        <v>0</v>
      </c>
      <c r="Y994">
        <v>3660</v>
      </c>
      <c r="Z994">
        <v>0.92</v>
      </c>
      <c r="AA994">
        <v>0</v>
      </c>
      <c r="AB994">
        <v>8</v>
      </c>
      <c r="AC994">
        <v>1.47</v>
      </c>
    </row>
    <row r="995" spans="1:29" x14ac:dyDescent="0.25">
      <c r="A995">
        <v>993</v>
      </c>
      <c r="B995" t="s">
        <v>1092</v>
      </c>
      <c r="C995">
        <v>488</v>
      </c>
      <c r="D995">
        <v>406</v>
      </c>
      <c r="E995">
        <v>19</v>
      </c>
      <c r="F995">
        <v>2</v>
      </c>
      <c r="G995">
        <v>61</v>
      </c>
      <c r="H995">
        <v>0</v>
      </c>
      <c r="I995">
        <v>71502</v>
      </c>
      <c r="J995">
        <v>2.78</v>
      </c>
      <c r="K995">
        <v>3.8900001</v>
      </c>
      <c r="L995">
        <v>61</v>
      </c>
      <c r="M995">
        <v>7.02</v>
      </c>
      <c r="N995">
        <v>-0.01</v>
      </c>
      <c r="O995">
        <v>0</v>
      </c>
      <c r="P995">
        <v>0</v>
      </c>
      <c r="Q995">
        <v>808</v>
      </c>
      <c r="R995" t="s">
        <v>1092</v>
      </c>
      <c r="S995">
        <v>488</v>
      </c>
      <c r="T995">
        <v>406</v>
      </c>
      <c r="U995">
        <v>19</v>
      </c>
      <c r="V995">
        <v>2</v>
      </c>
      <c r="W995">
        <v>61</v>
      </c>
      <c r="X995">
        <v>0</v>
      </c>
      <c r="Y995">
        <v>71502</v>
      </c>
      <c r="Z995">
        <v>2.79</v>
      </c>
      <c r="AA995">
        <v>3.8900001</v>
      </c>
      <c r="AB995">
        <v>61</v>
      </c>
      <c r="AC995">
        <v>7.02</v>
      </c>
    </row>
    <row r="996" spans="1:29" x14ac:dyDescent="0.25">
      <c r="A996">
        <v>994</v>
      </c>
      <c r="B996" t="s">
        <v>1093</v>
      </c>
      <c r="C996">
        <v>156</v>
      </c>
      <c r="D996">
        <v>121</v>
      </c>
      <c r="E996">
        <v>4</v>
      </c>
      <c r="F996">
        <v>0</v>
      </c>
      <c r="G996">
        <v>31</v>
      </c>
      <c r="H996">
        <v>0</v>
      </c>
      <c r="I996">
        <v>20760</v>
      </c>
      <c r="J996">
        <v>2.77</v>
      </c>
      <c r="K996">
        <v>2.5599999000000002</v>
      </c>
      <c r="L996">
        <v>55</v>
      </c>
      <c r="M996">
        <v>6.3299998999999998</v>
      </c>
      <c r="N996">
        <v>0</v>
      </c>
      <c r="O996">
        <v>0</v>
      </c>
      <c r="P996">
        <v>0</v>
      </c>
      <c r="Q996">
        <v>873</v>
      </c>
      <c r="R996" t="s">
        <v>1093</v>
      </c>
      <c r="S996">
        <v>156</v>
      </c>
      <c r="T996">
        <v>121</v>
      </c>
      <c r="U996">
        <v>4</v>
      </c>
      <c r="V996">
        <v>0</v>
      </c>
      <c r="W996">
        <v>31</v>
      </c>
      <c r="X996">
        <v>0</v>
      </c>
      <c r="Y996">
        <v>20760</v>
      </c>
      <c r="Z996">
        <v>2.77</v>
      </c>
      <c r="AA996">
        <v>2.5599999000000002</v>
      </c>
      <c r="AB996">
        <v>55</v>
      </c>
      <c r="AC996">
        <v>6.3299998999999998</v>
      </c>
    </row>
    <row r="997" spans="1:29" x14ac:dyDescent="0.25">
      <c r="A997">
        <v>995</v>
      </c>
      <c r="B997" t="s">
        <v>1094</v>
      </c>
      <c r="C997">
        <v>7892</v>
      </c>
      <c r="D997">
        <v>6625</v>
      </c>
      <c r="E997">
        <v>502</v>
      </c>
      <c r="F997">
        <v>184</v>
      </c>
      <c r="G997">
        <v>573</v>
      </c>
      <c r="H997">
        <v>8</v>
      </c>
      <c r="I997">
        <v>2185321</v>
      </c>
      <c r="J997">
        <v>4.9699998000000001</v>
      </c>
      <c r="K997">
        <v>6.3600000999999997</v>
      </c>
      <c r="L997">
        <v>124</v>
      </c>
      <c r="M997">
        <v>11.4099998</v>
      </c>
      <c r="N997">
        <v>-1.0000200000000001E-2</v>
      </c>
      <c r="O997">
        <v>0</v>
      </c>
      <c r="P997">
        <v>0</v>
      </c>
      <c r="Q997">
        <v>537</v>
      </c>
      <c r="R997" t="s">
        <v>1094</v>
      </c>
      <c r="S997">
        <v>7892</v>
      </c>
      <c r="T997">
        <v>6625</v>
      </c>
      <c r="U997">
        <v>502</v>
      </c>
      <c r="V997">
        <v>184</v>
      </c>
      <c r="W997">
        <v>573</v>
      </c>
      <c r="X997">
        <v>8</v>
      </c>
      <c r="Y997">
        <v>2185321</v>
      </c>
      <c r="Z997">
        <v>4.9800000000000004</v>
      </c>
      <c r="AA997">
        <v>6.3600000999999997</v>
      </c>
      <c r="AB997">
        <v>124</v>
      </c>
      <c r="AC997">
        <v>11.4099998</v>
      </c>
    </row>
    <row r="998" spans="1:29" x14ac:dyDescent="0.25">
      <c r="A998">
        <v>996</v>
      </c>
      <c r="B998" t="s">
        <v>1095</v>
      </c>
      <c r="C998">
        <v>61</v>
      </c>
      <c r="D998">
        <v>55</v>
      </c>
      <c r="E998">
        <v>0</v>
      </c>
      <c r="F998">
        <v>0</v>
      </c>
      <c r="G998">
        <v>6</v>
      </c>
      <c r="H998">
        <v>0</v>
      </c>
      <c r="I998">
        <v>2100</v>
      </c>
      <c r="J998">
        <v>0.63</v>
      </c>
      <c r="K998">
        <v>0</v>
      </c>
      <c r="L998">
        <v>2</v>
      </c>
      <c r="M998">
        <v>0.9</v>
      </c>
      <c r="N998">
        <v>-0.01</v>
      </c>
      <c r="O998">
        <v>0</v>
      </c>
      <c r="P998">
        <v>0</v>
      </c>
      <c r="Q998">
        <v>990</v>
      </c>
      <c r="R998" t="s">
        <v>1095</v>
      </c>
      <c r="S998">
        <v>61</v>
      </c>
      <c r="T998">
        <v>55</v>
      </c>
      <c r="U998">
        <v>0</v>
      </c>
      <c r="V998">
        <v>0</v>
      </c>
      <c r="W998">
        <v>6</v>
      </c>
      <c r="X998">
        <v>0</v>
      </c>
      <c r="Y998">
        <v>2100</v>
      </c>
      <c r="Z998">
        <v>0.64</v>
      </c>
      <c r="AA998">
        <v>0</v>
      </c>
      <c r="AB998">
        <v>2</v>
      </c>
      <c r="AC998">
        <v>0.9</v>
      </c>
    </row>
    <row r="999" spans="1:29" x14ac:dyDescent="0.25">
      <c r="A999">
        <v>997</v>
      </c>
      <c r="B999" t="s">
        <v>1096</v>
      </c>
      <c r="C999">
        <v>9734</v>
      </c>
      <c r="D999">
        <v>8528</v>
      </c>
      <c r="E999">
        <v>245</v>
      </c>
      <c r="F999">
        <v>297</v>
      </c>
      <c r="G999">
        <v>664</v>
      </c>
      <c r="H999">
        <v>0</v>
      </c>
      <c r="I999">
        <v>1886795</v>
      </c>
      <c r="J999">
        <v>3.47</v>
      </c>
      <c r="K999">
        <v>2.52</v>
      </c>
      <c r="L999">
        <v>120</v>
      </c>
      <c r="M999">
        <v>8.0299996999999994</v>
      </c>
      <c r="N999">
        <v>0</v>
      </c>
      <c r="O999">
        <v>0</v>
      </c>
      <c r="P999">
        <v>0</v>
      </c>
      <c r="Q999">
        <v>730</v>
      </c>
      <c r="R999" t="s">
        <v>1096</v>
      </c>
      <c r="S999">
        <v>9734</v>
      </c>
      <c r="T999">
        <v>8528</v>
      </c>
      <c r="U999">
        <v>245</v>
      </c>
      <c r="V999">
        <v>297</v>
      </c>
      <c r="W999">
        <v>664</v>
      </c>
      <c r="X999">
        <v>0</v>
      </c>
      <c r="Y999">
        <v>1886795</v>
      </c>
      <c r="Z999">
        <v>3.47</v>
      </c>
      <c r="AA999">
        <v>2.52</v>
      </c>
      <c r="AB999">
        <v>120</v>
      </c>
      <c r="AC999">
        <v>8.0299996999999994</v>
      </c>
    </row>
    <row r="1000" spans="1:29" x14ac:dyDescent="0.25">
      <c r="A1000">
        <v>998</v>
      </c>
      <c r="B1000" t="s">
        <v>1097</v>
      </c>
      <c r="C1000">
        <v>115071</v>
      </c>
      <c r="D1000">
        <v>90218</v>
      </c>
      <c r="E1000">
        <v>8309</v>
      </c>
      <c r="F1000">
        <v>8565</v>
      </c>
      <c r="G1000">
        <v>7944</v>
      </c>
      <c r="H1000">
        <v>35</v>
      </c>
      <c r="I1000">
        <v>20061476</v>
      </c>
      <c r="J1000">
        <v>3.1199998999999998</v>
      </c>
      <c r="K1000">
        <v>7.2199998000000001</v>
      </c>
      <c r="L1000">
        <v>89</v>
      </c>
      <c r="M1000">
        <v>8.1599997999999996</v>
      </c>
      <c r="N1000">
        <v>0</v>
      </c>
      <c r="O1000">
        <v>0</v>
      </c>
      <c r="P1000">
        <v>0</v>
      </c>
      <c r="Q1000">
        <v>495</v>
      </c>
      <c r="R1000" t="s">
        <v>1097</v>
      </c>
      <c r="S1000">
        <v>115071</v>
      </c>
      <c r="T1000">
        <v>90218</v>
      </c>
      <c r="U1000">
        <v>8309</v>
      </c>
      <c r="V1000">
        <v>8565</v>
      </c>
      <c r="W1000">
        <v>7944</v>
      </c>
      <c r="X1000">
        <v>35</v>
      </c>
      <c r="Y1000">
        <v>20061476</v>
      </c>
      <c r="Z1000">
        <v>3.1199998999999998</v>
      </c>
      <c r="AA1000">
        <v>7.2199998000000001</v>
      </c>
      <c r="AB1000">
        <v>89</v>
      </c>
      <c r="AC1000">
        <v>8.1599997999999996</v>
      </c>
    </row>
    <row r="1001" spans="1:29" x14ac:dyDescent="0.25">
      <c r="A1001">
        <v>999</v>
      </c>
      <c r="B1001" t="s">
        <v>1098</v>
      </c>
      <c r="C1001">
        <v>141659</v>
      </c>
      <c r="D1001">
        <v>113062</v>
      </c>
      <c r="E1001">
        <v>9818</v>
      </c>
      <c r="F1001">
        <v>9060</v>
      </c>
      <c r="G1001">
        <v>9664</v>
      </c>
      <c r="H1001">
        <v>55</v>
      </c>
      <c r="I1001">
        <v>14586733</v>
      </c>
      <c r="J1001">
        <v>1.83</v>
      </c>
      <c r="K1001">
        <v>6.9299998</v>
      </c>
      <c r="L1001">
        <v>106</v>
      </c>
      <c r="M1001">
        <v>11.9099998</v>
      </c>
      <c r="N1001">
        <v>-0.84</v>
      </c>
      <c r="O1001">
        <v>0.26999998092700001</v>
      </c>
      <c r="P1001">
        <v>0</v>
      </c>
      <c r="Q1001">
        <v>496</v>
      </c>
      <c r="R1001" t="s">
        <v>1098</v>
      </c>
      <c r="S1001">
        <v>141659</v>
      </c>
      <c r="T1001">
        <v>113028</v>
      </c>
      <c r="U1001">
        <v>9431</v>
      </c>
      <c r="V1001">
        <v>9396</v>
      </c>
      <c r="W1001">
        <v>9664</v>
      </c>
      <c r="X1001">
        <v>140</v>
      </c>
      <c r="Y1001">
        <v>21146206</v>
      </c>
      <c r="Z1001">
        <v>2.6700001000000002</v>
      </c>
      <c r="AA1001">
        <v>6.6599997999999996</v>
      </c>
      <c r="AB1001">
        <v>167</v>
      </c>
      <c r="AC1001">
        <v>7.3099999000000002</v>
      </c>
    </row>
    <row r="1002" spans="1:29" x14ac:dyDescent="0.25">
      <c r="A1002">
        <v>1000</v>
      </c>
      <c r="B1002" t="s">
        <v>1099</v>
      </c>
      <c r="C1002">
        <v>35988</v>
      </c>
      <c r="D1002">
        <v>28376</v>
      </c>
      <c r="E1002">
        <v>2068</v>
      </c>
      <c r="F1002">
        <v>1760</v>
      </c>
      <c r="G1002">
        <v>3752</v>
      </c>
      <c r="H1002">
        <v>32</v>
      </c>
      <c r="I1002">
        <v>7032608</v>
      </c>
      <c r="J1002">
        <v>3.6300001000000002</v>
      </c>
      <c r="K1002">
        <v>5.75</v>
      </c>
      <c r="L1002">
        <v>81</v>
      </c>
      <c r="M1002">
        <v>9.2399997999999997</v>
      </c>
      <c r="N1002">
        <v>-0.01</v>
      </c>
      <c r="O1002">
        <v>0</v>
      </c>
      <c r="P1002">
        <v>0</v>
      </c>
      <c r="Q1002">
        <v>725</v>
      </c>
      <c r="R1002" t="s">
        <v>1099</v>
      </c>
      <c r="S1002">
        <v>35988</v>
      </c>
      <c r="T1002">
        <v>28376</v>
      </c>
      <c r="U1002">
        <v>2068</v>
      </c>
      <c r="V1002">
        <v>1760</v>
      </c>
      <c r="W1002">
        <v>3752</v>
      </c>
      <c r="X1002">
        <v>32</v>
      </c>
      <c r="Y1002">
        <v>7032608</v>
      </c>
      <c r="Z1002">
        <v>3.6400001</v>
      </c>
      <c r="AA1002">
        <v>5.75</v>
      </c>
      <c r="AB1002">
        <v>81</v>
      </c>
      <c r="AC1002">
        <v>9.2399997999999997</v>
      </c>
    </row>
    <row r="1003" spans="1:29" x14ac:dyDescent="0.25">
      <c r="A1003">
        <v>1001</v>
      </c>
      <c r="B1003" t="s">
        <v>1100</v>
      </c>
      <c r="C1003">
        <v>2580</v>
      </c>
      <c r="D1003">
        <v>2345</v>
      </c>
      <c r="E1003">
        <v>18</v>
      </c>
      <c r="F1003">
        <v>40</v>
      </c>
      <c r="G1003">
        <v>177</v>
      </c>
      <c r="H1003">
        <v>0</v>
      </c>
      <c r="I1003">
        <v>390600</v>
      </c>
      <c r="J1003">
        <v>2.7</v>
      </c>
      <c r="K1003">
        <v>0.7</v>
      </c>
      <c r="L1003">
        <v>61</v>
      </c>
      <c r="M1003">
        <v>4.9499997999999996</v>
      </c>
      <c r="N1003">
        <v>-0.01</v>
      </c>
      <c r="O1003">
        <v>0</v>
      </c>
      <c r="P1003">
        <v>0</v>
      </c>
      <c r="Q1003">
        <v>733</v>
      </c>
      <c r="R1003" t="s">
        <v>1100</v>
      </c>
      <c r="S1003">
        <v>2580</v>
      </c>
      <c r="T1003">
        <v>2345</v>
      </c>
      <c r="U1003">
        <v>18</v>
      </c>
      <c r="V1003">
        <v>40</v>
      </c>
      <c r="W1003">
        <v>177</v>
      </c>
      <c r="X1003">
        <v>0</v>
      </c>
      <c r="Y1003">
        <v>390600</v>
      </c>
      <c r="Z1003">
        <v>2.71</v>
      </c>
      <c r="AA1003">
        <v>0.7</v>
      </c>
      <c r="AB1003">
        <v>61</v>
      </c>
      <c r="AC1003">
        <v>4.9499997999999996</v>
      </c>
    </row>
    <row r="1004" spans="1:29" x14ac:dyDescent="0.25">
      <c r="A1004">
        <v>1002</v>
      </c>
      <c r="B1004" t="s">
        <v>1101</v>
      </c>
      <c r="C1004">
        <v>130041</v>
      </c>
      <c r="D1004">
        <v>107630</v>
      </c>
      <c r="E1004">
        <v>8302</v>
      </c>
      <c r="F1004">
        <v>4790</v>
      </c>
      <c r="G1004">
        <v>9287</v>
      </c>
      <c r="H1004">
        <v>32</v>
      </c>
      <c r="I1004">
        <v>18850086</v>
      </c>
      <c r="J1004">
        <v>2.5999998999999998</v>
      </c>
      <c r="K1004">
        <v>6.3800001000000002</v>
      </c>
      <c r="L1004">
        <v>141</v>
      </c>
      <c r="M1004">
        <v>8.4499998000000005</v>
      </c>
      <c r="N1004">
        <v>-1.1000000000000001</v>
      </c>
      <c r="O1004">
        <v>-1.15999984741</v>
      </c>
      <c r="P1004">
        <v>0</v>
      </c>
      <c r="Q1004">
        <v>701</v>
      </c>
      <c r="R1004" t="s">
        <v>1101</v>
      </c>
      <c r="S1004">
        <v>130041</v>
      </c>
      <c r="T1004">
        <v>105752</v>
      </c>
      <c r="U1004">
        <v>9806</v>
      </c>
      <c r="V1004">
        <v>5141</v>
      </c>
      <c r="W1004">
        <v>9287</v>
      </c>
      <c r="X1004">
        <v>55</v>
      </c>
      <c r="Y1004">
        <v>26776892</v>
      </c>
      <c r="Z1004">
        <v>3.7</v>
      </c>
      <c r="AA1004">
        <v>7.54</v>
      </c>
      <c r="AB1004">
        <v>299</v>
      </c>
      <c r="AC1004">
        <v>9.3699998999999998</v>
      </c>
    </row>
    <row r="1005" spans="1:29" x14ac:dyDescent="0.25">
      <c r="A1005">
        <v>1003</v>
      </c>
      <c r="B1005" t="s">
        <v>1102</v>
      </c>
      <c r="C1005">
        <v>74055</v>
      </c>
      <c r="D1005">
        <v>48326</v>
      </c>
      <c r="E1005">
        <v>4622</v>
      </c>
      <c r="F1005">
        <v>4211</v>
      </c>
      <c r="G1005">
        <v>16878</v>
      </c>
      <c r="H1005">
        <v>18</v>
      </c>
      <c r="I1005">
        <v>4404514</v>
      </c>
      <c r="J1005">
        <v>1.28</v>
      </c>
      <c r="K1005">
        <v>6.2399997999999997</v>
      </c>
      <c r="L1005">
        <v>78.480003400000001</v>
      </c>
      <c r="M1005">
        <v>28.280000699999999</v>
      </c>
      <c r="N1005">
        <v>-1.63</v>
      </c>
      <c r="O1005">
        <v>0.15999984741199999</v>
      </c>
      <c r="P1005">
        <v>0</v>
      </c>
      <c r="Q1005">
        <v>511</v>
      </c>
      <c r="R1005" t="s">
        <v>1102</v>
      </c>
      <c r="S1005">
        <v>74055</v>
      </c>
      <c r="T1005">
        <v>48197</v>
      </c>
      <c r="U1005">
        <v>4504</v>
      </c>
      <c r="V1005">
        <v>4409</v>
      </c>
      <c r="W1005">
        <v>16878</v>
      </c>
      <c r="X1005">
        <v>67</v>
      </c>
      <c r="Y1005">
        <v>9988007</v>
      </c>
      <c r="Z1005">
        <v>2.9100001</v>
      </c>
      <c r="AA1005">
        <v>6.0799998999999998</v>
      </c>
      <c r="AB1005">
        <v>121</v>
      </c>
      <c r="AC1005">
        <v>6.6300001000000002</v>
      </c>
    </row>
    <row r="1006" spans="1:29" x14ac:dyDescent="0.25">
      <c r="A1006">
        <v>1004</v>
      </c>
      <c r="B1006" t="s">
        <v>1103</v>
      </c>
      <c r="C1006">
        <v>3056</v>
      </c>
      <c r="D1006">
        <v>2712</v>
      </c>
      <c r="E1006">
        <v>100</v>
      </c>
      <c r="F1006">
        <v>18</v>
      </c>
      <c r="G1006">
        <v>226</v>
      </c>
      <c r="H1006">
        <v>0</v>
      </c>
      <c r="I1006">
        <v>677431</v>
      </c>
      <c r="J1006">
        <v>3.98</v>
      </c>
      <c r="K1006">
        <v>3.27</v>
      </c>
      <c r="L1006">
        <v>67</v>
      </c>
      <c r="M1006">
        <v>7.0900002000000004</v>
      </c>
      <c r="N1006">
        <v>-0.01</v>
      </c>
      <c r="O1006">
        <v>0</v>
      </c>
      <c r="P1006">
        <v>0</v>
      </c>
      <c r="Q1006">
        <v>525</v>
      </c>
      <c r="R1006" t="s">
        <v>1103</v>
      </c>
      <c r="S1006">
        <v>3056</v>
      </c>
      <c r="T1006">
        <v>2712</v>
      </c>
      <c r="U1006">
        <v>100</v>
      </c>
      <c r="V1006">
        <v>18</v>
      </c>
      <c r="W1006">
        <v>226</v>
      </c>
      <c r="X1006">
        <v>0</v>
      </c>
      <c r="Y1006">
        <v>677431</v>
      </c>
      <c r="Z1006">
        <v>3.99</v>
      </c>
      <c r="AA1006">
        <v>3.27</v>
      </c>
      <c r="AB1006">
        <v>67</v>
      </c>
      <c r="AC1006">
        <v>7.0900002000000004</v>
      </c>
    </row>
    <row r="1007" spans="1:29" x14ac:dyDescent="0.25">
      <c r="A1007">
        <v>1005</v>
      </c>
      <c r="B1007" t="s">
        <v>1104</v>
      </c>
      <c r="C1007">
        <v>23712</v>
      </c>
      <c r="D1007">
        <v>17965</v>
      </c>
      <c r="E1007">
        <v>247</v>
      </c>
      <c r="F1007">
        <v>1271</v>
      </c>
      <c r="G1007">
        <v>4209</v>
      </c>
      <c r="H1007">
        <v>20</v>
      </c>
      <c r="I1007">
        <v>936992</v>
      </c>
      <c r="J1007">
        <v>0.8</v>
      </c>
      <c r="K1007">
        <v>1.04</v>
      </c>
      <c r="L1007">
        <v>90</v>
      </c>
      <c r="M1007">
        <v>5.48</v>
      </c>
      <c r="N1007">
        <v>-0.05</v>
      </c>
      <c r="O1007">
        <v>-1.9999980926499999E-2</v>
      </c>
      <c r="P1007">
        <v>0</v>
      </c>
      <c r="Q1007">
        <v>7</v>
      </c>
      <c r="R1007" t="s">
        <v>1104</v>
      </c>
      <c r="S1007">
        <v>23712</v>
      </c>
      <c r="T1007">
        <v>17288</v>
      </c>
      <c r="U1007">
        <v>251</v>
      </c>
      <c r="V1007">
        <v>1944</v>
      </c>
      <c r="W1007">
        <v>4209</v>
      </c>
      <c r="X1007">
        <v>20</v>
      </c>
      <c r="Y1007">
        <v>988330</v>
      </c>
      <c r="Z1007">
        <v>0.85</v>
      </c>
      <c r="AA1007">
        <v>1.0599999</v>
      </c>
      <c r="AB1007">
        <v>90</v>
      </c>
      <c r="AC1007">
        <v>5.98</v>
      </c>
    </row>
    <row r="1008" spans="1:29" x14ac:dyDescent="0.25">
      <c r="A1008">
        <v>1006</v>
      </c>
      <c r="B1008" t="s">
        <v>1105</v>
      </c>
      <c r="C1008">
        <v>17971</v>
      </c>
      <c r="D1008">
        <v>14280</v>
      </c>
      <c r="E1008">
        <v>741</v>
      </c>
      <c r="F1008">
        <v>832</v>
      </c>
      <c r="G1008">
        <v>2111</v>
      </c>
      <c r="H1008">
        <v>7</v>
      </c>
      <c r="I1008">
        <v>2481555</v>
      </c>
      <c r="J1008">
        <v>2.5999998999999998</v>
      </c>
      <c r="K1008">
        <v>4.1199998999999998</v>
      </c>
      <c r="L1008">
        <v>65</v>
      </c>
      <c r="M1008">
        <v>7.48</v>
      </c>
      <c r="N1008">
        <v>-0.01</v>
      </c>
      <c r="O1008">
        <v>0</v>
      </c>
      <c r="P1008">
        <v>0</v>
      </c>
      <c r="Q1008">
        <v>296</v>
      </c>
      <c r="R1008" t="s">
        <v>1105</v>
      </c>
      <c r="S1008">
        <v>17971</v>
      </c>
      <c r="T1008">
        <v>14280</v>
      </c>
      <c r="U1008">
        <v>741</v>
      </c>
      <c r="V1008">
        <v>832</v>
      </c>
      <c r="W1008">
        <v>2111</v>
      </c>
      <c r="X1008">
        <v>7</v>
      </c>
      <c r="Y1008">
        <v>2481555</v>
      </c>
      <c r="Z1008">
        <v>2.6099999</v>
      </c>
      <c r="AA1008">
        <v>4.1199998999999998</v>
      </c>
      <c r="AB1008">
        <v>65</v>
      </c>
      <c r="AC1008">
        <v>7.48</v>
      </c>
    </row>
    <row r="1009" spans="1:29" x14ac:dyDescent="0.25">
      <c r="A1009">
        <v>1007</v>
      </c>
      <c r="B1009" t="s">
        <v>1106</v>
      </c>
      <c r="C1009">
        <v>170696</v>
      </c>
      <c r="D1009">
        <v>138493</v>
      </c>
      <c r="E1009">
        <v>9823</v>
      </c>
      <c r="F1009">
        <v>7610</v>
      </c>
      <c r="G1009">
        <v>14408</v>
      </c>
      <c r="H1009">
        <v>362</v>
      </c>
      <c r="I1009">
        <v>24523568</v>
      </c>
      <c r="J1009">
        <v>2.6199998999999998</v>
      </c>
      <c r="K1009">
        <v>5.75</v>
      </c>
      <c r="L1009">
        <v>547</v>
      </c>
      <c r="M1009">
        <v>13.609999699999999</v>
      </c>
      <c r="N1009">
        <v>-0.17</v>
      </c>
      <c r="O1009">
        <v>0.40999984741200002</v>
      </c>
      <c r="P1009">
        <v>0</v>
      </c>
      <c r="Q1009">
        <v>512</v>
      </c>
      <c r="R1009" t="s">
        <v>1106</v>
      </c>
      <c r="S1009">
        <v>170696</v>
      </c>
      <c r="T1009">
        <v>138856</v>
      </c>
      <c r="U1009">
        <v>9110</v>
      </c>
      <c r="V1009">
        <v>7938</v>
      </c>
      <c r="W1009">
        <v>14408</v>
      </c>
      <c r="X1009">
        <v>384</v>
      </c>
      <c r="Y1009">
        <v>26066828</v>
      </c>
      <c r="Z1009">
        <v>2.79</v>
      </c>
      <c r="AA1009">
        <v>5.3400002000000004</v>
      </c>
      <c r="AB1009">
        <v>547</v>
      </c>
      <c r="AC1009">
        <v>11.2600002</v>
      </c>
    </row>
    <row r="1010" spans="1:29" x14ac:dyDescent="0.25">
      <c r="A1010">
        <v>1008</v>
      </c>
      <c r="B1010" t="s">
        <v>1107</v>
      </c>
      <c r="C1010">
        <v>91252</v>
      </c>
      <c r="D1010">
        <v>73550</v>
      </c>
      <c r="E1010">
        <v>4946</v>
      </c>
      <c r="F1010">
        <v>6732</v>
      </c>
      <c r="G1010">
        <v>5997</v>
      </c>
      <c r="H1010">
        <v>27</v>
      </c>
      <c r="I1010">
        <v>9517620</v>
      </c>
      <c r="J1010">
        <v>1.85</v>
      </c>
      <c r="K1010">
        <v>5.4200001000000002</v>
      </c>
      <c r="L1010">
        <v>71</v>
      </c>
      <c r="M1010">
        <v>8.2799996999999994</v>
      </c>
      <c r="N1010">
        <v>-1.3200000999999999</v>
      </c>
      <c r="O1010">
        <v>-1.11999988556</v>
      </c>
      <c r="P1010">
        <v>0</v>
      </c>
      <c r="Q1010">
        <v>155</v>
      </c>
      <c r="R1010" t="s">
        <v>1107</v>
      </c>
      <c r="S1010">
        <v>91252</v>
      </c>
      <c r="T1010">
        <v>73881</v>
      </c>
      <c r="U1010">
        <v>5970</v>
      </c>
      <c r="V1010">
        <v>5346</v>
      </c>
      <c r="W1010">
        <v>5997</v>
      </c>
      <c r="X1010">
        <v>58</v>
      </c>
      <c r="Y1010">
        <v>16198336</v>
      </c>
      <c r="Z1010">
        <v>3.1700001000000002</v>
      </c>
      <c r="AA1010">
        <v>6.54</v>
      </c>
      <c r="AB1010">
        <v>95.319999699999997</v>
      </c>
      <c r="AC1010">
        <v>7.6999997999999996</v>
      </c>
    </row>
    <row r="1011" spans="1:29" x14ac:dyDescent="0.25">
      <c r="A1011">
        <v>1009</v>
      </c>
      <c r="B1011" t="s">
        <v>1108</v>
      </c>
      <c r="C1011">
        <v>19805</v>
      </c>
      <c r="D1011">
        <v>15811</v>
      </c>
      <c r="E1011">
        <v>991</v>
      </c>
      <c r="F1011">
        <v>827</v>
      </c>
      <c r="G1011">
        <v>2122</v>
      </c>
      <c r="H1011">
        <v>54</v>
      </c>
      <c r="I1011">
        <v>3186315</v>
      </c>
      <c r="J1011">
        <v>3</v>
      </c>
      <c r="K1011">
        <v>5</v>
      </c>
      <c r="L1011">
        <v>67</v>
      </c>
      <c r="M1011">
        <v>8.1199998999999998</v>
      </c>
      <c r="N1011">
        <v>-0.01</v>
      </c>
      <c r="O1011">
        <v>0</v>
      </c>
      <c r="P1011">
        <v>0</v>
      </c>
      <c r="Q1011">
        <v>330</v>
      </c>
      <c r="R1011" t="s">
        <v>1108</v>
      </c>
      <c r="S1011">
        <v>19805</v>
      </c>
      <c r="T1011">
        <v>15811</v>
      </c>
      <c r="U1011">
        <v>991</v>
      </c>
      <c r="V1011">
        <v>827</v>
      </c>
      <c r="W1011">
        <v>2122</v>
      </c>
      <c r="X1011">
        <v>54</v>
      </c>
      <c r="Y1011">
        <v>3186315</v>
      </c>
      <c r="Z1011">
        <v>3.01</v>
      </c>
      <c r="AA1011">
        <v>5</v>
      </c>
      <c r="AB1011">
        <v>67</v>
      </c>
      <c r="AC1011">
        <v>8.1199998999999998</v>
      </c>
    </row>
    <row r="1012" spans="1:29" x14ac:dyDescent="0.25">
      <c r="A1012">
        <v>1010</v>
      </c>
      <c r="B1012" t="s">
        <v>1109</v>
      </c>
      <c r="C1012">
        <v>336</v>
      </c>
      <c r="D1012">
        <v>292</v>
      </c>
      <c r="E1012">
        <v>10</v>
      </c>
      <c r="F1012">
        <v>6</v>
      </c>
      <c r="G1012">
        <v>28</v>
      </c>
      <c r="H1012">
        <v>0</v>
      </c>
      <c r="I1012">
        <v>35345</v>
      </c>
      <c r="J1012">
        <v>1.9</v>
      </c>
      <c r="K1012">
        <v>2.98</v>
      </c>
      <c r="L1012">
        <v>32.369998899999999</v>
      </c>
      <c r="M1012">
        <v>5.73</v>
      </c>
      <c r="N1012">
        <v>-2.1400001</v>
      </c>
      <c r="O1012">
        <v>-4.15999984741</v>
      </c>
      <c r="P1012">
        <v>0</v>
      </c>
      <c r="Q1012">
        <v>1007</v>
      </c>
      <c r="R1012" t="s">
        <v>1109</v>
      </c>
      <c r="S1012">
        <v>336</v>
      </c>
      <c r="T1012">
        <v>268</v>
      </c>
      <c r="U1012">
        <v>24</v>
      </c>
      <c r="V1012">
        <v>16</v>
      </c>
      <c r="W1012">
        <v>28</v>
      </c>
      <c r="X1012">
        <v>0</v>
      </c>
      <c r="Y1012">
        <v>74696</v>
      </c>
      <c r="Z1012">
        <v>4.04</v>
      </c>
      <c r="AA1012">
        <v>7.1399999000000003</v>
      </c>
      <c r="AB1012">
        <v>36.369998899999999</v>
      </c>
      <c r="AC1012">
        <v>9.1599997999999996</v>
      </c>
    </row>
    <row r="1013" spans="1:29" x14ac:dyDescent="0.25">
      <c r="A1013">
        <v>1011</v>
      </c>
      <c r="B1013" t="s">
        <v>1110</v>
      </c>
      <c r="C1013">
        <v>5122</v>
      </c>
      <c r="D1013">
        <v>4479</v>
      </c>
      <c r="E1013">
        <v>42</v>
      </c>
      <c r="F1013">
        <v>265</v>
      </c>
      <c r="G1013">
        <v>336</v>
      </c>
      <c r="H1013">
        <v>0</v>
      </c>
      <c r="I1013">
        <v>703288</v>
      </c>
      <c r="J1013">
        <v>2.4300001</v>
      </c>
      <c r="K1013">
        <v>0.82</v>
      </c>
      <c r="L1013">
        <v>65</v>
      </c>
      <c r="M1013">
        <v>7.1999997999999996</v>
      </c>
      <c r="N1013">
        <v>-0.02</v>
      </c>
      <c r="O1013">
        <v>0</v>
      </c>
      <c r="P1013">
        <v>0</v>
      </c>
      <c r="Q1013">
        <v>732</v>
      </c>
      <c r="R1013" t="s">
        <v>1110</v>
      </c>
      <c r="S1013">
        <v>5122</v>
      </c>
      <c r="T1013">
        <v>4479</v>
      </c>
      <c r="U1013">
        <v>42</v>
      </c>
      <c r="V1013">
        <v>265</v>
      </c>
      <c r="W1013">
        <v>336</v>
      </c>
      <c r="X1013">
        <v>0</v>
      </c>
      <c r="Y1013">
        <v>703288</v>
      </c>
      <c r="Z1013">
        <v>2.4500000000000002</v>
      </c>
      <c r="AA1013">
        <v>0.82</v>
      </c>
      <c r="AB1013">
        <v>65</v>
      </c>
      <c r="AC1013">
        <v>7.1999997999999996</v>
      </c>
    </row>
    <row r="1014" spans="1:29" x14ac:dyDescent="0.25">
      <c r="A1014">
        <v>1012</v>
      </c>
      <c r="B1014" t="s">
        <v>1111</v>
      </c>
      <c r="C1014">
        <v>20304</v>
      </c>
      <c r="D1014">
        <v>16283</v>
      </c>
      <c r="E1014">
        <v>1367</v>
      </c>
      <c r="F1014">
        <v>1211</v>
      </c>
      <c r="G1014">
        <v>1441</v>
      </c>
      <c r="H1014">
        <v>2</v>
      </c>
      <c r="I1014">
        <v>3618410</v>
      </c>
      <c r="J1014">
        <v>3.1800001</v>
      </c>
      <c r="K1014">
        <v>6.73</v>
      </c>
      <c r="L1014">
        <v>125</v>
      </c>
      <c r="M1014">
        <v>9.0799999000000007</v>
      </c>
      <c r="N1014">
        <v>-0.02</v>
      </c>
      <c r="O1014">
        <v>0</v>
      </c>
      <c r="P1014">
        <v>0</v>
      </c>
      <c r="Q1014">
        <v>156</v>
      </c>
      <c r="R1014" t="s">
        <v>1111</v>
      </c>
      <c r="S1014">
        <v>20304</v>
      </c>
      <c r="T1014">
        <v>16283</v>
      </c>
      <c r="U1014">
        <v>1367</v>
      </c>
      <c r="V1014">
        <v>1211</v>
      </c>
      <c r="W1014">
        <v>1441</v>
      </c>
      <c r="X1014">
        <v>2</v>
      </c>
      <c r="Y1014">
        <v>3618410</v>
      </c>
      <c r="Z1014">
        <v>3.2</v>
      </c>
      <c r="AA1014">
        <v>6.73</v>
      </c>
      <c r="AB1014">
        <v>125</v>
      </c>
      <c r="AC1014">
        <v>9.0799999000000007</v>
      </c>
    </row>
    <row r="1015" spans="1:29" x14ac:dyDescent="0.25">
      <c r="A1015">
        <v>1013</v>
      </c>
      <c r="B1015" t="s">
        <v>1112</v>
      </c>
      <c r="C1015">
        <v>150051</v>
      </c>
      <c r="D1015">
        <v>121449</v>
      </c>
      <c r="E1015">
        <v>9498</v>
      </c>
      <c r="F1015">
        <v>9176</v>
      </c>
      <c r="G1015">
        <v>9913</v>
      </c>
      <c r="H1015">
        <v>15</v>
      </c>
      <c r="I1015">
        <v>17813928</v>
      </c>
      <c r="J1015">
        <v>2.1199998999999998</v>
      </c>
      <c r="K1015">
        <v>6.3299998999999998</v>
      </c>
      <c r="L1015">
        <v>543</v>
      </c>
      <c r="M1015">
        <v>10.25</v>
      </c>
      <c r="N1015">
        <v>-0.64</v>
      </c>
      <c r="O1015">
        <v>1.13000011444</v>
      </c>
      <c r="P1015">
        <v>0</v>
      </c>
      <c r="Q1015">
        <v>157</v>
      </c>
      <c r="R1015" t="s">
        <v>1112</v>
      </c>
      <c r="S1015">
        <v>150051</v>
      </c>
      <c r="T1015">
        <v>122194</v>
      </c>
      <c r="U1015">
        <v>7797</v>
      </c>
      <c r="V1015">
        <v>10112</v>
      </c>
      <c r="W1015">
        <v>9913</v>
      </c>
      <c r="X1015">
        <v>35</v>
      </c>
      <c r="Y1015">
        <v>23215384</v>
      </c>
      <c r="Z1015">
        <v>2.76</v>
      </c>
      <c r="AA1015">
        <v>5.1999997999999996</v>
      </c>
      <c r="AB1015">
        <v>543</v>
      </c>
      <c r="AC1015">
        <v>7.52</v>
      </c>
    </row>
    <row r="1016" spans="1:29" x14ac:dyDescent="0.25">
      <c r="A1016">
        <v>1014</v>
      </c>
      <c r="B1016" t="s">
        <v>1113</v>
      </c>
      <c r="C1016">
        <v>288479</v>
      </c>
      <c r="D1016">
        <v>232570</v>
      </c>
      <c r="E1016">
        <v>20782</v>
      </c>
      <c r="F1016">
        <v>12906</v>
      </c>
      <c r="G1016">
        <v>21770</v>
      </c>
      <c r="H1016">
        <v>451</v>
      </c>
      <c r="I1016">
        <v>47618072</v>
      </c>
      <c r="J1016">
        <v>2.97</v>
      </c>
      <c r="K1016">
        <v>7.1999997999999996</v>
      </c>
      <c r="L1016">
        <v>539.96997069999998</v>
      </c>
      <c r="M1016">
        <v>12.8800001</v>
      </c>
      <c r="N1016">
        <v>-7.9999899999999999E-2</v>
      </c>
      <c r="O1016">
        <v>0.44999980926499999</v>
      </c>
      <c r="P1016">
        <v>0</v>
      </c>
      <c r="Q1016">
        <v>257</v>
      </c>
      <c r="R1016" t="s">
        <v>1113</v>
      </c>
      <c r="S1016">
        <v>288479</v>
      </c>
      <c r="T1016">
        <v>231762</v>
      </c>
      <c r="U1016">
        <v>19485</v>
      </c>
      <c r="V1016">
        <v>14997</v>
      </c>
      <c r="W1016">
        <v>21770</v>
      </c>
      <c r="X1016">
        <v>465</v>
      </c>
      <c r="Y1016">
        <v>48792332</v>
      </c>
      <c r="Z1016">
        <v>3.05</v>
      </c>
      <c r="AA1016">
        <v>6.75</v>
      </c>
      <c r="AB1016">
        <v>539.96997069999998</v>
      </c>
      <c r="AC1016">
        <v>11.079999900000001</v>
      </c>
    </row>
    <row r="1017" spans="1:29" x14ac:dyDescent="0.25">
      <c r="A1017">
        <v>1015</v>
      </c>
      <c r="B1017" t="s">
        <v>1114</v>
      </c>
      <c r="C1017">
        <v>238606</v>
      </c>
      <c r="D1017">
        <v>193613</v>
      </c>
      <c r="E1017">
        <v>11384</v>
      </c>
      <c r="F1017">
        <v>11576</v>
      </c>
      <c r="G1017">
        <v>21169</v>
      </c>
      <c r="H1017">
        <v>864</v>
      </c>
      <c r="I1017">
        <v>48305672</v>
      </c>
      <c r="J1017">
        <v>3.72</v>
      </c>
      <c r="K1017">
        <v>4.7699999999999996</v>
      </c>
      <c r="L1017">
        <v>571.07000730000004</v>
      </c>
      <c r="M1017">
        <v>21.579999900000001</v>
      </c>
      <c r="N1017">
        <v>0</v>
      </c>
      <c r="O1017">
        <v>0</v>
      </c>
      <c r="P1017">
        <v>0</v>
      </c>
      <c r="Q1017">
        <v>724</v>
      </c>
      <c r="R1017" t="s">
        <v>1114</v>
      </c>
      <c r="S1017">
        <v>238606</v>
      </c>
      <c r="T1017">
        <v>193613</v>
      </c>
      <c r="U1017">
        <v>11384</v>
      </c>
      <c r="V1017">
        <v>11576</v>
      </c>
      <c r="W1017">
        <v>21169</v>
      </c>
      <c r="X1017">
        <v>864</v>
      </c>
      <c r="Y1017">
        <v>48305672</v>
      </c>
      <c r="Z1017">
        <v>3.72</v>
      </c>
      <c r="AA1017">
        <v>4.7699999999999996</v>
      </c>
      <c r="AB1017">
        <v>571.07000730000004</v>
      </c>
      <c r="AC1017">
        <v>21.579999900000001</v>
      </c>
    </row>
    <row r="1018" spans="1:29" x14ac:dyDescent="0.25">
      <c r="A1018">
        <v>1016</v>
      </c>
      <c r="B1018" t="s">
        <v>1115</v>
      </c>
      <c r="C1018">
        <v>17491</v>
      </c>
      <c r="D1018">
        <v>13596</v>
      </c>
      <c r="E1018">
        <v>1058</v>
      </c>
      <c r="F1018">
        <v>694</v>
      </c>
      <c r="G1018">
        <v>2104</v>
      </c>
      <c r="H1018">
        <v>39</v>
      </c>
      <c r="I1018">
        <v>3158749</v>
      </c>
      <c r="J1018">
        <v>3.4200001000000002</v>
      </c>
      <c r="K1018">
        <v>6.0500002000000004</v>
      </c>
      <c r="L1018">
        <v>129</v>
      </c>
      <c r="M1018">
        <v>8.2100000000000009</v>
      </c>
      <c r="N1018">
        <v>-0.01</v>
      </c>
      <c r="O1018">
        <v>0</v>
      </c>
      <c r="P1018">
        <v>0</v>
      </c>
      <c r="Q1018">
        <v>158</v>
      </c>
      <c r="R1018" t="s">
        <v>1115</v>
      </c>
      <c r="S1018">
        <v>17491</v>
      </c>
      <c r="T1018">
        <v>13596</v>
      </c>
      <c r="U1018">
        <v>1058</v>
      </c>
      <c r="V1018">
        <v>694</v>
      </c>
      <c r="W1018">
        <v>2104</v>
      </c>
      <c r="X1018">
        <v>39</v>
      </c>
      <c r="Y1018">
        <v>3158749</v>
      </c>
      <c r="Z1018">
        <v>3.4300001</v>
      </c>
      <c r="AA1018">
        <v>6.0500002000000004</v>
      </c>
      <c r="AB1018">
        <v>129</v>
      </c>
      <c r="AC1018">
        <v>8.2100000000000009</v>
      </c>
    </row>
    <row r="1019" spans="1:29" x14ac:dyDescent="0.25">
      <c r="A1019">
        <v>1017</v>
      </c>
      <c r="B1019" t="s">
        <v>1116</v>
      </c>
      <c r="C1019">
        <v>114273</v>
      </c>
      <c r="D1019">
        <v>53418</v>
      </c>
      <c r="E1019">
        <v>4881</v>
      </c>
      <c r="F1019">
        <v>4519</v>
      </c>
      <c r="G1019">
        <v>51396</v>
      </c>
      <c r="H1019">
        <v>59</v>
      </c>
      <c r="I1019">
        <v>5220431</v>
      </c>
      <c r="J1019">
        <v>1.38</v>
      </c>
      <c r="K1019">
        <v>4.2699999999999996</v>
      </c>
      <c r="L1019">
        <v>78.650001500000002</v>
      </c>
      <c r="M1019">
        <v>27.7600002</v>
      </c>
      <c r="N1019">
        <v>-1.59</v>
      </c>
      <c r="O1019">
        <v>0.71000003814699997</v>
      </c>
      <c r="P1019">
        <v>0</v>
      </c>
      <c r="Q1019">
        <v>992</v>
      </c>
      <c r="R1019" t="s">
        <v>1116</v>
      </c>
      <c r="S1019">
        <v>114273</v>
      </c>
      <c r="T1019">
        <v>54905</v>
      </c>
      <c r="U1019">
        <v>4065</v>
      </c>
      <c r="V1019">
        <v>3779</v>
      </c>
      <c r="W1019">
        <v>51396</v>
      </c>
      <c r="X1019">
        <v>128</v>
      </c>
      <c r="Y1019">
        <v>11191430</v>
      </c>
      <c r="Z1019">
        <v>2.97</v>
      </c>
      <c r="AA1019">
        <v>3.5599999000000002</v>
      </c>
      <c r="AB1019">
        <v>121</v>
      </c>
      <c r="AC1019">
        <v>7.3899999000000003</v>
      </c>
    </row>
    <row r="1020" spans="1:29" x14ac:dyDescent="0.25">
      <c r="A1020">
        <v>1018</v>
      </c>
      <c r="B1020" t="s">
        <v>1117</v>
      </c>
      <c r="C1020">
        <v>62890</v>
      </c>
      <c r="D1020">
        <v>28311</v>
      </c>
      <c r="E1020">
        <v>2855</v>
      </c>
      <c r="F1020">
        <v>2921</v>
      </c>
      <c r="G1020">
        <v>28797</v>
      </c>
      <c r="H1020">
        <v>6</v>
      </c>
      <c r="I1020">
        <v>3427073</v>
      </c>
      <c r="J1020">
        <v>1.67</v>
      </c>
      <c r="K1020">
        <v>4.54</v>
      </c>
      <c r="L1020">
        <v>78.470001199999999</v>
      </c>
      <c r="M1020">
        <v>16.159999800000001</v>
      </c>
      <c r="N1020">
        <v>-1.38</v>
      </c>
      <c r="O1020">
        <v>-0.13999986648599999</v>
      </c>
      <c r="P1020">
        <v>0</v>
      </c>
      <c r="Q1020">
        <v>513</v>
      </c>
      <c r="R1020" t="s">
        <v>1117</v>
      </c>
      <c r="S1020">
        <v>62890</v>
      </c>
      <c r="T1020">
        <v>28363</v>
      </c>
      <c r="U1020">
        <v>2946</v>
      </c>
      <c r="V1020">
        <v>2761</v>
      </c>
      <c r="W1020">
        <v>28797</v>
      </c>
      <c r="X1020">
        <v>23</v>
      </c>
      <c r="Y1020">
        <v>6229973</v>
      </c>
      <c r="Z1020">
        <v>3.05</v>
      </c>
      <c r="AA1020">
        <v>4.6799998</v>
      </c>
      <c r="AB1020">
        <v>120</v>
      </c>
      <c r="AC1020">
        <v>6.8899999000000003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0"/>
  <sheetViews>
    <sheetView workbookViewId="0">
      <selection sqref="A1:M1020"/>
    </sheetView>
  </sheetViews>
  <sheetFormatPr defaultRowHeight="15" x14ac:dyDescent="0.25"/>
  <sheetData>
    <row r="1" spans="1:13" x14ac:dyDescent="0.25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25">
      <c r="A2">
        <v>0</v>
      </c>
      <c r="B2" t="s">
        <v>99</v>
      </c>
      <c r="C2">
        <v>1385</v>
      </c>
      <c r="D2">
        <v>1115</v>
      </c>
      <c r="E2">
        <v>91</v>
      </c>
      <c r="F2">
        <v>39</v>
      </c>
      <c r="G2">
        <v>137</v>
      </c>
      <c r="H2">
        <v>3</v>
      </c>
      <c r="I2">
        <v>0</v>
      </c>
      <c r="J2">
        <v>0</v>
      </c>
      <c r="K2">
        <v>6.5700002</v>
      </c>
      <c r="L2">
        <v>0</v>
      </c>
      <c r="M2">
        <v>0</v>
      </c>
    </row>
    <row r="3" spans="1:13" x14ac:dyDescent="0.25">
      <c r="A3">
        <v>1</v>
      </c>
      <c r="B3" t="s">
        <v>100</v>
      </c>
      <c r="C3">
        <v>6453</v>
      </c>
      <c r="D3">
        <v>5089</v>
      </c>
      <c r="E3">
        <v>390</v>
      </c>
      <c r="F3">
        <v>296</v>
      </c>
      <c r="G3">
        <v>677</v>
      </c>
      <c r="H3">
        <v>1</v>
      </c>
      <c r="I3">
        <v>0</v>
      </c>
      <c r="J3">
        <v>0</v>
      </c>
      <c r="K3">
        <v>6.04</v>
      </c>
      <c r="L3">
        <v>0</v>
      </c>
      <c r="M3">
        <v>0</v>
      </c>
    </row>
    <row r="4" spans="1:13" x14ac:dyDescent="0.25">
      <c r="A4">
        <v>2</v>
      </c>
      <c r="B4" t="s">
        <v>101</v>
      </c>
      <c r="C4">
        <v>366</v>
      </c>
      <c r="D4">
        <v>289</v>
      </c>
      <c r="E4">
        <v>28</v>
      </c>
      <c r="F4">
        <v>21</v>
      </c>
      <c r="G4">
        <v>28</v>
      </c>
      <c r="H4">
        <v>0</v>
      </c>
      <c r="I4">
        <v>0</v>
      </c>
      <c r="J4">
        <v>0</v>
      </c>
      <c r="K4">
        <v>7.6500000999999997</v>
      </c>
      <c r="L4">
        <v>0</v>
      </c>
      <c r="M4">
        <v>0</v>
      </c>
    </row>
    <row r="5" spans="1:13" x14ac:dyDescent="0.25">
      <c r="A5">
        <v>3</v>
      </c>
      <c r="B5" t="s">
        <v>102</v>
      </c>
      <c r="C5">
        <v>1464</v>
      </c>
      <c r="D5">
        <v>1203</v>
      </c>
      <c r="E5">
        <v>40</v>
      </c>
      <c r="F5">
        <v>49</v>
      </c>
      <c r="G5">
        <v>172</v>
      </c>
      <c r="H5">
        <v>0</v>
      </c>
      <c r="I5">
        <v>0</v>
      </c>
      <c r="J5">
        <v>0</v>
      </c>
      <c r="K5">
        <v>2.73</v>
      </c>
      <c r="L5">
        <v>0</v>
      </c>
      <c r="M5">
        <v>0</v>
      </c>
    </row>
    <row r="6" spans="1:13" x14ac:dyDescent="0.25">
      <c r="A6">
        <v>4</v>
      </c>
      <c r="B6" t="s">
        <v>103</v>
      </c>
      <c r="C6">
        <v>108808</v>
      </c>
      <c r="D6">
        <v>88224</v>
      </c>
      <c r="E6">
        <v>7028</v>
      </c>
      <c r="F6">
        <v>6425</v>
      </c>
      <c r="G6">
        <v>7103</v>
      </c>
      <c r="H6">
        <v>28</v>
      </c>
      <c r="I6">
        <v>-7594839</v>
      </c>
      <c r="J6">
        <v>-1.25</v>
      </c>
      <c r="K6">
        <v>6.46</v>
      </c>
      <c r="L6">
        <v>59.380001100000001</v>
      </c>
      <c r="M6">
        <v>10.829999900000001</v>
      </c>
    </row>
    <row r="7" spans="1:13" x14ac:dyDescent="0.25">
      <c r="A7">
        <v>5</v>
      </c>
      <c r="B7" t="s">
        <v>104</v>
      </c>
      <c r="C7">
        <v>10598</v>
      </c>
      <c r="D7">
        <v>8390</v>
      </c>
      <c r="E7">
        <v>539</v>
      </c>
      <c r="F7">
        <v>401</v>
      </c>
      <c r="G7">
        <v>1268</v>
      </c>
      <c r="H7">
        <v>0</v>
      </c>
      <c r="I7">
        <v>0</v>
      </c>
      <c r="J7">
        <v>0</v>
      </c>
      <c r="K7">
        <v>5.0900002000000004</v>
      </c>
      <c r="L7">
        <v>0</v>
      </c>
      <c r="M7">
        <v>0</v>
      </c>
    </row>
    <row r="8" spans="1:13" x14ac:dyDescent="0.25">
      <c r="A8">
        <v>6</v>
      </c>
      <c r="B8" t="s">
        <v>105</v>
      </c>
      <c r="C8">
        <v>11025</v>
      </c>
      <c r="D8">
        <v>8522</v>
      </c>
      <c r="E8">
        <v>1113</v>
      </c>
      <c r="F8">
        <v>637</v>
      </c>
      <c r="G8">
        <v>753</v>
      </c>
      <c r="H8">
        <v>0</v>
      </c>
      <c r="I8">
        <v>0</v>
      </c>
      <c r="J8">
        <v>0</v>
      </c>
      <c r="K8">
        <v>10.100000400000001</v>
      </c>
      <c r="L8">
        <v>0</v>
      </c>
      <c r="M8">
        <v>0</v>
      </c>
    </row>
    <row r="9" spans="1:13" x14ac:dyDescent="0.25">
      <c r="A9">
        <v>7</v>
      </c>
      <c r="B9" t="s">
        <v>106</v>
      </c>
      <c r="C9">
        <v>5991</v>
      </c>
      <c r="D9">
        <v>4925</v>
      </c>
      <c r="E9">
        <v>345</v>
      </c>
      <c r="F9">
        <v>302</v>
      </c>
      <c r="G9">
        <v>419</v>
      </c>
      <c r="H9">
        <v>0</v>
      </c>
      <c r="I9">
        <v>0</v>
      </c>
      <c r="J9">
        <v>0</v>
      </c>
      <c r="K9">
        <v>5.7600002000000003</v>
      </c>
      <c r="L9">
        <v>0</v>
      </c>
      <c r="M9">
        <v>0</v>
      </c>
    </row>
    <row r="10" spans="1:13" x14ac:dyDescent="0.25">
      <c r="A10">
        <v>8</v>
      </c>
      <c r="B10" t="s">
        <v>107</v>
      </c>
      <c r="C10">
        <v>3752</v>
      </c>
      <c r="D10">
        <v>3393</v>
      </c>
      <c r="E10">
        <v>41</v>
      </c>
      <c r="F10">
        <v>70</v>
      </c>
      <c r="G10">
        <v>248</v>
      </c>
      <c r="H10">
        <v>0</v>
      </c>
      <c r="I10">
        <v>0</v>
      </c>
      <c r="J10">
        <v>0</v>
      </c>
      <c r="K10">
        <v>1.0900000000000001</v>
      </c>
      <c r="L10">
        <v>0</v>
      </c>
      <c r="M10">
        <v>0</v>
      </c>
    </row>
    <row r="11" spans="1:13" x14ac:dyDescent="0.25">
      <c r="A11">
        <v>9</v>
      </c>
      <c r="B11" t="s">
        <v>108</v>
      </c>
      <c r="C11">
        <v>5993</v>
      </c>
      <c r="D11">
        <v>4435</v>
      </c>
      <c r="E11">
        <v>869</v>
      </c>
      <c r="F11">
        <v>281</v>
      </c>
      <c r="G11">
        <v>398</v>
      </c>
      <c r="H11">
        <v>10</v>
      </c>
      <c r="I11">
        <v>0</v>
      </c>
      <c r="J11">
        <v>0</v>
      </c>
      <c r="K11">
        <v>14.5</v>
      </c>
      <c r="L11">
        <v>0</v>
      </c>
      <c r="M11">
        <v>0</v>
      </c>
    </row>
    <row r="12" spans="1:13" x14ac:dyDescent="0.25">
      <c r="A12">
        <v>10</v>
      </c>
      <c r="B12" t="s">
        <v>109</v>
      </c>
      <c r="C12">
        <v>73</v>
      </c>
      <c r="D12">
        <v>64</v>
      </c>
      <c r="E12">
        <v>2</v>
      </c>
      <c r="F12">
        <v>0</v>
      </c>
      <c r="G12">
        <v>7</v>
      </c>
      <c r="H12">
        <v>0</v>
      </c>
      <c r="I12">
        <v>0</v>
      </c>
      <c r="J12">
        <v>0</v>
      </c>
      <c r="K12">
        <v>2.74</v>
      </c>
      <c r="L12">
        <v>0</v>
      </c>
      <c r="M12">
        <v>0</v>
      </c>
    </row>
    <row r="13" spans="1:13" x14ac:dyDescent="0.25">
      <c r="A13">
        <v>11</v>
      </c>
      <c r="B13" t="s">
        <v>110</v>
      </c>
      <c r="C13">
        <v>10989</v>
      </c>
      <c r="D13">
        <v>8343</v>
      </c>
      <c r="E13">
        <v>1715</v>
      </c>
      <c r="F13">
        <v>160</v>
      </c>
      <c r="G13">
        <v>760</v>
      </c>
      <c r="H13">
        <v>11</v>
      </c>
      <c r="I13">
        <v>0</v>
      </c>
      <c r="J13">
        <v>0</v>
      </c>
      <c r="K13">
        <v>15.609999699999999</v>
      </c>
      <c r="L13">
        <v>0</v>
      </c>
      <c r="M13">
        <v>0</v>
      </c>
    </row>
    <row r="14" spans="1:13" x14ac:dyDescent="0.25">
      <c r="A14">
        <v>12</v>
      </c>
      <c r="B14" t="s">
        <v>111</v>
      </c>
      <c r="C14">
        <v>1525</v>
      </c>
      <c r="D14">
        <v>1214</v>
      </c>
      <c r="E14">
        <v>108</v>
      </c>
      <c r="F14">
        <v>58</v>
      </c>
      <c r="G14">
        <v>141</v>
      </c>
      <c r="H14">
        <v>4</v>
      </c>
      <c r="I14">
        <v>0</v>
      </c>
      <c r="J14">
        <v>0</v>
      </c>
      <c r="K14">
        <v>7.0799998999999998</v>
      </c>
      <c r="L14">
        <v>0</v>
      </c>
      <c r="M14">
        <v>0</v>
      </c>
    </row>
    <row r="15" spans="1:13" x14ac:dyDescent="0.25">
      <c r="A15">
        <v>13</v>
      </c>
      <c r="B15" t="s">
        <v>112</v>
      </c>
      <c r="C15">
        <v>8972</v>
      </c>
      <c r="D15">
        <v>7475</v>
      </c>
      <c r="E15">
        <v>394</v>
      </c>
      <c r="F15">
        <v>388</v>
      </c>
      <c r="G15">
        <v>715</v>
      </c>
      <c r="H15">
        <v>0</v>
      </c>
      <c r="I15">
        <v>-695817</v>
      </c>
      <c r="J15">
        <v>-1.42</v>
      </c>
      <c r="K15">
        <v>4.3899999000000003</v>
      </c>
      <c r="L15">
        <v>59</v>
      </c>
      <c r="M15">
        <v>7.0799998999999998</v>
      </c>
    </row>
    <row r="16" spans="1:13" x14ac:dyDescent="0.25">
      <c r="A16">
        <v>14</v>
      </c>
      <c r="B16" t="s">
        <v>113</v>
      </c>
      <c r="C16">
        <v>2013</v>
      </c>
      <c r="D16">
        <v>1466</v>
      </c>
      <c r="E16">
        <v>137</v>
      </c>
      <c r="F16">
        <v>62</v>
      </c>
      <c r="G16">
        <v>321</v>
      </c>
      <c r="H16">
        <v>27</v>
      </c>
      <c r="I16">
        <v>0</v>
      </c>
      <c r="J16">
        <v>0</v>
      </c>
      <c r="K16">
        <v>6.8099999000000002</v>
      </c>
      <c r="L16">
        <v>0</v>
      </c>
      <c r="M16">
        <v>0</v>
      </c>
    </row>
    <row r="17" spans="1:13" x14ac:dyDescent="0.25">
      <c r="A17">
        <v>15</v>
      </c>
      <c r="B17" t="s">
        <v>114</v>
      </c>
      <c r="C17">
        <v>366</v>
      </c>
      <c r="D17">
        <v>310</v>
      </c>
      <c r="E17">
        <v>6</v>
      </c>
      <c r="F17">
        <v>1</v>
      </c>
      <c r="G17">
        <v>45</v>
      </c>
      <c r="H17">
        <v>4</v>
      </c>
      <c r="I17">
        <v>0</v>
      </c>
      <c r="J17">
        <v>0</v>
      </c>
      <c r="K17">
        <v>1.64</v>
      </c>
      <c r="L17">
        <v>0</v>
      </c>
      <c r="M17">
        <v>0</v>
      </c>
    </row>
    <row r="18" spans="1:13" x14ac:dyDescent="0.25">
      <c r="A18">
        <v>16</v>
      </c>
      <c r="B18" t="s">
        <v>115</v>
      </c>
      <c r="C18">
        <v>6103</v>
      </c>
      <c r="D18">
        <v>5591</v>
      </c>
      <c r="E18">
        <v>114</v>
      </c>
      <c r="F18">
        <v>32</v>
      </c>
      <c r="G18">
        <v>366</v>
      </c>
      <c r="H18">
        <v>0</v>
      </c>
      <c r="I18">
        <v>0</v>
      </c>
      <c r="J18">
        <v>0</v>
      </c>
      <c r="K18">
        <v>1.87</v>
      </c>
      <c r="L18">
        <v>0</v>
      </c>
      <c r="M18">
        <v>0</v>
      </c>
    </row>
    <row r="19" spans="1:13" x14ac:dyDescent="0.25">
      <c r="A19">
        <v>17</v>
      </c>
      <c r="B19" t="s">
        <v>116</v>
      </c>
      <c r="C19">
        <v>732</v>
      </c>
      <c r="D19">
        <v>500</v>
      </c>
      <c r="E19">
        <v>109</v>
      </c>
      <c r="F19">
        <v>43</v>
      </c>
      <c r="G19">
        <v>75</v>
      </c>
      <c r="H19">
        <v>5</v>
      </c>
      <c r="I19">
        <v>0</v>
      </c>
      <c r="J19">
        <v>0</v>
      </c>
      <c r="K19">
        <v>14.890000300000001</v>
      </c>
      <c r="L19">
        <v>0</v>
      </c>
      <c r="M19">
        <v>0</v>
      </c>
    </row>
    <row r="20" spans="1:13" x14ac:dyDescent="0.25">
      <c r="A20">
        <v>18</v>
      </c>
      <c r="B20" t="s">
        <v>117</v>
      </c>
      <c r="C20">
        <v>689</v>
      </c>
      <c r="D20">
        <v>532</v>
      </c>
      <c r="E20">
        <v>61</v>
      </c>
      <c r="F20">
        <v>3</v>
      </c>
      <c r="G20">
        <v>69</v>
      </c>
      <c r="H20">
        <v>24</v>
      </c>
      <c r="I20">
        <v>0</v>
      </c>
      <c r="J20">
        <v>0</v>
      </c>
      <c r="K20">
        <v>8.8500004000000008</v>
      </c>
      <c r="L20">
        <v>0</v>
      </c>
      <c r="M20">
        <v>0</v>
      </c>
    </row>
    <row r="21" spans="1:13" x14ac:dyDescent="0.25">
      <c r="A21">
        <v>19</v>
      </c>
      <c r="B21" t="s">
        <v>118</v>
      </c>
      <c r="C21">
        <v>13661</v>
      </c>
      <c r="D21">
        <v>11653</v>
      </c>
      <c r="E21">
        <v>573</v>
      </c>
      <c r="F21">
        <v>361</v>
      </c>
      <c r="G21">
        <v>1073</v>
      </c>
      <c r="H21">
        <v>1</v>
      </c>
      <c r="I21">
        <v>0</v>
      </c>
      <c r="J21">
        <v>0</v>
      </c>
      <c r="K21">
        <v>4.1900000999999998</v>
      </c>
      <c r="L21">
        <v>0</v>
      </c>
      <c r="M21">
        <v>0</v>
      </c>
    </row>
    <row r="22" spans="1:13" x14ac:dyDescent="0.25">
      <c r="A22">
        <v>20</v>
      </c>
      <c r="B22" t="s">
        <v>119</v>
      </c>
      <c r="C22">
        <v>192</v>
      </c>
      <c r="D22">
        <v>167</v>
      </c>
      <c r="E22">
        <v>6</v>
      </c>
      <c r="F22">
        <v>4</v>
      </c>
      <c r="G22">
        <v>15</v>
      </c>
      <c r="H22">
        <v>0</v>
      </c>
      <c r="I22">
        <v>-23100</v>
      </c>
      <c r="J22">
        <v>-2.1800001</v>
      </c>
      <c r="K22">
        <v>3.1199998999999998</v>
      </c>
      <c r="L22">
        <v>16</v>
      </c>
      <c r="M22">
        <v>8.7700005000000001</v>
      </c>
    </row>
    <row r="23" spans="1:13" x14ac:dyDescent="0.25">
      <c r="A23">
        <v>21</v>
      </c>
      <c r="B23" t="s">
        <v>120</v>
      </c>
      <c r="C23">
        <v>24259</v>
      </c>
      <c r="D23">
        <v>19228</v>
      </c>
      <c r="E23">
        <v>1704</v>
      </c>
      <c r="F23">
        <v>1626</v>
      </c>
      <c r="G23">
        <v>1666</v>
      </c>
      <c r="H23">
        <v>35</v>
      </c>
      <c r="I23">
        <v>0</v>
      </c>
      <c r="J23">
        <v>0</v>
      </c>
      <c r="K23">
        <v>7.02</v>
      </c>
      <c r="L23">
        <v>0</v>
      </c>
      <c r="M23">
        <v>0</v>
      </c>
    </row>
    <row r="24" spans="1:13" x14ac:dyDescent="0.25">
      <c r="A24">
        <v>22</v>
      </c>
      <c r="B24" t="s">
        <v>121</v>
      </c>
      <c r="C24">
        <v>714</v>
      </c>
      <c r="D24">
        <v>491</v>
      </c>
      <c r="E24">
        <v>111</v>
      </c>
      <c r="F24">
        <v>6</v>
      </c>
      <c r="G24">
        <v>75</v>
      </c>
      <c r="H24">
        <v>31</v>
      </c>
      <c r="I24">
        <v>0</v>
      </c>
      <c r="J24">
        <v>0</v>
      </c>
      <c r="K24">
        <v>15.550000199999999</v>
      </c>
      <c r="L24">
        <v>0</v>
      </c>
      <c r="M24">
        <v>0</v>
      </c>
    </row>
    <row r="25" spans="1:13" x14ac:dyDescent="0.25">
      <c r="A25">
        <v>23</v>
      </c>
      <c r="B25" t="s">
        <v>122</v>
      </c>
      <c r="C25">
        <v>5869</v>
      </c>
      <c r="D25">
        <v>4956</v>
      </c>
      <c r="E25">
        <v>427</v>
      </c>
      <c r="F25">
        <v>150</v>
      </c>
      <c r="G25">
        <v>334</v>
      </c>
      <c r="H25">
        <v>2</v>
      </c>
      <c r="I25">
        <v>0</v>
      </c>
      <c r="J25">
        <v>0</v>
      </c>
      <c r="K25">
        <v>7.2800001999999999</v>
      </c>
      <c r="L25">
        <v>0</v>
      </c>
      <c r="M25">
        <v>0</v>
      </c>
    </row>
    <row r="26" spans="1:13" x14ac:dyDescent="0.25">
      <c r="A26">
        <v>24</v>
      </c>
      <c r="B26" t="s">
        <v>123</v>
      </c>
      <c r="C26">
        <v>3154</v>
      </c>
      <c r="D26">
        <v>2340</v>
      </c>
      <c r="E26">
        <v>250</v>
      </c>
      <c r="F26">
        <v>230</v>
      </c>
      <c r="G26">
        <v>332</v>
      </c>
      <c r="H26">
        <v>2</v>
      </c>
      <c r="I26">
        <v>0</v>
      </c>
      <c r="J26">
        <v>0</v>
      </c>
      <c r="K26">
        <v>7.9299998</v>
      </c>
      <c r="L26">
        <v>0</v>
      </c>
      <c r="M26">
        <v>0</v>
      </c>
    </row>
    <row r="27" spans="1:13" x14ac:dyDescent="0.25">
      <c r="A27">
        <v>25</v>
      </c>
      <c r="B27" t="s">
        <v>124</v>
      </c>
      <c r="C27">
        <v>732</v>
      </c>
      <c r="D27">
        <v>573</v>
      </c>
      <c r="E27">
        <v>25</v>
      </c>
      <c r="F27">
        <v>72</v>
      </c>
      <c r="G27">
        <v>61</v>
      </c>
      <c r="H27">
        <v>1</v>
      </c>
      <c r="I27">
        <v>0</v>
      </c>
      <c r="J27">
        <v>0</v>
      </c>
      <c r="K27">
        <v>3.4200001000000002</v>
      </c>
      <c r="L27">
        <v>0</v>
      </c>
      <c r="M27">
        <v>0</v>
      </c>
    </row>
    <row r="28" spans="1:13" x14ac:dyDescent="0.25">
      <c r="A28">
        <v>26</v>
      </c>
      <c r="B28" t="s">
        <v>125</v>
      </c>
      <c r="C28">
        <v>25422</v>
      </c>
      <c r="D28">
        <v>20845</v>
      </c>
      <c r="E28">
        <v>1351</v>
      </c>
      <c r="F28">
        <v>1364</v>
      </c>
      <c r="G28">
        <v>1836</v>
      </c>
      <c r="H28">
        <v>26</v>
      </c>
      <c r="I28">
        <v>0</v>
      </c>
      <c r="J28">
        <v>0</v>
      </c>
      <c r="K28">
        <v>5.3099999000000002</v>
      </c>
      <c r="L28">
        <v>0</v>
      </c>
      <c r="M28">
        <v>0</v>
      </c>
    </row>
    <row r="29" spans="1:13" x14ac:dyDescent="0.25">
      <c r="A29">
        <v>27</v>
      </c>
      <c r="B29" t="s">
        <v>126</v>
      </c>
      <c r="C29">
        <v>1204</v>
      </c>
      <c r="D29">
        <v>951</v>
      </c>
      <c r="E29">
        <v>144</v>
      </c>
      <c r="F29">
        <v>3</v>
      </c>
      <c r="G29">
        <v>106</v>
      </c>
      <c r="H29">
        <v>0</v>
      </c>
      <c r="I29">
        <v>0</v>
      </c>
      <c r="J29">
        <v>0</v>
      </c>
      <c r="K29">
        <v>11.96</v>
      </c>
      <c r="L29">
        <v>0</v>
      </c>
      <c r="M29">
        <v>0</v>
      </c>
    </row>
    <row r="30" spans="1:13" x14ac:dyDescent="0.25">
      <c r="A30">
        <v>28</v>
      </c>
      <c r="B30" t="s">
        <v>127</v>
      </c>
      <c r="C30">
        <v>23117</v>
      </c>
      <c r="D30">
        <v>18852</v>
      </c>
      <c r="E30">
        <v>1352</v>
      </c>
      <c r="F30">
        <v>960</v>
      </c>
      <c r="G30">
        <v>1944</v>
      </c>
      <c r="H30">
        <v>9</v>
      </c>
      <c r="I30">
        <v>0</v>
      </c>
      <c r="J30">
        <v>0</v>
      </c>
      <c r="K30">
        <v>5.8499999000000003</v>
      </c>
      <c r="L30">
        <v>0</v>
      </c>
      <c r="M30">
        <v>0</v>
      </c>
    </row>
    <row r="31" spans="1:13" x14ac:dyDescent="0.25">
      <c r="A31">
        <v>29</v>
      </c>
      <c r="B31" t="s">
        <v>128</v>
      </c>
      <c r="C31">
        <v>732</v>
      </c>
      <c r="D31">
        <v>562</v>
      </c>
      <c r="E31">
        <v>14</v>
      </c>
      <c r="F31">
        <v>89</v>
      </c>
      <c r="G31">
        <v>60</v>
      </c>
      <c r="H31">
        <v>7</v>
      </c>
      <c r="I31">
        <v>0</v>
      </c>
      <c r="J31">
        <v>0</v>
      </c>
      <c r="K31">
        <v>1.91</v>
      </c>
      <c r="L31">
        <v>0</v>
      </c>
      <c r="M31">
        <v>0</v>
      </c>
    </row>
    <row r="32" spans="1:13" x14ac:dyDescent="0.25">
      <c r="A32">
        <v>30</v>
      </c>
      <c r="B32" t="s">
        <v>129</v>
      </c>
      <c r="C32">
        <v>15010</v>
      </c>
      <c r="D32">
        <v>12292</v>
      </c>
      <c r="E32">
        <v>881</v>
      </c>
      <c r="F32">
        <v>646</v>
      </c>
      <c r="G32">
        <v>1184</v>
      </c>
      <c r="H32">
        <v>7</v>
      </c>
      <c r="I32">
        <v>0</v>
      </c>
      <c r="J32">
        <v>0</v>
      </c>
      <c r="K32">
        <v>5.8699998999999998</v>
      </c>
      <c r="L32">
        <v>0</v>
      </c>
      <c r="M32">
        <v>0</v>
      </c>
    </row>
    <row r="33" spans="1:13" x14ac:dyDescent="0.25">
      <c r="A33">
        <v>31</v>
      </c>
      <c r="B33" t="s">
        <v>130</v>
      </c>
      <c r="C33">
        <v>793</v>
      </c>
      <c r="D33">
        <v>683</v>
      </c>
      <c r="E33">
        <v>13</v>
      </c>
      <c r="F33">
        <v>0</v>
      </c>
      <c r="G33">
        <v>89</v>
      </c>
      <c r="H33">
        <v>8</v>
      </c>
      <c r="I33">
        <v>0</v>
      </c>
      <c r="J33">
        <v>0</v>
      </c>
      <c r="K33">
        <v>1.64</v>
      </c>
      <c r="L33">
        <v>0</v>
      </c>
      <c r="M33">
        <v>0</v>
      </c>
    </row>
    <row r="34" spans="1:13" x14ac:dyDescent="0.25">
      <c r="A34">
        <v>32</v>
      </c>
      <c r="B34" t="s">
        <v>131</v>
      </c>
      <c r="C34">
        <v>85729</v>
      </c>
      <c r="D34">
        <v>66632</v>
      </c>
      <c r="E34">
        <v>7503</v>
      </c>
      <c r="F34">
        <v>6022</v>
      </c>
      <c r="G34">
        <v>5536</v>
      </c>
      <c r="H34">
        <v>36</v>
      </c>
      <c r="I34">
        <v>-4855115</v>
      </c>
      <c r="J34">
        <v>-1.02</v>
      </c>
      <c r="K34">
        <v>8.75</v>
      </c>
      <c r="L34">
        <v>59</v>
      </c>
      <c r="M34">
        <v>16.3700008</v>
      </c>
    </row>
    <row r="35" spans="1:13" x14ac:dyDescent="0.25">
      <c r="A35">
        <v>33</v>
      </c>
      <c r="B35" t="s">
        <v>132</v>
      </c>
      <c r="C35">
        <v>1290</v>
      </c>
      <c r="D35">
        <v>1136</v>
      </c>
      <c r="E35">
        <v>43</v>
      </c>
      <c r="F35">
        <v>1</v>
      </c>
      <c r="G35">
        <v>109</v>
      </c>
      <c r="H35">
        <v>1</v>
      </c>
      <c r="I35">
        <v>0</v>
      </c>
      <c r="J35">
        <v>0</v>
      </c>
      <c r="K35">
        <v>3.3299998999999998</v>
      </c>
      <c r="L35">
        <v>0</v>
      </c>
      <c r="M35">
        <v>0</v>
      </c>
    </row>
    <row r="36" spans="1:13" x14ac:dyDescent="0.25">
      <c r="A36">
        <v>34</v>
      </c>
      <c r="B36" t="s">
        <v>133</v>
      </c>
      <c r="C36">
        <v>1534</v>
      </c>
      <c r="D36">
        <v>1326</v>
      </c>
      <c r="E36">
        <v>82</v>
      </c>
      <c r="F36">
        <v>0</v>
      </c>
      <c r="G36">
        <v>124</v>
      </c>
      <c r="H36">
        <v>2</v>
      </c>
      <c r="I36">
        <v>0</v>
      </c>
      <c r="J36">
        <v>0</v>
      </c>
      <c r="K36">
        <v>5.3499999000000003</v>
      </c>
      <c r="L36">
        <v>0</v>
      </c>
      <c r="M36">
        <v>0</v>
      </c>
    </row>
    <row r="37" spans="1:13" x14ac:dyDescent="0.25">
      <c r="A37">
        <v>35</v>
      </c>
      <c r="B37" t="s">
        <v>134</v>
      </c>
      <c r="C37">
        <v>7662</v>
      </c>
      <c r="D37">
        <v>6092</v>
      </c>
      <c r="E37">
        <v>578</v>
      </c>
      <c r="F37">
        <v>454</v>
      </c>
      <c r="G37">
        <v>508</v>
      </c>
      <c r="H37">
        <v>30</v>
      </c>
      <c r="I37">
        <v>0</v>
      </c>
      <c r="J37">
        <v>0</v>
      </c>
      <c r="K37">
        <v>7.54</v>
      </c>
      <c r="L37">
        <v>0</v>
      </c>
      <c r="M37">
        <v>0</v>
      </c>
    </row>
    <row r="38" spans="1:13" x14ac:dyDescent="0.25">
      <c r="A38">
        <v>36</v>
      </c>
      <c r="B38" t="s">
        <v>135</v>
      </c>
      <c r="C38">
        <v>3007</v>
      </c>
      <c r="D38">
        <v>2755</v>
      </c>
      <c r="E38">
        <v>82</v>
      </c>
      <c r="F38">
        <v>2</v>
      </c>
      <c r="G38">
        <v>166</v>
      </c>
      <c r="H38">
        <v>2</v>
      </c>
      <c r="I38">
        <v>0</v>
      </c>
      <c r="J38">
        <v>0</v>
      </c>
      <c r="K38">
        <v>2.73</v>
      </c>
      <c r="L38">
        <v>0</v>
      </c>
      <c r="M38">
        <v>0</v>
      </c>
    </row>
    <row r="39" spans="1:13" x14ac:dyDescent="0.25">
      <c r="A39">
        <v>37</v>
      </c>
      <c r="B39" t="s">
        <v>136</v>
      </c>
      <c r="C39">
        <v>1525</v>
      </c>
      <c r="D39">
        <v>1242</v>
      </c>
      <c r="E39">
        <v>85</v>
      </c>
      <c r="F39">
        <v>60</v>
      </c>
      <c r="G39">
        <v>137</v>
      </c>
      <c r="H39">
        <v>1</v>
      </c>
      <c r="I39">
        <v>0</v>
      </c>
      <c r="J39">
        <v>0</v>
      </c>
      <c r="K39">
        <v>5.5700002</v>
      </c>
      <c r="L39">
        <v>0</v>
      </c>
      <c r="M39">
        <v>0</v>
      </c>
    </row>
    <row r="40" spans="1:13" x14ac:dyDescent="0.25">
      <c r="A40">
        <v>38</v>
      </c>
      <c r="B40" t="s">
        <v>137</v>
      </c>
      <c r="C40">
        <v>134</v>
      </c>
      <c r="D40">
        <v>121</v>
      </c>
      <c r="E40">
        <v>0</v>
      </c>
      <c r="F40">
        <v>0</v>
      </c>
      <c r="G40">
        <v>13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>
        <v>39</v>
      </c>
      <c r="B41" t="s">
        <v>138</v>
      </c>
      <c r="C41">
        <v>17044</v>
      </c>
      <c r="D41">
        <v>13019</v>
      </c>
      <c r="E41">
        <v>1059</v>
      </c>
      <c r="F41">
        <v>874</v>
      </c>
      <c r="G41">
        <v>2055</v>
      </c>
      <c r="H41">
        <v>37</v>
      </c>
      <c r="I41">
        <v>0</v>
      </c>
      <c r="J41">
        <v>0</v>
      </c>
      <c r="K41">
        <v>6.21</v>
      </c>
      <c r="L41">
        <v>0</v>
      </c>
      <c r="M41">
        <v>0</v>
      </c>
    </row>
    <row r="42" spans="1:13" x14ac:dyDescent="0.25">
      <c r="A42">
        <v>40</v>
      </c>
      <c r="B42" t="s">
        <v>139</v>
      </c>
      <c r="C42">
        <v>17677</v>
      </c>
      <c r="D42">
        <v>13742</v>
      </c>
      <c r="E42">
        <v>931</v>
      </c>
      <c r="F42">
        <v>812</v>
      </c>
      <c r="G42">
        <v>2188</v>
      </c>
      <c r="H42">
        <v>4</v>
      </c>
      <c r="I42">
        <v>0</v>
      </c>
      <c r="J42">
        <v>0</v>
      </c>
      <c r="K42">
        <v>5.27</v>
      </c>
      <c r="L42">
        <v>0</v>
      </c>
      <c r="M42">
        <v>0</v>
      </c>
    </row>
    <row r="43" spans="1:13" x14ac:dyDescent="0.25">
      <c r="A43">
        <v>41</v>
      </c>
      <c r="B43" t="s">
        <v>140</v>
      </c>
      <c r="C43">
        <v>1782</v>
      </c>
      <c r="D43">
        <v>1542</v>
      </c>
      <c r="E43">
        <v>157</v>
      </c>
      <c r="F43">
        <v>22</v>
      </c>
      <c r="G43">
        <v>59</v>
      </c>
      <c r="H43">
        <v>2</v>
      </c>
      <c r="I43">
        <v>0</v>
      </c>
      <c r="J43">
        <v>0</v>
      </c>
      <c r="K43">
        <v>8.8100003999999998</v>
      </c>
      <c r="L43">
        <v>0</v>
      </c>
      <c r="M43">
        <v>0</v>
      </c>
    </row>
    <row r="44" spans="1:13" x14ac:dyDescent="0.25">
      <c r="A44">
        <v>42</v>
      </c>
      <c r="B44" t="s">
        <v>141</v>
      </c>
      <c r="C44">
        <v>366</v>
      </c>
      <c r="D44">
        <v>322</v>
      </c>
      <c r="E44">
        <v>1</v>
      </c>
      <c r="F44">
        <v>1</v>
      </c>
      <c r="G44">
        <v>42</v>
      </c>
      <c r="H44">
        <v>0</v>
      </c>
      <c r="I44">
        <v>0</v>
      </c>
      <c r="J44">
        <v>0</v>
      </c>
      <c r="K44">
        <v>0.27</v>
      </c>
      <c r="L44">
        <v>0</v>
      </c>
      <c r="M44">
        <v>0</v>
      </c>
    </row>
    <row r="45" spans="1:13" x14ac:dyDescent="0.25">
      <c r="A45">
        <v>43</v>
      </c>
      <c r="B45" t="s">
        <v>142</v>
      </c>
      <c r="C45">
        <v>1586</v>
      </c>
      <c r="D45">
        <v>1254</v>
      </c>
      <c r="E45">
        <v>84</v>
      </c>
      <c r="F45">
        <v>61</v>
      </c>
      <c r="G45">
        <v>187</v>
      </c>
      <c r="H45">
        <v>0</v>
      </c>
      <c r="I45">
        <v>0</v>
      </c>
      <c r="J45">
        <v>0</v>
      </c>
      <c r="K45">
        <v>5.3000002000000004</v>
      </c>
      <c r="L45">
        <v>0</v>
      </c>
      <c r="M45">
        <v>0</v>
      </c>
    </row>
    <row r="46" spans="1:13" x14ac:dyDescent="0.25">
      <c r="A46">
        <v>44</v>
      </c>
      <c r="B46" t="s">
        <v>143</v>
      </c>
      <c r="C46">
        <v>228</v>
      </c>
      <c r="D46">
        <v>175</v>
      </c>
      <c r="E46">
        <v>3</v>
      </c>
      <c r="F46">
        <v>6</v>
      </c>
      <c r="G46">
        <v>44</v>
      </c>
      <c r="H46">
        <v>0</v>
      </c>
      <c r="I46">
        <v>-34140</v>
      </c>
      <c r="J46">
        <v>-3.0999998999999998</v>
      </c>
      <c r="K46">
        <v>1.3200000999999999</v>
      </c>
      <c r="L46">
        <v>0</v>
      </c>
      <c r="M46">
        <v>9.6999998000000005</v>
      </c>
    </row>
    <row r="47" spans="1:13" x14ac:dyDescent="0.25">
      <c r="A47">
        <v>45</v>
      </c>
      <c r="B47" t="s">
        <v>144</v>
      </c>
      <c r="C47">
        <v>86685</v>
      </c>
      <c r="D47">
        <v>67826</v>
      </c>
      <c r="E47">
        <v>6961</v>
      </c>
      <c r="F47">
        <v>6193</v>
      </c>
      <c r="G47">
        <v>5675</v>
      </c>
      <c r="H47">
        <v>30</v>
      </c>
      <c r="I47">
        <v>-4847913</v>
      </c>
      <c r="J47">
        <v>-1</v>
      </c>
      <c r="K47">
        <v>8.0299996999999994</v>
      </c>
      <c r="L47">
        <v>59</v>
      </c>
      <c r="M47">
        <v>10.949999800000001</v>
      </c>
    </row>
    <row r="48" spans="1:13" x14ac:dyDescent="0.25">
      <c r="A48">
        <v>46</v>
      </c>
      <c r="B48" t="s">
        <v>145</v>
      </c>
      <c r="C48">
        <v>3850</v>
      </c>
      <c r="D48">
        <v>3431</v>
      </c>
      <c r="E48">
        <v>98</v>
      </c>
      <c r="F48">
        <v>19</v>
      </c>
      <c r="G48">
        <v>288</v>
      </c>
      <c r="H48">
        <v>14</v>
      </c>
      <c r="I48">
        <v>0</v>
      </c>
      <c r="J48">
        <v>0</v>
      </c>
      <c r="K48">
        <v>2.5499999999999998</v>
      </c>
      <c r="L48">
        <v>0</v>
      </c>
      <c r="M48">
        <v>0</v>
      </c>
    </row>
    <row r="49" spans="1:13" x14ac:dyDescent="0.25">
      <c r="A49">
        <v>47</v>
      </c>
      <c r="B49" t="s">
        <v>146</v>
      </c>
      <c r="C49">
        <v>77904</v>
      </c>
      <c r="D49">
        <v>63870</v>
      </c>
      <c r="E49">
        <v>3226</v>
      </c>
      <c r="F49">
        <v>3398</v>
      </c>
      <c r="G49">
        <v>7325</v>
      </c>
      <c r="H49">
        <v>85</v>
      </c>
      <c r="I49">
        <v>0</v>
      </c>
      <c r="J49">
        <v>0</v>
      </c>
      <c r="K49">
        <v>4.1399999000000003</v>
      </c>
      <c r="L49">
        <v>0</v>
      </c>
      <c r="M49">
        <v>0</v>
      </c>
    </row>
    <row r="50" spans="1:13" x14ac:dyDescent="0.25">
      <c r="A50">
        <v>48</v>
      </c>
      <c r="B50" t="s">
        <v>147</v>
      </c>
      <c r="C50">
        <v>94547</v>
      </c>
      <c r="D50">
        <v>74131</v>
      </c>
      <c r="E50">
        <v>8038</v>
      </c>
      <c r="F50">
        <v>5263</v>
      </c>
      <c r="G50">
        <v>6986</v>
      </c>
      <c r="H50">
        <v>129</v>
      </c>
      <c r="I50">
        <v>0</v>
      </c>
      <c r="J50">
        <v>0</v>
      </c>
      <c r="K50">
        <v>8.5</v>
      </c>
      <c r="L50">
        <v>0</v>
      </c>
      <c r="M50">
        <v>0</v>
      </c>
    </row>
    <row r="51" spans="1:13" x14ac:dyDescent="0.25">
      <c r="A51">
        <v>49</v>
      </c>
      <c r="B51" t="s">
        <v>148</v>
      </c>
      <c r="C51">
        <v>1134</v>
      </c>
      <c r="D51">
        <v>902</v>
      </c>
      <c r="E51">
        <v>57</v>
      </c>
      <c r="F51">
        <v>56</v>
      </c>
      <c r="G51">
        <v>119</v>
      </c>
      <c r="H51">
        <v>0</v>
      </c>
      <c r="I51">
        <v>0</v>
      </c>
      <c r="J51">
        <v>0</v>
      </c>
      <c r="K51">
        <v>5.0300001999999999</v>
      </c>
      <c r="L51">
        <v>0</v>
      </c>
      <c r="M51">
        <v>0</v>
      </c>
    </row>
    <row r="52" spans="1:13" x14ac:dyDescent="0.25">
      <c r="A52">
        <v>50</v>
      </c>
      <c r="B52" t="s">
        <v>149</v>
      </c>
      <c r="C52">
        <v>10382</v>
      </c>
      <c r="D52">
        <v>8237</v>
      </c>
      <c r="E52">
        <v>878</v>
      </c>
      <c r="F52">
        <v>299</v>
      </c>
      <c r="G52">
        <v>925</v>
      </c>
      <c r="H52">
        <v>43</v>
      </c>
      <c r="I52">
        <v>0</v>
      </c>
      <c r="J52">
        <v>0</v>
      </c>
      <c r="K52">
        <v>8.4600000000000009</v>
      </c>
      <c r="L52">
        <v>0</v>
      </c>
      <c r="M52">
        <v>0</v>
      </c>
    </row>
    <row r="53" spans="1:13" x14ac:dyDescent="0.25">
      <c r="A53">
        <v>51</v>
      </c>
      <c r="B53" t="s">
        <v>150</v>
      </c>
      <c r="C53">
        <v>12414</v>
      </c>
      <c r="D53">
        <v>10426</v>
      </c>
      <c r="E53">
        <v>644</v>
      </c>
      <c r="F53">
        <v>448</v>
      </c>
      <c r="G53">
        <v>875</v>
      </c>
      <c r="H53">
        <v>21</v>
      </c>
      <c r="I53">
        <v>0</v>
      </c>
      <c r="J53">
        <v>0</v>
      </c>
      <c r="K53">
        <v>5.1900000999999998</v>
      </c>
      <c r="L53">
        <v>0</v>
      </c>
      <c r="M53">
        <v>0</v>
      </c>
    </row>
    <row r="54" spans="1:13" x14ac:dyDescent="0.25">
      <c r="A54">
        <v>52</v>
      </c>
      <c r="B54" t="s">
        <v>151</v>
      </c>
      <c r="C54">
        <v>4163</v>
      </c>
      <c r="D54">
        <v>3751</v>
      </c>
      <c r="E54">
        <v>57</v>
      </c>
      <c r="F54">
        <v>7</v>
      </c>
      <c r="G54">
        <v>346</v>
      </c>
      <c r="H54">
        <v>2</v>
      </c>
      <c r="I54">
        <v>0</v>
      </c>
      <c r="J54">
        <v>0</v>
      </c>
      <c r="K54">
        <v>1.37</v>
      </c>
      <c r="L54">
        <v>0</v>
      </c>
      <c r="M54">
        <v>0</v>
      </c>
    </row>
    <row r="55" spans="1:13" x14ac:dyDescent="0.25">
      <c r="A55">
        <v>53</v>
      </c>
      <c r="B55" t="s">
        <v>152</v>
      </c>
      <c r="C55">
        <v>16769</v>
      </c>
      <c r="D55">
        <v>14013</v>
      </c>
      <c r="E55">
        <v>748</v>
      </c>
      <c r="F55">
        <v>801</v>
      </c>
      <c r="G55">
        <v>1205</v>
      </c>
      <c r="H55">
        <v>2</v>
      </c>
      <c r="I55">
        <v>0</v>
      </c>
      <c r="J55">
        <v>0</v>
      </c>
      <c r="K55">
        <v>4.46</v>
      </c>
      <c r="L55">
        <v>0</v>
      </c>
      <c r="M55">
        <v>0</v>
      </c>
    </row>
    <row r="56" spans="1:13" x14ac:dyDescent="0.25">
      <c r="A56">
        <v>54</v>
      </c>
      <c r="B56" t="s">
        <v>153</v>
      </c>
      <c r="C56">
        <v>488</v>
      </c>
      <c r="D56">
        <v>424</v>
      </c>
      <c r="E56">
        <v>0</v>
      </c>
      <c r="F56">
        <v>16</v>
      </c>
      <c r="G56">
        <v>45</v>
      </c>
      <c r="H56">
        <v>3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>
        <v>55</v>
      </c>
      <c r="B57" t="s">
        <v>154</v>
      </c>
      <c r="C57">
        <v>610</v>
      </c>
      <c r="D57">
        <v>508</v>
      </c>
      <c r="E57">
        <v>10</v>
      </c>
      <c r="F57">
        <v>24</v>
      </c>
      <c r="G57">
        <v>53</v>
      </c>
      <c r="H57">
        <v>15</v>
      </c>
      <c r="I57">
        <v>0</v>
      </c>
      <c r="J57">
        <v>0</v>
      </c>
      <c r="K57">
        <v>1.64</v>
      </c>
      <c r="L57">
        <v>0</v>
      </c>
      <c r="M57">
        <v>0</v>
      </c>
    </row>
    <row r="58" spans="1:13" x14ac:dyDescent="0.25">
      <c r="A58">
        <v>56</v>
      </c>
      <c r="B58" t="s">
        <v>155</v>
      </c>
      <c r="C58">
        <v>7918</v>
      </c>
      <c r="D58">
        <v>5900</v>
      </c>
      <c r="E58">
        <v>308</v>
      </c>
      <c r="F58">
        <v>306</v>
      </c>
      <c r="G58">
        <v>1403</v>
      </c>
      <c r="H58">
        <v>1</v>
      </c>
      <c r="I58">
        <v>0</v>
      </c>
      <c r="J58">
        <v>0</v>
      </c>
      <c r="K58">
        <v>3.8900001</v>
      </c>
      <c r="L58">
        <v>0</v>
      </c>
      <c r="M58">
        <v>0</v>
      </c>
    </row>
    <row r="59" spans="1:13" x14ac:dyDescent="0.25">
      <c r="A59">
        <v>57</v>
      </c>
      <c r="B59" t="s">
        <v>156</v>
      </c>
      <c r="C59">
        <v>5849</v>
      </c>
      <c r="D59">
        <v>5206</v>
      </c>
      <c r="E59">
        <v>94</v>
      </c>
      <c r="F59">
        <v>90</v>
      </c>
      <c r="G59">
        <v>452</v>
      </c>
      <c r="H59">
        <v>7</v>
      </c>
      <c r="I59">
        <v>0</v>
      </c>
      <c r="J59">
        <v>0</v>
      </c>
      <c r="K59">
        <v>1.61</v>
      </c>
      <c r="L59">
        <v>0</v>
      </c>
      <c r="M59">
        <v>0</v>
      </c>
    </row>
    <row r="60" spans="1:13" x14ac:dyDescent="0.25">
      <c r="A60">
        <v>58</v>
      </c>
      <c r="B60" t="s">
        <v>157</v>
      </c>
      <c r="C60">
        <v>366</v>
      </c>
      <c r="D60">
        <v>314</v>
      </c>
      <c r="E60">
        <v>2</v>
      </c>
      <c r="F60">
        <v>1</v>
      </c>
      <c r="G60">
        <v>32</v>
      </c>
      <c r="H60">
        <v>17</v>
      </c>
      <c r="I60">
        <v>0</v>
      </c>
      <c r="J60">
        <v>0</v>
      </c>
      <c r="K60">
        <v>0.55000000000000004</v>
      </c>
      <c r="L60">
        <v>0</v>
      </c>
      <c r="M60">
        <v>0</v>
      </c>
    </row>
    <row r="61" spans="1:13" x14ac:dyDescent="0.25">
      <c r="A61">
        <v>59</v>
      </c>
      <c r="B61" t="s">
        <v>158</v>
      </c>
      <c r="C61">
        <v>2217</v>
      </c>
      <c r="D61">
        <v>1951</v>
      </c>
      <c r="E61">
        <v>87</v>
      </c>
      <c r="F61">
        <v>2</v>
      </c>
      <c r="G61">
        <v>175</v>
      </c>
      <c r="H61">
        <v>2</v>
      </c>
      <c r="I61">
        <v>0</v>
      </c>
      <c r="J61">
        <v>0</v>
      </c>
      <c r="K61">
        <v>3.9200001000000002</v>
      </c>
      <c r="L61">
        <v>0</v>
      </c>
      <c r="M61">
        <v>0</v>
      </c>
    </row>
    <row r="62" spans="1:13" x14ac:dyDescent="0.25">
      <c r="A62">
        <v>60</v>
      </c>
      <c r="B62" t="s">
        <v>159</v>
      </c>
      <c r="C62">
        <v>18425</v>
      </c>
      <c r="D62">
        <v>15113</v>
      </c>
      <c r="E62">
        <v>898</v>
      </c>
      <c r="F62">
        <v>1133</v>
      </c>
      <c r="G62">
        <v>1278</v>
      </c>
      <c r="H62">
        <v>3</v>
      </c>
      <c r="I62">
        <v>0</v>
      </c>
      <c r="J62">
        <v>0</v>
      </c>
      <c r="K62">
        <v>4.8699998999999998</v>
      </c>
      <c r="L62">
        <v>0</v>
      </c>
      <c r="M62">
        <v>0</v>
      </c>
    </row>
    <row r="63" spans="1:13" x14ac:dyDescent="0.25">
      <c r="A63">
        <v>61</v>
      </c>
      <c r="B63" t="s">
        <v>160</v>
      </c>
      <c r="C63">
        <v>11647</v>
      </c>
      <c r="D63">
        <v>9564</v>
      </c>
      <c r="E63">
        <v>631</v>
      </c>
      <c r="F63">
        <v>604</v>
      </c>
      <c r="G63">
        <v>848</v>
      </c>
      <c r="H63">
        <v>0</v>
      </c>
      <c r="I63">
        <v>-1143846</v>
      </c>
      <c r="J63">
        <v>-1.77</v>
      </c>
      <c r="K63">
        <v>5.4200001000000002</v>
      </c>
      <c r="L63">
        <v>59</v>
      </c>
      <c r="M63">
        <v>6.3000002000000004</v>
      </c>
    </row>
    <row r="64" spans="1:13" x14ac:dyDescent="0.25">
      <c r="A64">
        <v>62</v>
      </c>
      <c r="B64" t="s">
        <v>161</v>
      </c>
      <c r="C64">
        <v>216</v>
      </c>
      <c r="D64">
        <v>193</v>
      </c>
      <c r="E64">
        <v>2</v>
      </c>
      <c r="F64">
        <v>1</v>
      </c>
      <c r="G64">
        <v>20</v>
      </c>
      <c r="H64">
        <v>0</v>
      </c>
      <c r="I64">
        <v>0</v>
      </c>
      <c r="J64">
        <v>0</v>
      </c>
      <c r="K64">
        <v>0.93</v>
      </c>
      <c r="L64">
        <v>0</v>
      </c>
      <c r="M64">
        <v>0</v>
      </c>
    </row>
    <row r="65" spans="1:13" x14ac:dyDescent="0.25">
      <c r="A65">
        <v>63</v>
      </c>
      <c r="B65" t="s">
        <v>162</v>
      </c>
      <c r="C65">
        <v>8412</v>
      </c>
      <c r="D65">
        <v>7367</v>
      </c>
      <c r="E65">
        <v>240</v>
      </c>
      <c r="F65">
        <v>199</v>
      </c>
      <c r="G65">
        <v>592</v>
      </c>
      <c r="H65">
        <v>14</v>
      </c>
      <c r="I65">
        <v>0</v>
      </c>
      <c r="J65">
        <v>0</v>
      </c>
      <c r="K65">
        <v>2.8499998999999998</v>
      </c>
      <c r="L65">
        <v>0</v>
      </c>
      <c r="M65">
        <v>0</v>
      </c>
    </row>
    <row r="66" spans="1:13" x14ac:dyDescent="0.25">
      <c r="A66">
        <v>64</v>
      </c>
      <c r="B66" t="s">
        <v>163</v>
      </c>
      <c r="C66">
        <v>312</v>
      </c>
      <c r="D66">
        <v>260</v>
      </c>
      <c r="E66">
        <v>21</v>
      </c>
      <c r="F66">
        <v>19</v>
      </c>
      <c r="G66">
        <v>12</v>
      </c>
      <c r="H66">
        <v>0</v>
      </c>
      <c r="I66">
        <v>-25860</v>
      </c>
      <c r="J66">
        <v>-1.45</v>
      </c>
      <c r="K66">
        <v>6.73</v>
      </c>
      <c r="L66">
        <v>58</v>
      </c>
      <c r="M66">
        <v>12.8699999</v>
      </c>
    </row>
    <row r="67" spans="1:13" x14ac:dyDescent="0.25">
      <c r="A67">
        <v>65</v>
      </c>
      <c r="B67" t="s">
        <v>164</v>
      </c>
      <c r="C67">
        <v>1586</v>
      </c>
      <c r="D67">
        <v>1200</v>
      </c>
      <c r="E67">
        <v>89</v>
      </c>
      <c r="F67">
        <v>90</v>
      </c>
      <c r="G67">
        <v>197</v>
      </c>
      <c r="H67">
        <v>10</v>
      </c>
      <c r="I67">
        <v>0</v>
      </c>
      <c r="J67">
        <v>0</v>
      </c>
      <c r="K67">
        <v>5.6100000999999997</v>
      </c>
      <c r="L67">
        <v>0</v>
      </c>
      <c r="M67">
        <v>0</v>
      </c>
    </row>
    <row r="68" spans="1:13" x14ac:dyDescent="0.25">
      <c r="A68">
        <v>66</v>
      </c>
      <c r="B68" t="s">
        <v>165</v>
      </c>
      <c r="C68">
        <v>24609</v>
      </c>
      <c r="D68">
        <v>19805</v>
      </c>
      <c r="E68">
        <v>1301</v>
      </c>
      <c r="F68">
        <v>1950</v>
      </c>
      <c r="G68">
        <v>1552</v>
      </c>
      <c r="H68">
        <v>1</v>
      </c>
      <c r="I68">
        <v>0</v>
      </c>
      <c r="J68">
        <v>0</v>
      </c>
      <c r="K68">
        <v>5.29</v>
      </c>
      <c r="L68">
        <v>0</v>
      </c>
      <c r="M68">
        <v>0</v>
      </c>
    </row>
    <row r="69" spans="1:13" x14ac:dyDescent="0.25">
      <c r="A69">
        <v>67</v>
      </c>
      <c r="B69" t="s">
        <v>166</v>
      </c>
      <c r="C69">
        <v>38714</v>
      </c>
      <c r="D69">
        <v>32630</v>
      </c>
      <c r="E69">
        <v>1792</v>
      </c>
      <c r="F69">
        <v>1086</v>
      </c>
      <c r="G69">
        <v>3036</v>
      </c>
      <c r="H69">
        <v>170</v>
      </c>
      <c r="I69">
        <v>0</v>
      </c>
      <c r="J69">
        <v>0</v>
      </c>
      <c r="K69">
        <v>4.6300001000000002</v>
      </c>
      <c r="L69">
        <v>0</v>
      </c>
      <c r="M69">
        <v>0</v>
      </c>
    </row>
    <row r="70" spans="1:13" x14ac:dyDescent="0.25">
      <c r="A70">
        <v>68</v>
      </c>
      <c r="B70" t="s">
        <v>167</v>
      </c>
      <c r="C70">
        <v>11172</v>
      </c>
      <c r="D70">
        <v>8128</v>
      </c>
      <c r="E70">
        <v>1091</v>
      </c>
      <c r="F70">
        <v>1036</v>
      </c>
      <c r="G70">
        <v>914</v>
      </c>
      <c r="H70">
        <v>3</v>
      </c>
      <c r="I70">
        <v>0</v>
      </c>
      <c r="J70">
        <v>0</v>
      </c>
      <c r="K70">
        <v>9.7700005000000001</v>
      </c>
      <c r="L70">
        <v>0</v>
      </c>
      <c r="M70">
        <v>0</v>
      </c>
    </row>
    <row r="71" spans="1:13" x14ac:dyDescent="0.25">
      <c r="A71">
        <v>69</v>
      </c>
      <c r="B71" t="s">
        <v>168</v>
      </c>
      <c r="C71">
        <v>18440</v>
      </c>
      <c r="D71">
        <v>14949</v>
      </c>
      <c r="E71">
        <v>1081</v>
      </c>
      <c r="F71">
        <v>1099</v>
      </c>
      <c r="G71">
        <v>1307</v>
      </c>
      <c r="H71">
        <v>4</v>
      </c>
      <c r="I71">
        <v>0</v>
      </c>
      <c r="J71">
        <v>0</v>
      </c>
      <c r="K71">
        <v>5.8600000999999997</v>
      </c>
      <c r="L71">
        <v>0</v>
      </c>
      <c r="M71">
        <v>0</v>
      </c>
    </row>
    <row r="72" spans="1:13" x14ac:dyDescent="0.25">
      <c r="A72">
        <v>70</v>
      </c>
      <c r="B72" t="s">
        <v>169</v>
      </c>
      <c r="C72">
        <v>18901</v>
      </c>
      <c r="D72">
        <v>15907</v>
      </c>
      <c r="E72">
        <v>1094</v>
      </c>
      <c r="F72">
        <v>749</v>
      </c>
      <c r="G72">
        <v>1143</v>
      </c>
      <c r="H72">
        <v>8</v>
      </c>
      <c r="I72">
        <v>0</v>
      </c>
      <c r="J72">
        <v>0</v>
      </c>
      <c r="K72">
        <v>5.79</v>
      </c>
      <c r="L72">
        <v>0</v>
      </c>
      <c r="M72">
        <v>0</v>
      </c>
    </row>
    <row r="73" spans="1:13" x14ac:dyDescent="0.25">
      <c r="A73">
        <v>71</v>
      </c>
      <c r="B73" t="s">
        <v>170</v>
      </c>
      <c r="C73">
        <v>872</v>
      </c>
      <c r="D73">
        <v>704</v>
      </c>
      <c r="E73">
        <v>23</v>
      </c>
      <c r="F73">
        <v>29</v>
      </c>
      <c r="G73">
        <v>76</v>
      </c>
      <c r="H73">
        <v>40</v>
      </c>
      <c r="I73">
        <v>0</v>
      </c>
      <c r="J73">
        <v>0</v>
      </c>
      <c r="K73">
        <v>2.6400001</v>
      </c>
      <c r="L73">
        <v>0</v>
      </c>
      <c r="M73">
        <v>0</v>
      </c>
    </row>
    <row r="74" spans="1:13" x14ac:dyDescent="0.25">
      <c r="A74">
        <v>72</v>
      </c>
      <c r="B74" t="s">
        <v>171</v>
      </c>
      <c r="C74">
        <v>11956</v>
      </c>
      <c r="D74">
        <v>9604</v>
      </c>
      <c r="E74">
        <v>1193</v>
      </c>
      <c r="F74">
        <v>178</v>
      </c>
      <c r="G74">
        <v>967</v>
      </c>
      <c r="H74">
        <v>14</v>
      </c>
      <c r="I74">
        <v>0</v>
      </c>
      <c r="J74">
        <v>0</v>
      </c>
      <c r="K74">
        <v>9.9799994999999999</v>
      </c>
      <c r="L74">
        <v>0</v>
      </c>
      <c r="M74">
        <v>0</v>
      </c>
    </row>
    <row r="75" spans="1:13" x14ac:dyDescent="0.25">
      <c r="A75">
        <v>73</v>
      </c>
      <c r="B75" t="s">
        <v>172</v>
      </c>
      <c r="C75">
        <v>16578</v>
      </c>
      <c r="D75">
        <v>14096</v>
      </c>
      <c r="E75">
        <v>873</v>
      </c>
      <c r="F75">
        <v>592</v>
      </c>
      <c r="G75">
        <v>1008</v>
      </c>
      <c r="H75">
        <v>9</v>
      </c>
      <c r="I75">
        <v>0</v>
      </c>
      <c r="J75">
        <v>0</v>
      </c>
      <c r="K75">
        <v>5.27</v>
      </c>
      <c r="L75">
        <v>0</v>
      </c>
      <c r="M75">
        <v>0</v>
      </c>
    </row>
    <row r="76" spans="1:13" x14ac:dyDescent="0.25">
      <c r="A76">
        <v>74</v>
      </c>
      <c r="B76" t="s">
        <v>173</v>
      </c>
      <c r="C76">
        <v>915</v>
      </c>
      <c r="D76">
        <v>718</v>
      </c>
      <c r="E76">
        <v>66</v>
      </c>
      <c r="F76">
        <v>65</v>
      </c>
      <c r="G76">
        <v>65</v>
      </c>
      <c r="H76">
        <v>1</v>
      </c>
      <c r="I76">
        <v>0</v>
      </c>
      <c r="J76">
        <v>0</v>
      </c>
      <c r="K76">
        <v>7.21</v>
      </c>
      <c r="L76">
        <v>0</v>
      </c>
      <c r="M76">
        <v>0</v>
      </c>
    </row>
    <row r="77" spans="1:13" x14ac:dyDescent="0.25">
      <c r="A77">
        <v>75</v>
      </c>
      <c r="B77" t="s">
        <v>174</v>
      </c>
      <c r="C77">
        <v>732</v>
      </c>
      <c r="D77">
        <v>645</v>
      </c>
      <c r="E77">
        <v>8</v>
      </c>
      <c r="F77">
        <v>9</v>
      </c>
      <c r="G77">
        <v>67</v>
      </c>
      <c r="H77">
        <v>3</v>
      </c>
      <c r="I77">
        <v>0</v>
      </c>
      <c r="J77">
        <v>0</v>
      </c>
      <c r="K77">
        <v>1.0900000000000001</v>
      </c>
      <c r="L77">
        <v>0</v>
      </c>
      <c r="M77">
        <v>0</v>
      </c>
    </row>
    <row r="78" spans="1:13" x14ac:dyDescent="0.25">
      <c r="A78">
        <v>76</v>
      </c>
      <c r="B78" t="s">
        <v>175</v>
      </c>
      <c r="C78">
        <v>3607</v>
      </c>
      <c r="D78">
        <v>3178</v>
      </c>
      <c r="E78">
        <v>138</v>
      </c>
      <c r="F78">
        <v>16</v>
      </c>
      <c r="G78">
        <v>275</v>
      </c>
      <c r="H78">
        <v>0</v>
      </c>
      <c r="I78">
        <v>0</v>
      </c>
      <c r="J78">
        <v>0</v>
      </c>
      <c r="K78">
        <v>3.8299998999999998</v>
      </c>
      <c r="L78">
        <v>0</v>
      </c>
      <c r="M78">
        <v>0</v>
      </c>
    </row>
    <row r="79" spans="1:13" x14ac:dyDescent="0.25">
      <c r="A79">
        <v>77</v>
      </c>
      <c r="B79" t="s">
        <v>176</v>
      </c>
      <c r="C79">
        <v>1586</v>
      </c>
      <c r="D79">
        <v>1197</v>
      </c>
      <c r="E79">
        <v>98</v>
      </c>
      <c r="F79">
        <v>87</v>
      </c>
      <c r="G79">
        <v>196</v>
      </c>
      <c r="H79">
        <v>8</v>
      </c>
      <c r="I79">
        <v>0</v>
      </c>
      <c r="J79">
        <v>0</v>
      </c>
      <c r="K79">
        <v>6.1799998</v>
      </c>
      <c r="L79">
        <v>0</v>
      </c>
      <c r="M79">
        <v>0</v>
      </c>
    </row>
    <row r="80" spans="1:13" x14ac:dyDescent="0.25">
      <c r="A80">
        <v>78</v>
      </c>
      <c r="B80" t="s">
        <v>177</v>
      </c>
      <c r="C80">
        <v>96</v>
      </c>
      <c r="D80">
        <v>90</v>
      </c>
      <c r="E80">
        <v>3</v>
      </c>
      <c r="F80">
        <v>3</v>
      </c>
      <c r="G80">
        <v>0</v>
      </c>
      <c r="H80">
        <v>0</v>
      </c>
      <c r="I80">
        <v>-6060</v>
      </c>
      <c r="J80">
        <v>-1.0700000999999999</v>
      </c>
      <c r="K80">
        <v>3.1199998999999998</v>
      </c>
      <c r="L80">
        <v>15</v>
      </c>
      <c r="M80">
        <v>6.02</v>
      </c>
    </row>
    <row r="81" spans="1:13" x14ac:dyDescent="0.25">
      <c r="A81">
        <v>79</v>
      </c>
      <c r="B81" t="s">
        <v>178</v>
      </c>
      <c r="C81">
        <v>6232</v>
      </c>
      <c r="D81">
        <v>5407</v>
      </c>
      <c r="E81">
        <v>215</v>
      </c>
      <c r="F81">
        <v>233</v>
      </c>
      <c r="G81">
        <v>377</v>
      </c>
      <c r="H81">
        <v>0</v>
      </c>
      <c r="I81">
        <v>0</v>
      </c>
      <c r="J81">
        <v>0</v>
      </c>
      <c r="K81">
        <v>3.45</v>
      </c>
      <c r="L81">
        <v>0</v>
      </c>
      <c r="M81">
        <v>0</v>
      </c>
    </row>
    <row r="82" spans="1:13" x14ac:dyDescent="0.25">
      <c r="A82">
        <v>80</v>
      </c>
      <c r="B82" t="s">
        <v>179</v>
      </c>
      <c r="C82">
        <v>11100</v>
      </c>
      <c r="D82">
        <v>8754</v>
      </c>
      <c r="E82">
        <v>687</v>
      </c>
      <c r="F82">
        <v>409</v>
      </c>
      <c r="G82">
        <v>1245</v>
      </c>
      <c r="H82">
        <v>5</v>
      </c>
      <c r="I82">
        <v>0</v>
      </c>
      <c r="J82">
        <v>0</v>
      </c>
      <c r="K82">
        <v>6.1900000999999998</v>
      </c>
      <c r="L82">
        <v>0</v>
      </c>
      <c r="M82">
        <v>0</v>
      </c>
    </row>
    <row r="83" spans="1:13" x14ac:dyDescent="0.25">
      <c r="A83">
        <v>81</v>
      </c>
      <c r="B83" t="s">
        <v>180</v>
      </c>
      <c r="C83">
        <v>5536</v>
      </c>
      <c r="D83">
        <v>4910</v>
      </c>
      <c r="E83">
        <v>102</v>
      </c>
      <c r="F83">
        <v>139</v>
      </c>
      <c r="G83">
        <v>385</v>
      </c>
      <c r="H83">
        <v>0</v>
      </c>
      <c r="I83">
        <v>0</v>
      </c>
      <c r="J83">
        <v>0</v>
      </c>
      <c r="K83">
        <v>1.84</v>
      </c>
      <c r="L83">
        <v>0</v>
      </c>
      <c r="M83">
        <v>0</v>
      </c>
    </row>
    <row r="84" spans="1:13" x14ac:dyDescent="0.25">
      <c r="A84">
        <v>82</v>
      </c>
      <c r="B84" t="s">
        <v>181</v>
      </c>
      <c r="C84">
        <v>1525</v>
      </c>
      <c r="D84">
        <v>1094</v>
      </c>
      <c r="E84">
        <v>127</v>
      </c>
      <c r="F84">
        <v>104</v>
      </c>
      <c r="G84">
        <v>186</v>
      </c>
      <c r="H84">
        <v>14</v>
      </c>
      <c r="I84">
        <v>0</v>
      </c>
      <c r="J84">
        <v>0</v>
      </c>
      <c r="K84">
        <v>8.3299999000000007</v>
      </c>
      <c r="L84">
        <v>0</v>
      </c>
      <c r="M84">
        <v>0</v>
      </c>
    </row>
    <row r="85" spans="1:13" x14ac:dyDescent="0.25">
      <c r="A85">
        <v>83</v>
      </c>
      <c r="B85" t="s">
        <v>182</v>
      </c>
      <c r="C85">
        <v>61</v>
      </c>
      <c r="D85">
        <v>55</v>
      </c>
      <c r="E85">
        <v>0</v>
      </c>
      <c r="F85">
        <v>0</v>
      </c>
      <c r="G85">
        <v>6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>
        <v>84</v>
      </c>
      <c r="B86" t="s">
        <v>183</v>
      </c>
      <c r="C86">
        <v>7663</v>
      </c>
      <c r="D86">
        <v>6750</v>
      </c>
      <c r="E86">
        <v>225</v>
      </c>
      <c r="F86">
        <v>169</v>
      </c>
      <c r="G86">
        <v>519</v>
      </c>
      <c r="H86">
        <v>0</v>
      </c>
      <c r="I86">
        <v>0</v>
      </c>
      <c r="J86">
        <v>0</v>
      </c>
      <c r="K86">
        <v>2.9400000999999998</v>
      </c>
      <c r="L86">
        <v>0</v>
      </c>
      <c r="M86">
        <v>0</v>
      </c>
    </row>
    <row r="87" spans="1:13" x14ac:dyDescent="0.25">
      <c r="A87">
        <v>85</v>
      </c>
      <c r="B87" t="s">
        <v>184</v>
      </c>
      <c r="C87">
        <v>9202</v>
      </c>
      <c r="D87">
        <v>7730</v>
      </c>
      <c r="E87">
        <v>413</v>
      </c>
      <c r="F87">
        <v>403</v>
      </c>
      <c r="G87">
        <v>650</v>
      </c>
      <c r="H87">
        <v>6</v>
      </c>
      <c r="I87">
        <v>-885837</v>
      </c>
      <c r="J87">
        <v>-1.73</v>
      </c>
      <c r="K87">
        <v>4.4899997999999997</v>
      </c>
      <c r="L87">
        <v>59</v>
      </c>
      <c r="M87">
        <v>7.9099997999999996</v>
      </c>
    </row>
    <row r="88" spans="1:13" x14ac:dyDescent="0.25">
      <c r="A88">
        <v>86</v>
      </c>
      <c r="B88" t="s">
        <v>185</v>
      </c>
      <c r="C88">
        <v>3937</v>
      </c>
      <c r="D88">
        <v>3429</v>
      </c>
      <c r="E88">
        <v>110</v>
      </c>
      <c r="F88">
        <v>27</v>
      </c>
      <c r="G88">
        <v>315</v>
      </c>
      <c r="H88">
        <v>56</v>
      </c>
      <c r="I88">
        <v>0</v>
      </c>
      <c r="J88">
        <v>0</v>
      </c>
      <c r="K88">
        <v>2.79</v>
      </c>
      <c r="L88">
        <v>0</v>
      </c>
      <c r="M88">
        <v>0</v>
      </c>
    </row>
    <row r="89" spans="1:13" x14ac:dyDescent="0.25">
      <c r="A89">
        <v>87</v>
      </c>
      <c r="B89" t="s">
        <v>186</v>
      </c>
      <c r="C89">
        <v>1440</v>
      </c>
      <c r="D89">
        <v>1111</v>
      </c>
      <c r="E89">
        <v>71</v>
      </c>
      <c r="F89">
        <v>37</v>
      </c>
      <c r="G89">
        <v>214</v>
      </c>
      <c r="H89">
        <v>7</v>
      </c>
      <c r="I89">
        <v>0</v>
      </c>
      <c r="J89">
        <v>0</v>
      </c>
      <c r="K89">
        <v>4.9299998</v>
      </c>
      <c r="L89">
        <v>0</v>
      </c>
      <c r="M89">
        <v>0</v>
      </c>
    </row>
    <row r="90" spans="1:13" x14ac:dyDescent="0.25">
      <c r="A90">
        <v>88</v>
      </c>
      <c r="B90" t="s">
        <v>187</v>
      </c>
      <c r="C90">
        <v>5884</v>
      </c>
      <c r="D90">
        <v>5271</v>
      </c>
      <c r="E90">
        <v>70</v>
      </c>
      <c r="F90">
        <v>57</v>
      </c>
      <c r="G90">
        <v>433</v>
      </c>
      <c r="H90">
        <v>53</v>
      </c>
      <c r="I90">
        <v>0</v>
      </c>
      <c r="J90">
        <v>0</v>
      </c>
      <c r="K90">
        <v>1.1900001</v>
      </c>
      <c r="L90">
        <v>0</v>
      </c>
      <c r="M90">
        <v>0</v>
      </c>
    </row>
    <row r="91" spans="1:13" x14ac:dyDescent="0.25">
      <c r="A91">
        <v>89</v>
      </c>
      <c r="B91" t="s">
        <v>188</v>
      </c>
      <c r="C91">
        <v>8543</v>
      </c>
      <c r="D91">
        <v>6773</v>
      </c>
      <c r="E91">
        <v>530</v>
      </c>
      <c r="F91">
        <v>488</v>
      </c>
      <c r="G91">
        <v>748</v>
      </c>
      <c r="H91">
        <v>4</v>
      </c>
      <c r="I91">
        <v>0</v>
      </c>
      <c r="J91">
        <v>0</v>
      </c>
      <c r="K91">
        <v>6.1999997999999996</v>
      </c>
      <c r="L91">
        <v>0</v>
      </c>
      <c r="M91">
        <v>0</v>
      </c>
    </row>
    <row r="92" spans="1:13" x14ac:dyDescent="0.25">
      <c r="A92">
        <v>90</v>
      </c>
      <c r="B92" t="s">
        <v>189</v>
      </c>
      <c r="C92">
        <v>10392</v>
      </c>
      <c r="D92">
        <v>8860</v>
      </c>
      <c r="E92">
        <v>398</v>
      </c>
      <c r="F92">
        <v>432</v>
      </c>
      <c r="G92">
        <v>701</v>
      </c>
      <c r="H92">
        <v>1</v>
      </c>
      <c r="I92">
        <v>0</v>
      </c>
      <c r="J92">
        <v>0</v>
      </c>
      <c r="K92">
        <v>3.8299998999999998</v>
      </c>
      <c r="L92">
        <v>0</v>
      </c>
      <c r="M92">
        <v>0</v>
      </c>
    </row>
    <row r="93" spans="1:13" x14ac:dyDescent="0.25">
      <c r="A93">
        <v>91</v>
      </c>
      <c r="B93" t="s">
        <v>190</v>
      </c>
      <c r="C93">
        <v>12416</v>
      </c>
      <c r="D93">
        <v>9783</v>
      </c>
      <c r="E93">
        <v>20</v>
      </c>
      <c r="F93">
        <v>1747</v>
      </c>
      <c r="G93">
        <v>866</v>
      </c>
      <c r="H93">
        <v>0</v>
      </c>
      <c r="I93">
        <v>-1413060</v>
      </c>
      <c r="J93">
        <v>-2.0499999999999998</v>
      </c>
      <c r="K93">
        <v>0.16</v>
      </c>
      <c r="L93">
        <v>0</v>
      </c>
      <c r="M93">
        <v>5.8600000999999997</v>
      </c>
    </row>
    <row r="94" spans="1:13" x14ac:dyDescent="0.25">
      <c r="A94">
        <v>92</v>
      </c>
      <c r="B94" t="s">
        <v>191</v>
      </c>
      <c r="C94">
        <v>10062</v>
      </c>
      <c r="D94">
        <v>8266</v>
      </c>
      <c r="E94">
        <v>723</v>
      </c>
      <c r="F94">
        <v>350</v>
      </c>
      <c r="G94">
        <v>723</v>
      </c>
      <c r="H94">
        <v>0</v>
      </c>
      <c r="I94">
        <v>0</v>
      </c>
      <c r="J94">
        <v>0</v>
      </c>
      <c r="K94">
        <v>7.1900000999999998</v>
      </c>
      <c r="L94">
        <v>0</v>
      </c>
      <c r="M94">
        <v>0</v>
      </c>
    </row>
    <row r="95" spans="1:13" x14ac:dyDescent="0.25">
      <c r="A95">
        <v>93</v>
      </c>
      <c r="B95" t="s">
        <v>192</v>
      </c>
      <c r="C95">
        <v>11077</v>
      </c>
      <c r="D95">
        <v>9308</v>
      </c>
      <c r="E95">
        <v>621</v>
      </c>
      <c r="F95">
        <v>410</v>
      </c>
      <c r="G95">
        <v>734</v>
      </c>
      <c r="H95">
        <v>4</v>
      </c>
      <c r="I95">
        <v>0</v>
      </c>
      <c r="J95">
        <v>0</v>
      </c>
      <c r="K95">
        <v>5.6100000999999997</v>
      </c>
      <c r="L95">
        <v>0</v>
      </c>
      <c r="M95">
        <v>0</v>
      </c>
    </row>
    <row r="96" spans="1:13" x14ac:dyDescent="0.25">
      <c r="A96">
        <v>94</v>
      </c>
      <c r="B96" t="s">
        <v>193</v>
      </c>
      <c r="C96">
        <v>13902</v>
      </c>
      <c r="D96">
        <v>11843</v>
      </c>
      <c r="E96">
        <v>557</v>
      </c>
      <c r="F96">
        <v>324</v>
      </c>
      <c r="G96">
        <v>1037</v>
      </c>
      <c r="H96">
        <v>141</v>
      </c>
      <c r="I96">
        <v>0</v>
      </c>
      <c r="J96">
        <v>0</v>
      </c>
      <c r="K96">
        <v>4.0100002000000003</v>
      </c>
      <c r="L96">
        <v>0</v>
      </c>
      <c r="M96">
        <v>0</v>
      </c>
    </row>
    <row r="97" spans="1:13" x14ac:dyDescent="0.25">
      <c r="A97">
        <v>95</v>
      </c>
      <c r="B97" t="s">
        <v>194</v>
      </c>
      <c r="C97">
        <v>228</v>
      </c>
      <c r="D97">
        <v>199</v>
      </c>
      <c r="E97">
        <v>11</v>
      </c>
      <c r="F97">
        <v>4</v>
      </c>
      <c r="G97">
        <v>14</v>
      </c>
      <c r="H97">
        <v>0</v>
      </c>
      <c r="I97">
        <v>-15523</v>
      </c>
      <c r="J97">
        <v>-1.22</v>
      </c>
      <c r="K97">
        <v>4.8200002</v>
      </c>
      <c r="L97">
        <v>18</v>
      </c>
      <c r="M97">
        <v>6.3699998999999998</v>
      </c>
    </row>
    <row r="98" spans="1:13" x14ac:dyDescent="0.25">
      <c r="A98">
        <v>96</v>
      </c>
      <c r="B98" t="s">
        <v>195</v>
      </c>
      <c r="C98">
        <v>61833</v>
      </c>
      <c r="D98">
        <v>50078</v>
      </c>
      <c r="E98">
        <v>3824</v>
      </c>
      <c r="F98">
        <v>3874</v>
      </c>
      <c r="G98">
        <v>4046</v>
      </c>
      <c r="H98">
        <v>11</v>
      </c>
      <c r="I98">
        <v>-4701752</v>
      </c>
      <c r="J98">
        <v>-1.37</v>
      </c>
      <c r="K98">
        <v>6.1799998</v>
      </c>
      <c r="L98">
        <v>58.200000799999998</v>
      </c>
      <c r="M98">
        <v>10.8800001</v>
      </c>
    </row>
    <row r="99" spans="1:13" x14ac:dyDescent="0.25">
      <c r="A99">
        <v>97</v>
      </c>
      <c r="B99" t="s">
        <v>196</v>
      </c>
      <c r="C99">
        <v>61723</v>
      </c>
      <c r="D99">
        <v>48081</v>
      </c>
      <c r="E99">
        <v>5356</v>
      </c>
      <c r="F99">
        <v>4119</v>
      </c>
      <c r="G99">
        <v>4164</v>
      </c>
      <c r="H99">
        <v>3</v>
      </c>
      <c r="I99">
        <v>-3348832</v>
      </c>
      <c r="J99">
        <v>-0.98</v>
      </c>
      <c r="K99">
        <v>8.6800002999999997</v>
      </c>
      <c r="L99">
        <v>59.200000799999998</v>
      </c>
      <c r="M99">
        <v>8.9499998000000005</v>
      </c>
    </row>
    <row r="100" spans="1:13" x14ac:dyDescent="0.25">
      <c r="A100">
        <v>98</v>
      </c>
      <c r="B100" t="s">
        <v>197</v>
      </c>
      <c r="C100">
        <v>2458</v>
      </c>
      <c r="D100">
        <v>2033</v>
      </c>
      <c r="E100">
        <v>99</v>
      </c>
      <c r="F100">
        <v>74</v>
      </c>
      <c r="G100">
        <v>228</v>
      </c>
      <c r="H100">
        <v>24</v>
      </c>
      <c r="I100">
        <v>0</v>
      </c>
      <c r="J100">
        <v>0</v>
      </c>
      <c r="K100">
        <v>4.0300001999999999</v>
      </c>
      <c r="L100">
        <v>0</v>
      </c>
      <c r="M100">
        <v>0</v>
      </c>
    </row>
    <row r="101" spans="1:13" x14ac:dyDescent="0.25">
      <c r="A101">
        <v>99</v>
      </c>
      <c r="B101" t="s">
        <v>198</v>
      </c>
      <c r="C101">
        <v>12145</v>
      </c>
      <c r="D101">
        <v>9142</v>
      </c>
      <c r="E101">
        <v>19</v>
      </c>
      <c r="F101">
        <v>2183</v>
      </c>
      <c r="G101">
        <v>801</v>
      </c>
      <c r="H101">
        <v>0</v>
      </c>
      <c r="I101">
        <v>-1468020</v>
      </c>
      <c r="J101">
        <v>-2.1700001000000002</v>
      </c>
      <c r="K101">
        <v>0.16</v>
      </c>
      <c r="L101">
        <v>0</v>
      </c>
      <c r="M101">
        <v>6.0999999000000003</v>
      </c>
    </row>
    <row r="102" spans="1:13" x14ac:dyDescent="0.25">
      <c r="A102">
        <v>100</v>
      </c>
      <c r="B102" t="s">
        <v>199</v>
      </c>
      <c r="C102">
        <v>11281</v>
      </c>
      <c r="D102">
        <v>9846</v>
      </c>
      <c r="E102">
        <v>230</v>
      </c>
      <c r="F102">
        <v>428</v>
      </c>
      <c r="G102">
        <v>776</v>
      </c>
      <c r="H102">
        <v>1</v>
      </c>
      <c r="I102">
        <v>0</v>
      </c>
      <c r="J102">
        <v>0</v>
      </c>
      <c r="K102">
        <v>2.04</v>
      </c>
      <c r="L102">
        <v>0</v>
      </c>
      <c r="M102">
        <v>0</v>
      </c>
    </row>
    <row r="103" spans="1:13" x14ac:dyDescent="0.25">
      <c r="A103">
        <v>101</v>
      </c>
      <c r="B103" t="s">
        <v>200</v>
      </c>
      <c r="C103">
        <v>10150</v>
      </c>
      <c r="D103">
        <v>8821</v>
      </c>
      <c r="E103">
        <v>492</v>
      </c>
      <c r="F103">
        <v>174</v>
      </c>
      <c r="G103">
        <v>663</v>
      </c>
      <c r="H103">
        <v>0</v>
      </c>
      <c r="I103">
        <v>0</v>
      </c>
      <c r="J103">
        <v>0</v>
      </c>
      <c r="K103">
        <v>4.8499999000000003</v>
      </c>
      <c r="L103">
        <v>0</v>
      </c>
      <c r="M103">
        <v>0</v>
      </c>
    </row>
    <row r="104" spans="1:13" x14ac:dyDescent="0.25">
      <c r="A104">
        <v>102</v>
      </c>
      <c r="B104" t="s">
        <v>201</v>
      </c>
      <c r="C104">
        <v>350</v>
      </c>
      <c r="D104">
        <v>297</v>
      </c>
      <c r="E104">
        <v>2</v>
      </c>
      <c r="F104">
        <v>2</v>
      </c>
      <c r="G104">
        <v>49</v>
      </c>
      <c r="H104">
        <v>0</v>
      </c>
      <c r="I104">
        <v>0</v>
      </c>
      <c r="J104">
        <v>0</v>
      </c>
      <c r="K104">
        <v>0.56999999999999995</v>
      </c>
      <c r="L104">
        <v>0</v>
      </c>
      <c r="M104">
        <v>0</v>
      </c>
    </row>
    <row r="105" spans="1:13" x14ac:dyDescent="0.25">
      <c r="A105">
        <v>103</v>
      </c>
      <c r="B105" t="s">
        <v>202</v>
      </c>
      <c r="C105">
        <v>10241</v>
      </c>
      <c r="D105">
        <v>8386</v>
      </c>
      <c r="E105">
        <v>449</v>
      </c>
      <c r="F105">
        <v>671</v>
      </c>
      <c r="G105">
        <v>732</v>
      </c>
      <c r="H105">
        <v>3</v>
      </c>
      <c r="I105">
        <v>0</v>
      </c>
      <c r="J105">
        <v>0</v>
      </c>
      <c r="K105">
        <v>4.3800001000000002</v>
      </c>
      <c r="L105">
        <v>0</v>
      </c>
      <c r="M105">
        <v>0</v>
      </c>
    </row>
    <row r="106" spans="1:13" x14ac:dyDescent="0.25">
      <c r="A106">
        <v>104</v>
      </c>
      <c r="B106" t="s">
        <v>203</v>
      </c>
      <c r="C106">
        <v>5735</v>
      </c>
      <c r="D106">
        <v>4927</v>
      </c>
      <c r="E106">
        <v>118</v>
      </c>
      <c r="F106">
        <v>267</v>
      </c>
      <c r="G106">
        <v>421</v>
      </c>
      <c r="H106">
        <v>2</v>
      </c>
      <c r="I106">
        <v>0</v>
      </c>
      <c r="J106">
        <v>0</v>
      </c>
      <c r="K106">
        <v>2.0599999000000002</v>
      </c>
      <c r="L106">
        <v>0</v>
      </c>
      <c r="M106">
        <v>0</v>
      </c>
    </row>
    <row r="107" spans="1:13" x14ac:dyDescent="0.25">
      <c r="A107">
        <v>105</v>
      </c>
      <c r="B107" t="s">
        <v>204</v>
      </c>
      <c r="C107">
        <v>5471</v>
      </c>
      <c r="D107">
        <v>4779</v>
      </c>
      <c r="E107">
        <v>176</v>
      </c>
      <c r="F107">
        <v>136</v>
      </c>
      <c r="G107">
        <v>379</v>
      </c>
      <c r="H107">
        <v>1</v>
      </c>
      <c r="I107">
        <v>0</v>
      </c>
      <c r="J107">
        <v>0</v>
      </c>
      <c r="K107">
        <v>3.22</v>
      </c>
      <c r="L107">
        <v>0</v>
      </c>
      <c r="M107">
        <v>0</v>
      </c>
    </row>
    <row r="108" spans="1:13" x14ac:dyDescent="0.25">
      <c r="A108">
        <v>106</v>
      </c>
      <c r="B108" t="s">
        <v>205</v>
      </c>
      <c r="C108">
        <v>9889</v>
      </c>
      <c r="D108">
        <v>8071</v>
      </c>
      <c r="E108">
        <v>624</v>
      </c>
      <c r="F108">
        <v>390</v>
      </c>
      <c r="G108">
        <v>764</v>
      </c>
      <c r="H108">
        <v>40</v>
      </c>
      <c r="I108">
        <v>0</v>
      </c>
      <c r="J108">
        <v>0</v>
      </c>
      <c r="K108">
        <v>6.3099999000000002</v>
      </c>
      <c r="L108">
        <v>0</v>
      </c>
      <c r="M108">
        <v>0</v>
      </c>
    </row>
    <row r="109" spans="1:13" x14ac:dyDescent="0.25">
      <c r="A109">
        <v>107</v>
      </c>
      <c r="B109" t="s">
        <v>206</v>
      </c>
      <c r="C109">
        <v>43171</v>
      </c>
      <c r="D109">
        <v>35248</v>
      </c>
      <c r="E109">
        <v>2543</v>
      </c>
      <c r="F109">
        <v>2098</v>
      </c>
      <c r="G109">
        <v>3275</v>
      </c>
      <c r="H109">
        <v>7</v>
      </c>
      <c r="I109">
        <v>0</v>
      </c>
      <c r="J109">
        <v>0</v>
      </c>
      <c r="K109">
        <v>5.8899999000000003</v>
      </c>
      <c r="L109">
        <v>0</v>
      </c>
      <c r="M109">
        <v>0</v>
      </c>
    </row>
    <row r="110" spans="1:13" x14ac:dyDescent="0.25">
      <c r="A110">
        <v>108</v>
      </c>
      <c r="B110" t="s">
        <v>207</v>
      </c>
      <c r="C110">
        <v>14704</v>
      </c>
      <c r="D110">
        <v>12354</v>
      </c>
      <c r="E110">
        <v>369</v>
      </c>
      <c r="F110">
        <v>643</v>
      </c>
      <c r="G110">
        <v>1286</v>
      </c>
      <c r="H110">
        <v>52</v>
      </c>
      <c r="I110">
        <v>0</v>
      </c>
      <c r="J110">
        <v>0</v>
      </c>
      <c r="K110">
        <v>2.5099999999999998</v>
      </c>
      <c r="L110">
        <v>0</v>
      </c>
      <c r="M110">
        <v>0</v>
      </c>
    </row>
    <row r="111" spans="1:13" x14ac:dyDescent="0.25">
      <c r="A111">
        <v>109</v>
      </c>
      <c r="B111" t="s">
        <v>208</v>
      </c>
      <c r="C111">
        <v>7681</v>
      </c>
      <c r="D111">
        <v>6713</v>
      </c>
      <c r="E111">
        <v>186</v>
      </c>
      <c r="F111">
        <v>255</v>
      </c>
      <c r="G111">
        <v>521</v>
      </c>
      <c r="H111">
        <v>6</v>
      </c>
      <c r="I111">
        <v>0</v>
      </c>
      <c r="J111">
        <v>0</v>
      </c>
      <c r="K111">
        <v>2.4200001000000002</v>
      </c>
      <c r="L111">
        <v>0</v>
      </c>
      <c r="M111">
        <v>0</v>
      </c>
    </row>
    <row r="112" spans="1:13" x14ac:dyDescent="0.25">
      <c r="A112">
        <v>110</v>
      </c>
      <c r="B112" t="s">
        <v>209</v>
      </c>
      <c r="C112">
        <v>190239</v>
      </c>
      <c r="D112">
        <v>136656</v>
      </c>
      <c r="E112">
        <v>17710</v>
      </c>
      <c r="F112">
        <v>10366</v>
      </c>
      <c r="G112">
        <v>24795</v>
      </c>
      <c r="H112">
        <v>712</v>
      </c>
      <c r="I112">
        <v>-6315952</v>
      </c>
      <c r="J112">
        <v>-0.65</v>
      </c>
      <c r="K112">
        <v>9.3100003999999998</v>
      </c>
      <c r="L112">
        <v>128</v>
      </c>
      <c r="M112">
        <v>6.9899997999999997</v>
      </c>
    </row>
    <row r="113" spans="1:13" x14ac:dyDescent="0.25">
      <c r="A113">
        <v>111</v>
      </c>
      <c r="B113" t="s">
        <v>210</v>
      </c>
      <c r="C113">
        <v>1522</v>
      </c>
      <c r="D113">
        <v>1301</v>
      </c>
      <c r="E113">
        <v>141</v>
      </c>
      <c r="F113">
        <v>4</v>
      </c>
      <c r="G113">
        <v>76</v>
      </c>
      <c r="H113">
        <v>0</v>
      </c>
      <c r="I113">
        <v>0</v>
      </c>
      <c r="J113">
        <v>0</v>
      </c>
      <c r="K113">
        <v>9.2600002000000003</v>
      </c>
      <c r="L113">
        <v>0</v>
      </c>
      <c r="M113">
        <v>0</v>
      </c>
    </row>
    <row r="114" spans="1:13" x14ac:dyDescent="0.25">
      <c r="A114">
        <v>112</v>
      </c>
      <c r="B114" t="s">
        <v>211</v>
      </c>
      <c r="C114">
        <v>5081</v>
      </c>
      <c r="D114">
        <v>4377</v>
      </c>
      <c r="E114">
        <v>283</v>
      </c>
      <c r="F114">
        <v>99</v>
      </c>
      <c r="G114">
        <v>322</v>
      </c>
      <c r="H114">
        <v>0</v>
      </c>
      <c r="I114">
        <v>0</v>
      </c>
      <c r="J114">
        <v>0</v>
      </c>
      <c r="K114">
        <v>5.5700002</v>
      </c>
      <c r="L114">
        <v>0</v>
      </c>
      <c r="M114">
        <v>0</v>
      </c>
    </row>
    <row r="115" spans="1:13" x14ac:dyDescent="0.25">
      <c r="A115">
        <v>113</v>
      </c>
      <c r="B115" t="s">
        <v>212</v>
      </c>
      <c r="C115">
        <v>8979</v>
      </c>
      <c r="D115">
        <v>7802</v>
      </c>
      <c r="E115">
        <v>309</v>
      </c>
      <c r="F115">
        <v>178</v>
      </c>
      <c r="G115">
        <v>688</v>
      </c>
      <c r="H115">
        <v>2</v>
      </c>
      <c r="I115">
        <v>0</v>
      </c>
      <c r="J115">
        <v>0</v>
      </c>
      <c r="K115">
        <v>3.4400000999999998</v>
      </c>
      <c r="L115">
        <v>0</v>
      </c>
      <c r="M115">
        <v>0</v>
      </c>
    </row>
    <row r="116" spans="1:13" x14ac:dyDescent="0.25">
      <c r="A116">
        <v>114</v>
      </c>
      <c r="B116" t="s">
        <v>213</v>
      </c>
      <c r="C116">
        <v>15884</v>
      </c>
      <c r="D116">
        <v>13147</v>
      </c>
      <c r="E116">
        <v>725</v>
      </c>
      <c r="F116">
        <v>855</v>
      </c>
      <c r="G116">
        <v>1155</v>
      </c>
      <c r="H116">
        <v>2</v>
      </c>
      <c r="I116">
        <v>0</v>
      </c>
      <c r="J116">
        <v>0</v>
      </c>
      <c r="K116">
        <v>4.5599999000000002</v>
      </c>
      <c r="L116">
        <v>0</v>
      </c>
      <c r="M116">
        <v>0</v>
      </c>
    </row>
    <row r="117" spans="1:13" x14ac:dyDescent="0.25">
      <c r="A117">
        <v>115</v>
      </c>
      <c r="B117" t="s">
        <v>214</v>
      </c>
      <c r="C117">
        <v>1098</v>
      </c>
      <c r="D117">
        <v>962</v>
      </c>
      <c r="E117">
        <v>24</v>
      </c>
      <c r="F117">
        <v>2</v>
      </c>
      <c r="G117">
        <v>108</v>
      </c>
      <c r="H117">
        <v>2</v>
      </c>
      <c r="I117">
        <v>0</v>
      </c>
      <c r="J117">
        <v>0</v>
      </c>
      <c r="K117">
        <v>2.1900000999999998</v>
      </c>
      <c r="L117">
        <v>0</v>
      </c>
      <c r="M117">
        <v>0</v>
      </c>
    </row>
    <row r="118" spans="1:13" x14ac:dyDescent="0.25">
      <c r="A118">
        <v>116</v>
      </c>
      <c r="B118" t="s">
        <v>215</v>
      </c>
      <c r="C118">
        <v>7968</v>
      </c>
      <c r="D118">
        <v>6684</v>
      </c>
      <c r="E118">
        <v>530</v>
      </c>
      <c r="F118">
        <v>177</v>
      </c>
      <c r="G118">
        <v>574</v>
      </c>
      <c r="H118">
        <v>3</v>
      </c>
      <c r="I118">
        <v>0</v>
      </c>
      <c r="J118">
        <v>0</v>
      </c>
      <c r="K118">
        <v>6.6500000999999997</v>
      </c>
      <c r="L118">
        <v>0</v>
      </c>
      <c r="M118">
        <v>0</v>
      </c>
    </row>
    <row r="119" spans="1:13" x14ac:dyDescent="0.25">
      <c r="A119">
        <v>117</v>
      </c>
      <c r="B119" t="s">
        <v>216</v>
      </c>
      <c r="C119">
        <v>7592</v>
      </c>
      <c r="D119">
        <v>6202</v>
      </c>
      <c r="E119">
        <v>444</v>
      </c>
      <c r="F119">
        <v>457</v>
      </c>
      <c r="G119">
        <v>489</v>
      </c>
      <c r="H119">
        <v>0</v>
      </c>
      <c r="I119">
        <v>0</v>
      </c>
      <c r="J119">
        <v>0</v>
      </c>
      <c r="K119">
        <v>5.8499999000000003</v>
      </c>
      <c r="L119">
        <v>0</v>
      </c>
      <c r="M119">
        <v>0</v>
      </c>
    </row>
    <row r="120" spans="1:13" x14ac:dyDescent="0.25">
      <c r="A120">
        <v>118</v>
      </c>
      <c r="B120" t="s">
        <v>217</v>
      </c>
      <c r="C120">
        <v>1459</v>
      </c>
      <c r="D120">
        <v>1090</v>
      </c>
      <c r="E120">
        <v>33</v>
      </c>
      <c r="F120">
        <v>249</v>
      </c>
      <c r="G120">
        <v>79</v>
      </c>
      <c r="H120">
        <v>8</v>
      </c>
      <c r="I120">
        <v>0</v>
      </c>
      <c r="J120">
        <v>0</v>
      </c>
      <c r="K120">
        <v>2.2599999999999998</v>
      </c>
      <c r="L120">
        <v>0</v>
      </c>
      <c r="M120">
        <v>0</v>
      </c>
    </row>
    <row r="121" spans="1:13" x14ac:dyDescent="0.25">
      <c r="A121">
        <v>119</v>
      </c>
      <c r="B121" t="s">
        <v>218</v>
      </c>
      <c r="C121">
        <v>445</v>
      </c>
      <c r="D121">
        <v>378</v>
      </c>
      <c r="E121">
        <v>8</v>
      </c>
      <c r="F121">
        <v>2</v>
      </c>
      <c r="G121">
        <v>57</v>
      </c>
      <c r="H121">
        <v>0</v>
      </c>
      <c r="I121">
        <v>0</v>
      </c>
      <c r="J121">
        <v>0</v>
      </c>
      <c r="K121">
        <v>1.8</v>
      </c>
      <c r="L121">
        <v>0</v>
      </c>
      <c r="M121">
        <v>0</v>
      </c>
    </row>
    <row r="122" spans="1:13" x14ac:dyDescent="0.25">
      <c r="A122">
        <v>120</v>
      </c>
      <c r="B122" t="s">
        <v>219</v>
      </c>
      <c r="C122">
        <v>3874</v>
      </c>
      <c r="D122">
        <v>3301</v>
      </c>
      <c r="E122">
        <v>161</v>
      </c>
      <c r="F122">
        <v>147</v>
      </c>
      <c r="G122">
        <v>265</v>
      </c>
      <c r="H122">
        <v>0</v>
      </c>
      <c r="I122">
        <v>0</v>
      </c>
      <c r="J122">
        <v>0</v>
      </c>
      <c r="K122">
        <v>4.1599997999999996</v>
      </c>
      <c r="L122">
        <v>0</v>
      </c>
      <c r="M122">
        <v>0</v>
      </c>
    </row>
    <row r="123" spans="1:13" x14ac:dyDescent="0.25">
      <c r="A123">
        <v>121</v>
      </c>
      <c r="B123" t="s">
        <v>220</v>
      </c>
      <c r="C123">
        <v>976</v>
      </c>
      <c r="D123">
        <v>812</v>
      </c>
      <c r="E123">
        <v>24</v>
      </c>
      <c r="F123">
        <v>32</v>
      </c>
      <c r="G123">
        <v>89</v>
      </c>
      <c r="H123">
        <v>19</v>
      </c>
      <c r="I123">
        <v>0</v>
      </c>
      <c r="J123">
        <v>0</v>
      </c>
      <c r="K123">
        <v>2.46</v>
      </c>
      <c r="L123">
        <v>0</v>
      </c>
      <c r="M123">
        <v>0</v>
      </c>
    </row>
    <row r="124" spans="1:13" x14ac:dyDescent="0.25">
      <c r="A124">
        <v>122</v>
      </c>
      <c r="B124" t="s">
        <v>221</v>
      </c>
      <c r="C124">
        <v>20883</v>
      </c>
      <c r="D124">
        <v>16413</v>
      </c>
      <c r="E124">
        <v>1920</v>
      </c>
      <c r="F124">
        <v>1213</v>
      </c>
      <c r="G124">
        <v>1294</v>
      </c>
      <c r="H124">
        <v>43</v>
      </c>
      <c r="I124">
        <v>0</v>
      </c>
      <c r="J124">
        <v>0</v>
      </c>
      <c r="K124">
        <v>9.1899996000000002</v>
      </c>
      <c r="L124">
        <v>0</v>
      </c>
      <c r="M124">
        <v>0</v>
      </c>
    </row>
    <row r="125" spans="1:13" x14ac:dyDescent="0.25">
      <c r="A125">
        <v>123</v>
      </c>
      <c r="B125" t="s">
        <v>222</v>
      </c>
      <c r="C125">
        <v>10331</v>
      </c>
      <c r="D125">
        <v>8763</v>
      </c>
      <c r="E125">
        <v>403</v>
      </c>
      <c r="F125">
        <v>465</v>
      </c>
      <c r="G125">
        <v>699</v>
      </c>
      <c r="H125">
        <v>1</v>
      </c>
      <c r="I125">
        <v>0</v>
      </c>
      <c r="J125">
        <v>0</v>
      </c>
      <c r="K125">
        <v>3.9000001000000002</v>
      </c>
      <c r="L125">
        <v>0</v>
      </c>
      <c r="M125">
        <v>0</v>
      </c>
    </row>
    <row r="126" spans="1:13" x14ac:dyDescent="0.25">
      <c r="A126">
        <v>124</v>
      </c>
      <c r="B126" t="s">
        <v>223</v>
      </c>
      <c r="C126">
        <v>11753</v>
      </c>
      <c r="D126">
        <v>9843</v>
      </c>
      <c r="E126">
        <v>613</v>
      </c>
      <c r="F126">
        <v>495</v>
      </c>
      <c r="G126">
        <v>790</v>
      </c>
      <c r="H126">
        <v>12</v>
      </c>
      <c r="I126">
        <v>0</v>
      </c>
      <c r="J126">
        <v>0</v>
      </c>
      <c r="K126">
        <v>5.2199998000000001</v>
      </c>
      <c r="L126">
        <v>0</v>
      </c>
      <c r="M126">
        <v>0</v>
      </c>
    </row>
    <row r="127" spans="1:13" x14ac:dyDescent="0.25">
      <c r="A127">
        <v>125</v>
      </c>
      <c r="B127" t="s">
        <v>224</v>
      </c>
      <c r="C127">
        <v>216</v>
      </c>
      <c r="D127">
        <v>187</v>
      </c>
      <c r="E127">
        <v>8</v>
      </c>
      <c r="F127">
        <v>7</v>
      </c>
      <c r="G127">
        <v>14</v>
      </c>
      <c r="H127">
        <v>0</v>
      </c>
      <c r="I127">
        <v>-13467</v>
      </c>
      <c r="J127">
        <v>-1.1200000000000001</v>
      </c>
      <c r="K127">
        <v>3.7</v>
      </c>
      <c r="L127">
        <v>15</v>
      </c>
      <c r="M127">
        <v>5.79</v>
      </c>
    </row>
    <row r="128" spans="1:13" x14ac:dyDescent="0.25">
      <c r="A128">
        <v>126</v>
      </c>
      <c r="B128" t="s">
        <v>225</v>
      </c>
      <c r="C128">
        <v>854</v>
      </c>
      <c r="D128">
        <v>642</v>
      </c>
      <c r="E128">
        <v>106</v>
      </c>
      <c r="F128">
        <v>22</v>
      </c>
      <c r="G128">
        <v>84</v>
      </c>
      <c r="H128">
        <v>0</v>
      </c>
      <c r="I128">
        <v>0</v>
      </c>
      <c r="J128">
        <v>0</v>
      </c>
      <c r="K128">
        <v>12.4099998</v>
      </c>
      <c r="L128">
        <v>0</v>
      </c>
      <c r="M128">
        <v>0</v>
      </c>
    </row>
    <row r="129" spans="1:13" x14ac:dyDescent="0.25">
      <c r="A129">
        <v>127</v>
      </c>
      <c r="B129" t="s">
        <v>226</v>
      </c>
      <c r="C129">
        <v>244</v>
      </c>
      <c r="D129">
        <v>179</v>
      </c>
      <c r="E129">
        <v>8</v>
      </c>
      <c r="F129">
        <v>36</v>
      </c>
      <c r="G129">
        <v>21</v>
      </c>
      <c r="H129">
        <v>0</v>
      </c>
      <c r="I129">
        <v>0</v>
      </c>
      <c r="J129">
        <v>0</v>
      </c>
      <c r="K129">
        <v>3.28</v>
      </c>
      <c r="L129">
        <v>0</v>
      </c>
      <c r="M129">
        <v>0</v>
      </c>
    </row>
    <row r="130" spans="1:13" x14ac:dyDescent="0.25">
      <c r="A130">
        <v>128</v>
      </c>
      <c r="B130" t="s">
        <v>227</v>
      </c>
      <c r="C130">
        <v>1290</v>
      </c>
      <c r="D130">
        <v>1183</v>
      </c>
      <c r="E130">
        <v>1</v>
      </c>
      <c r="F130">
        <v>2</v>
      </c>
      <c r="G130">
        <v>104</v>
      </c>
      <c r="H130">
        <v>0</v>
      </c>
      <c r="I130">
        <v>0</v>
      </c>
      <c r="J130">
        <v>0</v>
      </c>
      <c r="K130">
        <v>0.08</v>
      </c>
      <c r="L130">
        <v>0</v>
      </c>
      <c r="M130">
        <v>0</v>
      </c>
    </row>
    <row r="131" spans="1:13" x14ac:dyDescent="0.25">
      <c r="A131">
        <v>129</v>
      </c>
      <c r="B131" t="s">
        <v>228</v>
      </c>
      <c r="C131">
        <v>610</v>
      </c>
      <c r="D131">
        <v>519</v>
      </c>
      <c r="E131">
        <v>3</v>
      </c>
      <c r="F131">
        <v>23</v>
      </c>
      <c r="G131">
        <v>53</v>
      </c>
      <c r="H131">
        <v>12</v>
      </c>
      <c r="I131">
        <v>0</v>
      </c>
      <c r="J131">
        <v>0</v>
      </c>
      <c r="K131">
        <v>0.49</v>
      </c>
      <c r="L131">
        <v>0</v>
      </c>
      <c r="M131">
        <v>0</v>
      </c>
    </row>
    <row r="132" spans="1:13" x14ac:dyDescent="0.25">
      <c r="A132">
        <v>130</v>
      </c>
      <c r="B132" t="s">
        <v>229</v>
      </c>
      <c r="C132">
        <v>2580</v>
      </c>
      <c r="D132">
        <v>2376</v>
      </c>
      <c r="E132">
        <v>23</v>
      </c>
      <c r="F132">
        <v>8</v>
      </c>
      <c r="G132">
        <v>173</v>
      </c>
      <c r="H132">
        <v>0</v>
      </c>
      <c r="I132">
        <v>0</v>
      </c>
      <c r="J132">
        <v>0</v>
      </c>
      <c r="K132">
        <v>0.89</v>
      </c>
      <c r="L132">
        <v>0</v>
      </c>
      <c r="M132">
        <v>0</v>
      </c>
    </row>
    <row r="133" spans="1:13" x14ac:dyDescent="0.25">
      <c r="A133">
        <v>131</v>
      </c>
      <c r="B133" t="s">
        <v>230</v>
      </c>
      <c r="C133">
        <v>9094</v>
      </c>
      <c r="D133">
        <v>8045</v>
      </c>
      <c r="E133">
        <v>200</v>
      </c>
      <c r="F133">
        <v>192</v>
      </c>
      <c r="G133">
        <v>657</v>
      </c>
      <c r="H133">
        <v>0</v>
      </c>
      <c r="I133">
        <v>-1303561</v>
      </c>
      <c r="J133">
        <v>-2.5799998999999998</v>
      </c>
      <c r="K133">
        <v>2.2000000000000002</v>
      </c>
      <c r="L133">
        <v>36</v>
      </c>
      <c r="M133">
        <v>9.4700003000000006</v>
      </c>
    </row>
    <row r="134" spans="1:13" x14ac:dyDescent="0.25">
      <c r="A134">
        <v>132</v>
      </c>
      <c r="B134" t="s">
        <v>231</v>
      </c>
      <c r="C134">
        <v>146</v>
      </c>
      <c r="D134">
        <v>132</v>
      </c>
      <c r="E134">
        <v>0</v>
      </c>
      <c r="F134">
        <v>0</v>
      </c>
      <c r="G134">
        <v>14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5">
      <c r="A135">
        <v>133</v>
      </c>
      <c r="B135" t="s">
        <v>232</v>
      </c>
      <c r="C135">
        <v>18651</v>
      </c>
      <c r="D135">
        <v>15052</v>
      </c>
      <c r="E135">
        <v>1360</v>
      </c>
      <c r="F135">
        <v>1014</v>
      </c>
      <c r="G135">
        <v>1225</v>
      </c>
      <c r="H135">
        <v>0</v>
      </c>
      <c r="I135">
        <v>-2081517</v>
      </c>
      <c r="J135">
        <v>-2</v>
      </c>
      <c r="K135">
        <v>7.29</v>
      </c>
      <c r="L135">
        <v>59</v>
      </c>
      <c r="M135">
        <v>8.4899997999999997</v>
      </c>
    </row>
    <row r="136" spans="1:13" x14ac:dyDescent="0.25">
      <c r="A136">
        <v>134</v>
      </c>
      <c r="B136" t="s">
        <v>233</v>
      </c>
      <c r="C136">
        <v>427</v>
      </c>
      <c r="D136">
        <v>375</v>
      </c>
      <c r="E136">
        <v>2</v>
      </c>
      <c r="F136">
        <v>0</v>
      </c>
      <c r="G136">
        <v>46</v>
      </c>
      <c r="H136">
        <v>4</v>
      </c>
      <c r="I136">
        <v>0</v>
      </c>
      <c r="J136">
        <v>0</v>
      </c>
      <c r="K136">
        <v>0.47</v>
      </c>
      <c r="L136">
        <v>0</v>
      </c>
      <c r="M136">
        <v>0</v>
      </c>
    </row>
    <row r="137" spans="1:13" x14ac:dyDescent="0.25">
      <c r="A137">
        <v>135</v>
      </c>
      <c r="B137" t="s">
        <v>234</v>
      </c>
      <c r="C137">
        <v>122</v>
      </c>
      <c r="D137">
        <v>106</v>
      </c>
      <c r="E137">
        <v>1</v>
      </c>
      <c r="F137">
        <v>0</v>
      </c>
      <c r="G137">
        <v>15</v>
      </c>
      <c r="H137">
        <v>0</v>
      </c>
      <c r="I137">
        <v>0</v>
      </c>
      <c r="J137">
        <v>0</v>
      </c>
      <c r="K137">
        <v>0.82</v>
      </c>
      <c r="L137">
        <v>0</v>
      </c>
      <c r="M137">
        <v>0</v>
      </c>
    </row>
    <row r="138" spans="1:13" x14ac:dyDescent="0.25">
      <c r="A138">
        <v>136</v>
      </c>
      <c r="B138" t="s">
        <v>235</v>
      </c>
      <c r="C138">
        <v>5987</v>
      </c>
      <c r="D138">
        <v>4941</v>
      </c>
      <c r="E138">
        <v>335</v>
      </c>
      <c r="F138">
        <v>347</v>
      </c>
      <c r="G138">
        <v>364</v>
      </c>
      <c r="H138">
        <v>0</v>
      </c>
      <c r="I138">
        <v>0</v>
      </c>
      <c r="J138">
        <v>0</v>
      </c>
      <c r="K138">
        <v>5.5999999000000003</v>
      </c>
      <c r="L138">
        <v>0</v>
      </c>
      <c r="M138">
        <v>0</v>
      </c>
    </row>
    <row r="139" spans="1:13" x14ac:dyDescent="0.25">
      <c r="A139">
        <v>137</v>
      </c>
      <c r="B139" t="s">
        <v>236</v>
      </c>
      <c r="C139">
        <v>6475</v>
      </c>
      <c r="D139">
        <v>5547</v>
      </c>
      <c r="E139">
        <v>180</v>
      </c>
      <c r="F139">
        <v>145</v>
      </c>
      <c r="G139">
        <v>603</v>
      </c>
      <c r="H139">
        <v>0</v>
      </c>
      <c r="I139">
        <v>0</v>
      </c>
      <c r="J139">
        <v>0</v>
      </c>
      <c r="K139">
        <v>2.78</v>
      </c>
      <c r="L139">
        <v>0</v>
      </c>
      <c r="M139">
        <v>0</v>
      </c>
    </row>
    <row r="140" spans="1:13" x14ac:dyDescent="0.25">
      <c r="A140">
        <v>138</v>
      </c>
      <c r="B140" t="s">
        <v>237</v>
      </c>
      <c r="C140">
        <v>671</v>
      </c>
      <c r="D140">
        <v>546</v>
      </c>
      <c r="E140">
        <v>31</v>
      </c>
      <c r="F140">
        <v>26</v>
      </c>
      <c r="G140">
        <v>66</v>
      </c>
      <c r="H140">
        <v>2</v>
      </c>
      <c r="I140">
        <v>0</v>
      </c>
      <c r="J140">
        <v>0</v>
      </c>
      <c r="K140">
        <v>4.6199998999999998</v>
      </c>
      <c r="L140">
        <v>0</v>
      </c>
      <c r="M140">
        <v>0</v>
      </c>
    </row>
    <row r="141" spans="1:13" x14ac:dyDescent="0.25">
      <c r="A141">
        <v>139</v>
      </c>
      <c r="B141" t="s">
        <v>238</v>
      </c>
      <c r="C141">
        <v>14483</v>
      </c>
      <c r="D141">
        <v>12178</v>
      </c>
      <c r="E141">
        <v>491</v>
      </c>
      <c r="F141">
        <v>533</v>
      </c>
      <c r="G141">
        <v>1277</v>
      </c>
      <c r="H141">
        <v>4</v>
      </c>
      <c r="I141">
        <v>0</v>
      </c>
      <c r="J141">
        <v>0</v>
      </c>
      <c r="K141">
        <v>3.3900001</v>
      </c>
      <c r="L141">
        <v>0</v>
      </c>
      <c r="M141">
        <v>0</v>
      </c>
    </row>
    <row r="142" spans="1:13" x14ac:dyDescent="0.25">
      <c r="A142">
        <v>140</v>
      </c>
      <c r="B142" t="s">
        <v>239</v>
      </c>
      <c r="C142">
        <v>12008</v>
      </c>
      <c r="D142">
        <v>10220</v>
      </c>
      <c r="E142">
        <v>528</v>
      </c>
      <c r="F142">
        <v>395</v>
      </c>
      <c r="G142">
        <v>856</v>
      </c>
      <c r="H142">
        <v>9</v>
      </c>
      <c r="I142">
        <v>0</v>
      </c>
      <c r="J142">
        <v>0</v>
      </c>
      <c r="K142">
        <v>4.4000000999999997</v>
      </c>
      <c r="L142">
        <v>0</v>
      </c>
      <c r="M142">
        <v>0</v>
      </c>
    </row>
    <row r="143" spans="1:13" x14ac:dyDescent="0.25">
      <c r="A143">
        <v>141</v>
      </c>
      <c r="B143" t="s">
        <v>240</v>
      </c>
      <c r="C143">
        <v>305</v>
      </c>
      <c r="D143">
        <v>248</v>
      </c>
      <c r="E143">
        <v>18</v>
      </c>
      <c r="F143">
        <v>0</v>
      </c>
      <c r="G143">
        <v>30</v>
      </c>
      <c r="H143">
        <v>9</v>
      </c>
      <c r="I143">
        <v>0</v>
      </c>
      <c r="J143">
        <v>0</v>
      </c>
      <c r="K143">
        <v>5.9000000999999997</v>
      </c>
      <c r="L143">
        <v>0</v>
      </c>
      <c r="M143">
        <v>0</v>
      </c>
    </row>
    <row r="144" spans="1:13" x14ac:dyDescent="0.25">
      <c r="A144">
        <v>142</v>
      </c>
      <c r="B144" t="s">
        <v>241</v>
      </c>
      <c r="C144">
        <v>671</v>
      </c>
      <c r="D144">
        <v>532</v>
      </c>
      <c r="E144">
        <v>18</v>
      </c>
      <c r="F144">
        <v>31</v>
      </c>
      <c r="G144">
        <v>89</v>
      </c>
      <c r="H144">
        <v>1</v>
      </c>
      <c r="I144">
        <v>0</v>
      </c>
      <c r="J144">
        <v>0</v>
      </c>
      <c r="K144">
        <v>2.6800001</v>
      </c>
      <c r="L144">
        <v>0</v>
      </c>
      <c r="M144">
        <v>0</v>
      </c>
    </row>
    <row r="145" spans="1:13" x14ac:dyDescent="0.25">
      <c r="A145">
        <v>143</v>
      </c>
      <c r="B145" t="s">
        <v>242</v>
      </c>
      <c r="C145">
        <v>6323</v>
      </c>
      <c r="D145">
        <v>5633</v>
      </c>
      <c r="E145">
        <v>21</v>
      </c>
      <c r="F145">
        <v>214</v>
      </c>
      <c r="G145">
        <v>455</v>
      </c>
      <c r="H145">
        <v>0</v>
      </c>
      <c r="I145">
        <v>-646600</v>
      </c>
      <c r="J145">
        <v>-1.85</v>
      </c>
      <c r="K145">
        <v>0.33</v>
      </c>
      <c r="L145">
        <v>33</v>
      </c>
      <c r="M145">
        <v>7.6700001000000002</v>
      </c>
    </row>
    <row r="146" spans="1:13" x14ac:dyDescent="0.25">
      <c r="A146">
        <v>144</v>
      </c>
      <c r="B146" t="s">
        <v>243</v>
      </c>
      <c r="C146">
        <v>134</v>
      </c>
      <c r="D146">
        <v>121</v>
      </c>
      <c r="E146">
        <v>0</v>
      </c>
      <c r="F146">
        <v>0</v>
      </c>
      <c r="G146">
        <v>13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>
        <v>145</v>
      </c>
      <c r="B147" t="s">
        <v>244</v>
      </c>
      <c r="C147">
        <v>20790</v>
      </c>
      <c r="D147">
        <v>17167</v>
      </c>
      <c r="E147">
        <v>1307</v>
      </c>
      <c r="F147">
        <v>807</v>
      </c>
      <c r="G147">
        <v>1489</v>
      </c>
      <c r="H147">
        <v>20</v>
      </c>
      <c r="I147">
        <v>0</v>
      </c>
      <c r="J147">
        <v>0</v>
      </c>
      <c r="K147">
        <v>6.29</v>
      </c>
      <c r="L147">
        <v>0</v>
      </c>
      <c r="M147">
        <v>0</v>
      </c>
    </row>
    <row r="148" spans="1:13" x14ac:dyDescent="0.25">
      <c r="A148">
        <v>146</v>
      </c>
      <c r="B148" t="s">
        <v>245</v>
      </c>
      <c r="C148">
        <v>5834</v>
      </c>
      <c r="D148">
        <v>5301</v>
      </c>
      <c r="E148">
        <v>69</v>
      </c>
      <c r="F148">
        <v>40</v>
      </c>
      <c r="G148">
        <v>423</v>
      </c>
      <c r="H148">
        <v>1</v>
      </c>
      <c r="I148">
        <v>0</v>
      </c>
      <c r="J148">
        <v>0</v>
      </c>
      <c r="K148">
        <v>1.1799999000000001</v>
      </c>
      <c r="L148">
        <v>0</v>
      </c>
      <c r="M148">
        <v>0</v>
      </c>
    </row>
    <row r="149" spans="1:13" x14ac:dyDescent="0.25">
      <c r="A149">
        <v>147</v>
      </c>
      <c r="B149" t="s">
        <v>246</v>
      </c>
      <c r="C149">
        <v>17456</v>
      </c>
      <c r="D149">
        <v>13938</v>
      </c>
      <c r="E149">
        <v>708</v>
      </c>
      <c r="F149">
        <v>697</v>
      </c>
      <c r="G149">
        <v>2107</v>
      </c>
      <c r="H149">
        <v>6</v>
      </c>
      <c r="I149">
        <v>0</v>
      </c>
      <c r="J149">
        <v>0</v>
      </c>
      <c r="K149">
        <v>4.0599999000000002</v>
      </c>
      <c r="L149">
        <v>0</v>
      </c>
      <c r="M149">
        <v>0</v>
      </c>
    </row>
    <row r="150" spans="1:13" x14ac:dyDescent="0.25">
      <c r="A150">
        <v>148</v>
      </c>
      <c r="B150" t="s">
        <v>247</v>
      </c>
      <c r="C150">
        <v>17966</v>
      </c>
      <c r="D150">
        <v>15502</v>
      </c>
      <c r="E150">
        <v>375</v>
      </c>
      <c r="F150">
        <v>731</v>
      </c>
      <c r="G150">
        <v>1357</v>
      </c>
      <c r="H150">
        <v>1</v>
      </c>
      <c r="I150">
        <v>-1034100</v>
      </c>
      <c r="J150">
        <v>-1.05</v>
      </c>
      <c r="K150">
        <v>2.0899999</v>
      </c>
      <c r="L150">
        <v>59</v>
      </c>
      <c r="M150">
        <v>6.1900000999999998</v>
      </c>
    </row>
    <row r="151" spans="1:13" x14ac:dyDescent="0.25">
      <c r="A151">
        <v>149</v>
      </c>
      <c r="B151" t="s">
        <v>248</v>
      </c>
      <c r="C151">
        <v>17473</v>
      </c>
      <c r="D151">
        <v>13672</v>
      </c>
      <c r="E151">
        <v>1044</v>
      </c>
      <c r="F151">
        <v>831</v>
      </c>
      <c r="G151">
        <v>1747</v>
      </c>
      <c r="H151">
        <v>179</v>
      </c>
      <c r="I151">
        <v>0</v>
      </c>
      <c r="J151">
        <v>0</v>
      </c>
      <c r="K151">
        <v>5.9699998000000001</v>
      </c>
      <c r="L151">
        <v>0</v>
      </c>
      <c r="M151">
        <v>0</v>
      </c>
    </row>
    <row r="152" spans="1:13" x14ac:dyDescent="0.25">
      <c r="A152">
        <v>150</v>
      </c>
      <c r="B152" t="s">
        <v>249</v>
      </c>
      <c r="C152">
        <v>10733</v>
      </c>
      <c r="D152">
        <v>8310</v>
      </c>
      <c r="E152">
        <v>1716</v>
      </c>
      <c r="F152">
        <v>0</v>
      </c>
      <c r="G152">
        <v>707</v>
      </c>
      <c r="H152">
        <v>0</v>
      </c>
      <c r="I152">
        <v>-190980</v>
      </c>
      <c r="J152">
        <v>-0.33</v>
      </c>
      <c r="K152">
        <v>15.9899998</v>
      </c>
      <c r="L152">
        <v>59</v>
      </c>
      <c r="M152">
        <v>7.52</v>
      </c>
    </row>
    <row r="153" spans="1:13" x14ac:dyDescent="0.25">
      <c r="A153">
        <v>151</v>
      </c>
      <c r="B153" t="s">
        <v>250</v>
      </c>
      <c r="C153">
        <v>23625</v>
      </c>
      <c r="D153">
        <v>19187</v>
      </c>
      <c r="E153">
        <v>1249</v>
      </c>
      <c r="F153">
        <v>1651</v>
      </c>
      <c r="G153">
        <v>1487</v>
      </c>
      <c r="H153">
        <v>51</v>
      </c>
      <c r="I153">
        <v>0</v>
      </c>
      <c r="J153">
        <v>0</v>
      </c>
      <c r="K153">
        <v>5.29</v>
      </c>
      <c r="L153">
        <v>0</v>
      </c>
      <c r="M153">
        <v>0</v>
      </c>
    </row>
    <row r="154" spans="1:13" x14ac:dyDescent="0.25">
      <c r="A154">
        <v>152</v>
      </c>
      <c r="B154" t="s">
        <v>251</v>
      </c>
      <c r="C154">
        <v>671</v>
      </c>
      <c r="D154">
        <v>501</v>
      </c>
      <c r="E154">
        <v>37</v>
      </c>
      <c r="F154">
        <v>45</v>
      </c>
      <c r="G154">
        <v>60</v>
      </c>
      <c r="H154">
        <v>28</v>
      </c>
      <c r="I154">
        <v>0</v>
      </c>
      <c r="J154">
        <v>0</v>
      </c>
      <c r="K154">
        <v>5.5100002000000003</v>
      </c>
      <c r="L154">
        <v>0</v>
      </c>
      <c r="M154">
        <v>0</v>
      </c>
    </row>
    <row r="155" spans="1:13" x14ac:dyDescent="0.25">
      <c r="A155">
        <v>153</v>
      </c>
      <c r="B155" t="s">
        <v>252</v>
      </c>
      <c r="C155">
        <v>61</v>
      </c>
      <c r="D155">
        <v>55</v>
      </c>
      <c r="E155">
        <v>0</v>
      </c>
      <c r="F155">
        <v>0</v>
      </c>
      <c r="G155">
        <v>6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5">
      <c r="A156">
        <v>154</v>
      </c>
      <c r="B156" t="s">
        <v>253</v>
      </c>
      <c r="C156">
        <v>11701</v>
      </c>
      <c r="D156">
        <v>9704</v>
      </c>
      <c r="E156">
        <v>657</v>
      </c>
      <c r="F156">
        <v>533</v>
      </c>
      <c r="G156">
        <v>795</v>
      </c>
      <c r="H156">
        <v>12</v>
      </c>
      <c r="I156">
        <v>0</v>
      </c>
      <c r="J156">
        <v>0</v>
      </c>
      <c r="K156">
        <v>5.6100000999999997</v>
      </c>
      <c r="L156">
        <v>0</v>
      </c>
      <c r="M156">
        <v>0</v>
      </c>
    </row>
    <row r="157" spans="1:13" x14ac:dyDescent="0.25">
      <c r="A157">
        <v>155</v>
      </c>
      <c r="B157" t="s">
        <v>254</v>
      </c>
      <c r="C157">
        <v>12360</v>
      </c>
      <c r="D157">
        <v>10521</v>
      </c>
      <c r="E157">
        <v>483</v>
      </c>
      <c r="F157">
        <v>467</v>
      </c>
      <c r="G157">
        <v>879</v>
      </c>
      <c r="H157">
        <v>10</v>
      </c>
      <c r="I157">
        <v>0</v>
      </c>
      <c r="J157">
        <v>0</v>
      </c>
      <c r="K157">
        <v>3.9100001</v>
      </c>
      <c r="L157">
        <v>0</v>
      </c>
      <c r="M157">
        <v>0</v>
      </c>
    </row>
    <row r="158" spans="1:13" x14ac:dyDescent="0.25">
      <c r="A158">
        <v>156</v>
      </c>
      <c r="B158" t="s">
        <v>255</v>
      </c>
      <c r="C158">
        <v>61</v>
      </c>
      <c r="D158">
        <v>53</v>
      </c>
      <c r="E158">
        <v>0</v>
      </c>
      <c r="F158">
        <v>0</v>
      </c>
      <c r="G158">
        <v>3</v>
      </c>
      <c r="H158">
        <v>5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5">
      <c r="A159">
        <v>157</v>
      </c>
      <c r="B159" t="s">
        <v>256</v>
      </c>
      <c r="C159">
        <v>10496</v>
      </c>
      <c r="D159">
        <v>7310</v>
      </c>
      <c r="E159">
        <v>2501</v>
      </c>
      <c r="F159">
        <v>0</v>
      </c>
      <c r="G159">
        <v>685</v>
      </c>
      <c r="H159">
        <v>0</v>
      </c>
      <c r="I159">
        <v>-327300</v>
      </c>
      <c r="J159">
        <v>-0.56999999999999995</v>
      </c>
      <c r="K159">
        <v>23.829999900000001</v>
      </c>
      <c r="L159">
        <v>30</v>
      </c>
      <c r="M159">
        <v>5.1700001000000002</v>
      </c>
    </row>
    <row r="160" spans="1:13" x14ac:dyDescent="0.25">
      <c r="A160">
        <v>158</v>
      </c>
      <c r="B160" t="s">
        <v>257</v>
      </c>
      <c r="C160">
        <v>549</v>
      </c>
      <c r="D160">
        <v>427</v>
      </c>
      <c r="E160">
        <v>23</v>
      </c>
      <c r="F160">
        <v>46</v>
      </c>
      <c r="G160">
        <v>48</v>
      </c>
      <c r="H160">
        <v>5</v>
      </c>
      <c r="I160">
        <v>0</v>
      </c>
      <c r="J160">
        <v>0</v>
      </c>
      <c r="K160">
        <v>4.1900000999999998</v>
      </c>
      <c r="L160">
        <v>0</v>
      </c>
      <c r="M160">
        <v>0</v>
      </c>
    </row>
    <row r="161" spans="1:13" x14ac:dyDescent="0.25">
      <c r="A161">
        <v>159</v>
      </c>
      <c r="B161" t="s">
        <v>258</v>
      </c>
      <c r="C161">
        <v>4989</v>
      </c>
      <c r="D161">
        <v>4279</v>
      </c>
      <c r="E161">
        <v>174</v>
      </c>
      <c r="F161">
        <v>79</v>
      </c>
      <c r="G161">
        <v>434</v>
      </c>
      <c r="H161">
        <v>23</v>
      </c>
      <c r="I161">
        <v>0</v>
      </c>
      <c r="J161">
        <v>0</v>
      </c>
      <c r="K161">
        <v>3.49</v>
      </c>
      <c r="L161">
        <v>0</v>
      </c>
      <c r="M161">
        <v>0</v>
      </c>
    </row>
    <row r="162" spans="1:13" x14ac:dyDescent="0.25">
      <c r="A162">
        <v>160</v>
      </c>
      <c r="B162" t="s">
        <v>259</v>
      </c>
      <c r="C162">
        <v>8576</v>
      </c>
      <c r="D162">
        <v>7148</v>
      </c>
      <c r="E162">
        <v>391</v>
      </c>
      <c r="F162">
        <v>300</v>
      </c>
      <c r="G162">
        <v>730</v>
      </c>
      <c r="H162">
        <v>7</v>
      </c>
      <c r="I162">
        <v>0</v>
      </c>
      <c r="J162">
        <v>0</v>
      </c>
      <c r="K162">
        <v>4.5599999000000002</v>
      </c>
      <c r="L162">
        <v>0</v>
      </c>
      <c r="M162">
        <v>0</v>
      </c>
    </row>
    <row r="163" spans="1:13" x14ac:dyDescent="0.25">
      <c r="A163">
        <v>161</v>
      </c>
      <c r="B163" t="s">
        <v>260</v>
      </c>
      <c r="C163">
        <v>18427</v>
      </c>
      <c r="D163">
        <v>15167</v>
      </c>
      <c r="E163">
        <v>1006</v>
      </c>
      <c r="F163">
        <v>940</v>
      </c>
      <c r="G163">
        <v>1313</v>
      </c>
      <c r="H163">
        <v>1</v>
      </c>
      <c r="I163">
        <v>0</v>
      </c>
      <c r="J163">
        <v>0</v>
      </c>
      <c r="K163">
        <v>5.46</v>
      </c>
      <c r="L163">
        <v>0</v>
      </c>
      <c r="M163">
        <v>0</v>
      </c>
    </row>
    <row r="164" spans="1:13" x14ac:dyDescent="0.25">
      <c r="A164">
        <v>162</v>
      </c>
      <c r="B164" t="s">
        <v>261</v>
      </c>
      <c r="C164">
        <v>6756</v>
      </c>
      <c r="D164">
        <v>5789</v>
      </c>
      <c r="E164">
        <v>251</v>
      </c>
      <c r="F164">
        <v>211</v>
      </c>
      <c r="G164">
        <v>491</v>
      </c>
      <c r="H164">
        <v>14</v>
      </c>
      <c r="I164">
        <v>0</v>
      </c>
      <c r="J164">
        <v>0</v>
      </c>
      <c r="K164">
        <v>3.72</v>
      </c>
      <c r="L164">
        <v>0</v>
      </c>
      <c r="M164">
        <v>0</v>
      </c>
    </row>
    <row r="165" spans="1:13" x14ac:dyDescent="0.25">
      <c r="A165">
        <v>163</v>
      </c>
      <c r="B165" t="s">
        <v>262</v>
      </c>
      <c r="C165">
        <v>25255</v>
      </c>
      <c r="D165">
        <v>20228</v>
      </c>
      <c r="E165">
        <v>1666</v>
      </c>
      <c r="F165">
        <v>1638</v>
      </c>
      <c r="G165">
        <v>1719</v>
      </c>
      <c r="H165">
        <v>4</v>
      </c>
      <c r="I165">
        <v>-2438400</v>
      </c>
      <c r="J165">
        <v>-1.73</v>
      </c>
      <c r="K165">
        <v>6.5999999000000003</v>
      </c>
      <c r="L165">
        <v>58</v>
      </c>
      <c r="M165">
        <v>8.4600000000000009</v>
      </c>
    </row>
    <row r="166" spans="1:13" x14ac:dyDescent="0.25">
      <c r="A166">
        <v>164</v>
      </c>
      <c r="B166" t="s">
        <v>263</v>
      </c>
      <c r="C166">
        <v>5547</v>
      </c>
      <c r="D166">
        <v>4664</v>
      </c>
      <c r="E166">
        <v>401</v>
      </c>
      <c r="F166">
        <v>130</v>
      </c>
      <c r="G166">
        <v>352</v>
      </c>
      <c r="H166">
        <v>0</v>
      </c>
      <c r="I166">
        <v>0</v>
      </c>
      <c r="J166">
        <v>0</v>
      </c>
      <c r="K166">
        <v>7.23</v>
      </c>
      <c r="L166">
        <v>0</v>
      </c>
      <c r="M166">
        <v>0</v>
      </c>
    </row>
    <row r="167" spans="1:13" x14ac:dyDescent="0.25">
      <c r="A167">
        <v>165</v>
      </c>
      <c r="B167" t="s">
        <v>264</v>
      </c>
      <c r="C167">
        <v>96856</v>
      </c>
      <c r="D167">
        <v>81578</v>
      </c>
      <c r="E167">
        <v>3181</v>
      </c>
      <c r="F167">
        <v>4152</v>
      </c>
      <c r="G167">
        <v>7883</v>
      </c>
      <c r="H167">
        <v>62</v>
      </c>
      <c r="I167">
        <v>0</v>
      </c>
      <c r="J167">
        <v>0</v>
      </c>
      <c r="K167">
        <v>3.28</v>
      </c>
      <c r="L167">
        <v>0</v>
      </c>
      <c r="M167">
        <v>0</v>
      </c>
    </row>
    <row r="168" spans="1:13" x14ac:dyDescent="0.25">
      <c r="A168">
        <v>166</v>
      </c>
      <c r="B168" t="s">
        <v>265</v>
      </c>
      <c r="C168">
        <v>29419</v>
      </c>
      <c r="D168">
        <v>23666</v>
      </c>
      <c r="E168">
        <v>1721</v>
      </c>
      <c r="F168">
        <v>1151</v>
      </c>
      <c r="G168">
        <v>2706</v>
      </c>
      <c r="H168">
        <v>175</v>
      </c>
      <c r="I168">
        <v>0</v>
      </c>
      <c r="J168">
        <v>0</v>
      </c>
      <c r="K168">
        <v>5.8499999000000003</v>
      </c>
      <c r="L168">
        <v>0</v>
      </c>
      <c r="M168">
        <v>0</v>
      </c>
    </row>
    <row r="169" spans="1:13" x14ac:dyDescent="0.25">
      <c r="A169">
        <v>167</v>
      </c>
      <c r="B169" t="s">
        <v>266</v>
      </c>
      <c r="C169">
        <v>3632</v>
      </c>
      <c r="D169">
        <v>3076</v>
      </c>
      <c r="E169">
        <v>254</v>
      </c>
      <c r="F169">
        <v>37</v>
      </c>
      <c r="G169">
        <v>265</v>
      </c>
      <c r="H169">
        <v>0</v>
      </c>
      <c r="I169">
        <v>0</v>
      </c>
      <c r="J169">
        <v>0</v>
      </c>
      <c r="K169">
        <v>6.9899997999999997</v>
      </c>
      <c r="L169">
        <v>0</v>
      </c>
      <c r="M169">
        <v>0</v>
      </c>
    </row>
    <row r="170" spans="1:13" x14ac:dyDescent="0.25">
      <c r="A170">
        <v>168</v>
      </c>
      <c r="B170" t="s">
        <v>267</v>
      </c>
      <c r="C170">
        <v>74725</v>
      </c>
      <c r="D170">
        <v>38444</v>
      </c>
      <c r="E170">
        <v>3458</v>
      </c>
      <c r="F170">
        <v>3472</v>
      </c>
      <c r="G170">
        <v>29335</v>
      </c>
      <c r="H170">
        <v>16</v>
      </c>
      <c r="I170">
        <v>-3702022</v>
      </c>
      <c r="J170">
        <v>-1.37</v>
      </c>
      <c r="K170">
        <v>4.6300001000000002</v>
      </c>
      <c r="L170">
        <v>59</v>
      </c>
      <c r="M170">
        <v>21.6800003</v>
      </c>
    </row>
    <row r="171" spans="1:13" x14ac:dyDescent="0.25">
      <c r="A171">
        <v>169</v>
      </c>
      <c r="B171" t="s">
        <v>268</v>
      </c>
      <c r="C171">
        <v>14520</v>
      </c>
      <c r="D171">
        <v>11994</v>
      </c>
      <c r="E171">
        <v>880</v>
      </c>
      <c r="F171">
        <v>501</v>
      </c>
      <c r="G171">
        <v>1112</v>
      </c>
      <c r="H171">
        <v>33</v>
      </c>
      <c r="I171">
        <v>0</v>
      </c>
      <c r="J171">
        <v>0</v>
      </c>
      <c r="K171">
        <v>6.0599999000000002</v>
      </c>
      <c r="L171">
        <v>0</v>
      </c>
      <c r="M171">
        <v>0</v>
      </c>
    </row>
    <row r="172" spans="1:13" x14ac:dyDescent="0.25">
      <c r="A172">
        <v>170</v>
      </c>
      <c r="B172" t="s">
        <v>269</v>
      </c>
      <c r="C172">
        <v>8863</v>
      </c>
      <c r="D172">
        <v>6817</v>
      </c>
      <c r="E172">
        <v>475</v>
      </c>
      <c r="F172">
        <v>476</v>
      </c>
      <c r="G172">
        <v>1062</v>
      </c>
      <c r="H172">
        <v>33</v>
      </c>
      <c r="I172">
        <v>0</v>
      </c>
      <c r="J172">
        <v>0</v>
      </c>
      <c r="K172">
        <v>5.3600000999999997</v>
      </c>
      <c r="L172">
        <v>0</v>
      </c>
      <c r="M172">
        <v>0</v>
      </c>
    </row>
    <row r="173" spans="1:13" x14ac:dyDescent="0.25">
      <c r="A173">
        <v>171</v>
      </c>
      <c r="B173" t="s">
        <v>270</v>
      </c>
      <c r="C173">
        <v>18078</v>
      </c>
      <c r="D173">
        <v>14841</v>
      </c>
      <c r="E173">
        <v>1118</v>
      </c>
      <c r="F173">
        <v>845</v>
      </c>
      <c r="G173">
        <v>1268</v>
      </c>
      <c r="H173">
        <v>6</v>
      </c>
      <c r="I173">
        <v>0</v>
      </c>
      <c r="J173">
        <v>0</v>
      </c>
      <c r="K173">
        <v>6.1799998</v>
      </c>
      <c r="L173">
        <v>0</v>
      </c>
      <c r="M173">
        <v>0</v>
      </c>
    </row>
    <row r="174" spans="1:13" x14ac:dyDescent="0.25">
      <c r="A174">
        <v>172</v>
      </c>
      <c r="B174" t="s">
        <v>271</v>
      </c>
      <c r="C174">
        <v>10453</v>
      </c>
      <c r="D174">
        <v>8979</v>
      </c>
      <c r="E174">
        <v>485</v>
      </c>
      <c r="F174">
        <v>309</v>
      </c>
      <c r="G174">
        <v>655</v>
      </c>
      <c r="H174">
        <v>25</v>
      </c>
      <c r="I174">
        <v>0</v>
      </c>
      <c r="J174">
        <v>0</v>
      </c>
      <c r="K174">
        <v>4.6399999000000003</v>
      </c>
      <c r="L174">
        <v>0</v>
      </c>
      <c r="M174">
        <v>0</v>
      </c>
    </row>
    <row r="175" spans="1:13" x14ac:dyDescent="0.25">
      <c r="A175">
        <v>173</v>
      </c>
      <c r="B175" t="s">
        <v>272</v>
      </c>
      <c r="C175">
        <v>3869</v>
      </c>
      <c r="D175">
        <v>3244</v>
      </c>
      <c r="E175">
        <v>240</v>
      </c>
      <c r="F175">
        <v>109</v>
      </c>
      <c r="G175">
        <v>276</v>
      </c>
      <c r="H175">
        <v>0</v>
      </c>
      <c r="I175">
        <v>0</v>
      </c>
      <c r="J175">
        <v>0</v>
      </c>
      <c r="K175">
        <v>6.1999997999999996</v>
      </c>
      <c r="L175">
        <v>0</v>
      </c>
      <c r="M175">
        <v>0</v>
      </c>
    </row>
    <row r="176" spans="1:13" x14ac:dyDescent="0.25">
      <c r="A176">
        <v>174</v>
      </c>
      <c r="B176" t="s">
        <v>273</v>
      </c>
      <c r="C176">
        <v>1854</v>
      </c>
      <c r="D176">
        <v>1668</v>
      </c>
      <c r="E176">
        <v>6</v>
      </c>
      <c r="F176">
        <v>63</v>
      </c>
      <c r="G176">
        <v>117</v>
      </c>
      <c r="H176">
        <v>0</v>
      </c>
      <c r="I176">
        <v>0</v>
      </c>
      <c r="J176">
        <v>0</v>
      </c>
      <c r="K176">
        <v>0.32</v>
      </c>
      <c r="L176">
        <v>0</v>
      </c>
      <c r="M176">
        <v>0</v>
      </c>
    </row>
    <row r="177" spans="1:13" x14ac:dyDescent="0.25">
      <c r="A177">
        <v>175</v>
      </c>
      <c r="B177" t="s">
        <v>274</v>
      </c>
      <c r="C177">
        <v>793</v>
      </c>
      <c r="D177">
        <v>630</v>
      </c>
      <c r="E177">
        <v>30</v>
      </c>
      <c r="F177">
        <v>28</v>
      </c>
      <c r="G177">
        <v>105</v>
      </c>
      <c r="H177">
        <v>0</v>
      </c>
      <c r="I177">
        <v>0</v>
      </c>
      <c r="J177">
        <v>0</v>
      </c>
      <c r="K177">
        <v>3.78</v>
      </c>
      <c r="L177">
        <v>0</v>
      </c>
      <c r="M177">
        <v>0</v>
      </c>
    </row>
    <row r="178" spans="1:13" x14ac:dyDescent="0.25">
      <c r="A178">
        <v>176</v>
      </c>
      <c r="B178" t="s">
        <v>275</v>
      </c>
      <c r="C178">
        <v>42734</v>
      </c>
      <c r="D178">
        <v>33253</v>
      </c>
      <c r="E178">
        <v>1047</v>
      </c>
      <c r="F178">
        <v>3961</v>
      </c>
      <c r="G178">
        <v>4388</v>
      </c>
      <c r="H178">
        <v>85</v>
      </c>
      <c r="I178">
        <v>171000</v>
      </c>
      <c r="J178">
        <v>7.0000000000000007E-2</v>
      </c>
      <c r="K178">
        <v>2.4500000000000002</v>
      </c>
      <c r="L178">
        <v>27</v>
      </c>
      <c r="M178">
        <v>1.7</v>
      </c>
    </row>
    <row r="179" spans="1:13" x14ac:dyDescent="0.25">
      <c r="A179">
        <v>177</v>
      </c>
      <c r="B179" t="s">
        <v>276</v>
      </c>
      <c r="C179">
        <v>146</v>
      </c>
      <c r="D179">
        <v>131</v>
      </c>
      <c r="E179">
        <v>0</v>
      </c>
      <c r="F179">
        <v>0</v>
      </c>
      <c r="G179">
        <v>15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5">
      <c r="A180">
        <v>178</v>
      </c>
      <c r="B180" t="s">
        <v>277</v>
      </c>
      <c r="C180">
        <v>17467</v>
      </c>
      <c r="D180">
        <v>14311</v>
      </c>
      <c r="E180">
        <v>756</v>
      </c>
      <c r="F180">
        <v>444</v>
      </c>
      <c r="G180">
        <v>1705</v>
      </c>
      <c r="H180">
        <v>251</v>
      </c>
      <c r="I180">
        <v>0</v>
      </c>
      <c r="J180">
        <v>0</v>
      </c>
      <c r="K180">
        <v>4.3299998999999998</v>
      </c>
      <c r="L180">
        <v>0</v>
      </c>
      <c r="M180">
        <v>0</v>
      </c>
    </row>
    <row r="181" spans="1:13" x14ac:dyDescent="0.25">
      <c r="A181">
        <v>179</v>
      </c>
      <c r="B181" t="s">
        <v>278</v>
      </c>
      <c r="C181">
        <v>23050</v>
      </c>
      <c r="D181">
        <v>18548</v>
      </c>
      <c r="E181">
        <v>1493</v>
      </c>
      <c r="F181">
        <v>882</v>
      </c>
      <c r="G181">
        <v>2116</v>
      </c>
      <c r="H181">
        <v>11</v>
      </c>
      <c r="I181">
        <v>0</v>
      </c>
      <c r="J181">
        <v>0</v>
      </c>
      <c r="K181">
        <v>6.48</v>
      </c>
      <c r="L181">
        <v>0</v>
      </c>
      <c r="M181">
        <v>0</v>
      </c>
    </row>
    <row r="182" spans="1:13" x14ac:dyDescent="0.25">
      <c r="A182">
        <v>180</v>
      </c>
      <c r="B182" t="s">
        <v>279</v>
      </c>
      <c r="C182">
        <v>106173</v>
      </c>
      <c r="D182">
        <v>82794</v>
      </c>
      <c r="E182">
        <v>6677</v>
      </c>
      <c r="F182">
        <v>6295</v>
      </c>
      <c r="G182">
        <v>9627</v>
      </c>
      <c r="H182">
        <v>780</v>
      </c>
      <c r="I182">
        <v>0</v>
      </c>
      <c r="J182">
        <v>0</v>
      </c>
      <c r="K182">
        <v>6.29</v>
      </c>
      <c r="L182">
        <v>0</v>
      </c>
      <c r="M182">
        <v>0</v>
      </c>
    </row>
    <row r="183" spans="1:13" x14ac:dyDescent="0.25">
      <c r="A183">
        <v>181</v>
      </c>
      <c r="B183" t="s">
        <v>280</v>
      </c>
      <c r="C183">
        <v>73</v>
      </c>
      <c r="D183">
        <v>56</v>
      </c>
      <c r="E183">
        <v>10</v>
      </c>
      <c r="F183">
        <v>0</v>
      </c>
      <c r="G183">
        <v>7</v>
      </c>
      <c r="H183">
        <v>0</v>
      </c>
      <c r="I183">
        <v>0</v>
      </c>
      <c r="J183">
        <v>0</v>
      </c>
      <c r="K183">
        <v>13.699999800000001</v>
      </c>
      <c r="L183">
        <v>0</v>
      </c>
      <c r="M183">
        <v>0</v>
      </c>
    </row>
    <row r="184" spans="1:13" x14ac:dyDescent="0.25">
      <c r="A184">
        <v>182</v>
      </c>
      <c r="B184" t="s">
        <v>281</v>
      </c>
      <c r="C184">
        <v>17355</v>
      </c>
      <c r="D184">
        <v>13510</v>
      </c>
      <c r="E184">
        <v>546</v>
      </c>
      <c r="F184">
        <v>1151</v>
      </c>
      <c r="G184">
        <v>2144</v>
      </c>
      <c r="H184">
        <v>4</v>
      </c>
      <c r="I184">
        <v>0</v>
      </c>
      <c r="J184">
        <v>0</v>
      </c>
      <c r="K184">
        <v>3.1500001000000002</v>
      </c>
      <c r="L184">
        <v>0</v>
      </c>
      <c r="M184">
        <v>0</v>
      </c>
    </row>
    <row r="185" spans="1:13" x14ac:dyDescent="0.25">
      <c r="A185">
        <v>183</v>
      </c>
      <c r="B185" t="s">
        <v>282</v>
      </c>
      <c r="C185">
        <v>247168</v>
      </c>
      <c r="D185">
        <v>190716</v>
      </c>
      <c r="E185">
        <v>17822</v>
      </c>
      <c r="F185">
        <v>16888</v>
      </c>
      <c r="G185">
        <v>21638</v>
      </c>
      <c r="H185">
        <v>104</v>
      </c>
      <c r="I185">
        <v>-7283494</v>
      </c>
      <c r="J185">
        <v>-0.55000000000000004</v>
      </c>
      <c r="K185">
        <v>7.21</v>
      </c>
      <c r="L185">
        <v>59</v>
      </c>
      <c r="M185">
        <v>6.5799998999999998</v>
      </c>
    </row>
    <row r="186" spans="1:13" x14ac:dyDescent="0.25">
      <c r="A186">
        <v>184</v>
      </c>
      <c r="B186" t="s">
        <v>283</v>
      </c>
      <c r="C186">
        <v>4049</v>
      </c>
      <c r="D186">
        <v>3496</v>
      </c>
      <c r="E186">
        <v>238</v>
      </c>
      <c r="F186">
        <v>40</v>
      </c>
      <c r="G186">
        <v>266</v>
      </c>
      <c r="H186">
        <v>9</v>
      </c>
      <c r="I186">
        <v>0</v>
      </c>
      <c r="J186">
        <v>0</v>
      </c>
      <c r="K186">
        <v>5.8800001000000002</v>
      </c>
      <c r="L186">
        <v>0</v>
      </c>
      <c r="M186">
        <v>0</v>
      </c>
    </row>
    <row r="187" spans="1:13" x14ac:dyDescent="0.25">
      <c r="A187">
        <v>185</v>
      </c>
      <c r="B187" t="s">
        <v>284</v>
      </c>
      <c r="C187">
        <v>2458</v>
      </c>
      <c r="D187">
        <v>2049</v>
      </c>
      <c r="E187">
        <v>91</v>
      </c>
      <c r="F187">
        <v>67</v>
      </c>
      <c r="G187">
        <v>228</v>
      </c>
      <c r="H187">
        <v>23</v>
      </c>
      <c r="I187">
        <v>0</v>
      </c>
      <c r="J187">
        <v>0</v>
      </c>
      <c r="K187">
        <v>3.7</v>
      </c>
      <c r="L187">
        <v>0</v>
      </c>
      <c r="M187">
        <v>0</v>
      </c>
    </row>
    <row r="188" spans="1:13" x14ac:dyDescent="0.25">
      <c r="A188">
        <v>186</v>
      </c>
      <c r="B188" t="s">
        <v>285</v>
      </c>
      <c r="C188">
        <v>1586</v>
      </c>
      <c r="D188">
        <v>1306</v>
      </c>
      <c r="E188">
        <v>29</v>
      </c>
      <c r="F188">
        <v>64</v>
      </c>
      <c r="G188">
        <v>187</v>
      </c>
      <c r="H188">
        <v>0</v>
      </c>
      <c r="I188">
        <v>0</v>
      </c>
      <c r="J188">
        <v>0</v>
      </c>
      <c r="K188">
        <v>1.83</v>
      </c>
      <c r="L188">
        <v>0</v>
      </c>
      <c r="M188">
        <v>0</v>
      </c>
    </row>
    <row r="189" spans="1:13" x14ac:dyDescent="0.25">
      <c r="A189">
        <v>187</v>
      </c>
      <c r="B189" t="s">
        <v>286</v>
      </c>
      <c r="C189">
        <v>9791</v>
      </c>
      <c r="D189">
        <v>8602</v>
      </c>
      <c r="E189">
        <v>159</v>
      </c>
      <c r="F189">
        <v>311</v>
      </c>
      <c r="G189">
        <v>718</v>
      </c>
      <c r="H189">
        <v>1</v>
      </c>
      <c r="I189">
        <v>0</v>
      </c>
      <c r="J189">
        <v>0</v>
      </c>
      <c r="K189">
        <v>1.62</v>
      </c>
      <c r="L189">
        <v>0</v>
      </c>
      <c r="M189">
        <v>0</v>
      </c>
    </row>
    <row r="190" spans="1:13" x14ac:dyDescent="0.25">
      <c r="A190">
        <v>188</v>
      </c>
      <c r="B190" t="s">
        <v>287</v>
      </c>
      <c r="C190">
        <v>4751</v>
      </c>
      <c r="D190">
        <v>4112</v>
      </c>
      <c r="E190">
        <v>235</v>
      </c>
      <c r="F190">
        <v>47</v>
      </c>
      <c r="G190">
        <v>357</v>
      </c>
      <c r="H190">
        <v>0</v>
      </c>
      <c r="I190">
        <v>0</v>
      </c>
      <c r="J190">
        <v>0</v>
      </c>
      <c r="K190">
        <v>4.9499997999999996</v>
      </c>
      <c r="L190">
        <v>0</v>
      </c>
      <c r="M190">
        <v>0</v>
      </c>
    </row>
    <row r="191" spans="1:13" x14ac:dyDescent="0.25">
      <c r="A191">
        <v>189</v>
      </c>
      <c r="B191" t="s">
        <v>288</v>
      </c>
      <c r="C191">
        <v>138642</v>
      </c>
      <c r="D191">
        <v>110142</v>
      </c>
      <c r="E191">
        <v>9860</v>
      </c>
      <c r="F191">
        <v>9199</v>
      </c>
      <c r="G191">
        <v>9363</v>
      </c>
      <c r="H191">
        <v>78</v>
      </c>
      <c r="I191">
        <v>-6973828</v>
      </c>
      <c r="J191">
        <v>-0.9</v>
      </c>
      <c r="K191">
        <v>7.1100000999999997</v>
      </c>
      <c r="L191">
        <v>59</v>
      </c>
      <c r="M191">
        <v>9.3999995999999992</v>
      </c>
    </row>
    <row r="192" spans="1:13" x14ac:dyDescent="0.25">
      <c r="A192">
        <v>190</v>
      </c>
      <c r="B192" t="s">
        <v>289</v>
      </c>
      <c r="C192">
        <v>105792</v>
      </c>
      <c r="D192">
        <v>86070</v>
      </c>
      <c r="E192">
        <v>5208</v>
      </c>
      <c r="F192">
        <v>4515</v>
      </c>
      <c r="G192">
        <v>9239</v>
      </c>
      <c r="H192">
        <v>760</v>
      </c>
      <c r="I192">
        <v>0</v>
      </c>
      <c r="J192">
        <v>0</v>
      </c>
      <c r="K192">
        <v>4.9200001000000002</v>
      </c>
      <c r="L192">
        <v>0</v>
      </c>
      <c r="M192">
        <v>0</v>
      </c>
    </row>
    <row r="193" spans="1:13" x14ac:dyDescent="0.25">
      <c r="A193">
        <v>191</v>
      </c>
      <c r="B193" t="s">
        <v>290</v>
      </c>
      <c r="C193">
        <v>3050</v>
      </c>
      <c r="D193">
        <v>1457</v>
      </c>
      <c r="E193">
        <v>113</v>
      </c>
      <c r="F193">
        <v>22</v>
      </c>
      <c r="G193">
        <v>1456</v>
      </c>
      <c r="H193">
        <v>2</v>
      </c>
      <c r="I193">
        <v>0</v>
      </c>
      <c r="J193">
        <v>0</v>
      </c>
      <c r="K193">
        <v>3.7</v>
      </c>
      <c r="L193">
        <v>0</v>
      </c>
      <c r="M193">
        <v>0</v>
      </c>
    </row>
    <row r="194" spans="1:13" x14ac:dyDescent="0.25">
      <c r="A194">
        <v>192</v>
      </c>
      <c r="B194" t="s">
        <v>291</v>
      </c>
      <c r="C194">
        <v>14493</v>
      </c>
      <c r="D194">
        <v>12071</v>
      </c>
      <c r="E194">
        <v>767</v>
      </c>
      <c r="F194">
        <v>532</v>
      </c>
      <c r="G194">
        <v>1077</v>
      </c>
      <c r="H194">
        <v>46</v>
      </c>
      <c r="I194">
        <v>0</v>
      </c>
      <c r="J194">
        <v>0</v>
      </c>
      <c r="K194">
        <v>5.29</v>
      </c>
      <c r="L194">
        <v>0</v>
      </c>
      <c r="M194">
        <v>0</v>
      </c>
    </row>
    <row r="195" spans="1:13" x14ac:dyDescent="0.25">
      <c r="A195">
        <v>193</v>
      </c>
      <c r="B195" t="s">
        <v>292</v>
      </c>
      <c r="C195">
        <v>26463</v>
      </c>
      <c r="D195">
        <v>19825</v>
      </c>
      <c r="E195">
        <v>2024</v>
      </c>
      <c r="F195">
        <v>1424</v>
      </c>
      <c r="G195">
        <v>3092</v>
      </c>
      <c r="H195">
        <v>98</v>
      </c>
      <c r="I195">
        <v>0</v>
      </c>
      <c r="J195">
        <v>0</v>
      </c>
      <c r="K195">
        <v>7.6500000999999997</v>
      </c>
      <c r="L195">
        <v>0</v>
      </c>
      <c r="M195">
        <v>0</v>
      </c>
    </row>
    <row r="196" spans="1:13" x14ac:dyDescent="0.25">
      <c r="A196">
        <v>194</v>
      </c>
      <c r="B196" t="s">
        <v>293</v>
      </c>
      <c r="C196">
        <v>191773</v>
      </c>
      <c r="D196">
        <v>151686</v>
      </c>
      <c r="E196">
        <v>10778</v>
      </c>
      <c r="F196">
        <v>11257</v>
      </c>
      <c r="G196">
        <v>17975</v>
      </c>
      <c r="H196">
        <v>77</v>
      </c>
      <c r="I196">
        <v>-7136602</v>
      </c>
      <c r="J196">
        <v>-0.7</v>
      </c>
      <c r="K196">
        <v>5.6199998999999998</v>
      </c>
      <c r="L196">
        <v>59</v>
      </c>
      <c r="M196">
        <v>5.3600000999999997</v>
      </c>
    </row>
    <row r="197" spans="1:13" x14ac:dyDescent="0.25">
      <c r="A197">
        <v>195</v>
      </c>
      <c r="B197" t="s">
        <v>294</v>
      </c>
      <c r="C197">
        <v>46466</v>
      </c>
      <c r="D197">
        <v>38753</v>
      </c>
      <c r="E197">
        <v>1955</v>
      </c>
      <c r="F197">
        <v>1443</v>
      </c>
      <c r="G197">
        <v>4305</v>
      </c>
      <c r="H197">
        <v>10</v>
      </c>
      <c r="I197">
        <v>0</v>
      </c>
      <c r="J197">
        <v>0</v>
      </c>
      <c r="K197">
        <v>4.21</v>
      </c>
      <c r="L197">
        <v>0</v>
      </c>
      <c r="M197">
        <v>0</v>
      </c>
    </row>
    <row r="198" spans="1:13" x14ac:dyDescent="0.25">
      <c r="A198">
        <v>196</v>
      </c>
      <c r="B198" t="s">
        <v>295</v>
      </c>
      <c r="C198">
        <v>146</v>
      </c>
      <c r="D198">
        <v>132</v>
      </c>
      <c r="E198">
        <v>0</v>
      </c>
      <c r="F198">
        <v>0</v>
      </c>
      <c r="G198">
        <v>14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5">
      <c r="A199">
        <v>197</v>
      </c>
      <c r="B199" t="s">
        <v>296</v>
      </c>
      <c r="C199">
        <v>12330</v>
      </c>
      <c r="D199">
        <v>10450</v>
      </c>
      <c r="E199">
        <v>573</v>
      </c>
      <c r="F199">
        <v>420</v>
      </c>
      <c r="G199">
        <v>878</v>
      </c>
      <c r="H199">
        <v>9</v>
      </c>
      <c r="I199">
        <v>0</v>
      </c>
      <c r="J199">
        <v>0</v>
      </c>
      <c r="K199">
        <v>4.6500000999999997</v>
      </c>
      <c r="L199">
        <v>0</v>
      </c>
      <c r="M199">
        <v>0</v>
      </c>
    </row>
    <row r="200" spans="1:13" x14ac:dyDescent="0.25">
      <c r="A200">
        <v>198</v>
      </c>
      <c r="B200" t="s">
        <v>297</v>
      </c>
      <c r="C200">
        <v>7597</v>
      </c>
      <c r="D200">
        <v>5627</v>
      </c>
      <c r="E200">
        <v>246</v>
      </c>
      <c r="F200">
        <v>3</v>
      </c>
      <c r="G200">
        <v>1721</v>
      </c>
      <c r="H200">
        <v>0</v>
      </c>
      <c r="I200">
        <v>-801254</v>
      </c>
      <c r="J200">
        <v>-2.2799999999999998</v>
      </c>
      <c r="K200">
        <v>3.24</v>
      </c>
      <c r="L200">
        <v>59</v>
      </c>
      <c r="M200">
        <v>19.729999500000002</v>
      </c>
    </row>
    <row r="201" spans="1:13" x14ac:dyDescent="0.25">
      <c r="A201">
        <v>199</v>
      </c>
      <c r="B201" t="s">
        <v>298</v>
      </c>
      <c r="C201">
        <v>3226</v>
      </c>
      <c r="D201">
        <v>2893</v>
      </c>
      <c r="E201">
        <v>108</v>
      </c>
      <c r="F201">
        <v>0</v>
      </c>
      <c r="G201">
        <v>225</v>
      </c>
      <c r="H201">
        <v>0</v>
      </c>
      <c r="I201">
        <v>0</v>
      </c>
      <c r="J201">
        <v>0</v>
      </c>
      <c r="K201">
        <v>3.3499998999999998</v>
      </c>
      <c r="L201">
        <v>0</v>
      </c>
      <c r="M201">
        <v>0</v>
      </c>
    </row>
    <row r="202" spans="1:13" x14ac:dyDescent="0.25">
      <c r="A202">
        <v>200</v>
      </c>
      <c r="B202" t="s">
        <v>299</v>
      </c>
      <c r="C202">
        <v>7236</v>
      </c>
      <c r="D202">
        <v>5544</v>
      </c>
      <c r="E202">
        <v>1034</v>
      </c>
      <c r="F202">
        <v>181</v>
      </c>
      <c r="G202">
        <v>475</v>
      </c>
      <c r="H202">
        <v>2</v>
      </c>
      <c r="I202">
        <v>0</v>
      </c>
      <c r="J202">
        <v>0</v>
      </c>
      <c r="K202">
        <v>14.29</v>
      </c>
      <c r="L202">
        <v>0</v>
      </c>
      <c r="M202">
        <v>0</v>
      </c>
    </row>
    <row r="203" spans="1:13" x14ac:dyDescent="0.25">
      <c r="A203">
        <v>201</v>
      </c>
      <c r="B203" t="s">
        <v>300</v>
      </c>
      <c r="C203">
        <v>488</v>
      </c>
      <c r="D203">
        <v>431</v>
      </c>
      <c r="E203">
        <v>5</v>
      </c>
      <c r="F203">
        <v>9</v>
      </c>
      <c r="G203">
        <v>39</v>
      </c>
      <c r="H203">
        <v>4</v>
      </c>
      <c r="I203">
        <v>0</v>
      </c>
      <c r="J203">
        <v>0</v>
      </c>
      <c r="K203">
        <v>1.02</v>
      </c>
      <c r="L203">
        <v>0</v>
      </c>
      <c r="M203">
        <v>0</v>
      </c>
    </row>
    <row r="204" spans="1:13" x14ac:dyDescent="0.25">
      <c r="A204">
        <v>202</v>
      </c>
      <c r="B204" t="s">
        <v>301</v>
      </c>
      <c r="C204">
        <v>109617</v>
      </c>
      <c r="D204">
        <v>88322</v>
      </c>
      <c r="E204">
        <v>7653</v>
      </c>
      <c r="F204">
        <v>6350</v>
      </c>
      <c r="G204">
        <v>7279</v>
      </c>
      <c r="H204">
        <v>13</v>
      </c>
      <c r="I204">
        <v>-4988828</v>
      </c>
      <c r="J204">
        <v>-0.82</v>
      </c>
      <c r="K204">
        <v>6.98</v>
      </c>
      <c r="L204">
        <v>59.380001100000001</v>
      </c>
      <c r="M204">
        <v>7.3200002</v>
      </c>
    </row>
    <row r="205" spans="1:13" x14ac:dyDescent="0.25">
      <c r="A205">
        <v>203</v>
      </c>
      <c r="B205" t="s">
        <v>302</v>
      </c>
      <c r="C205">
        <v>35</v>
      </c>
      <c r="D205">
        <v>30</v>
      </c>
      <c r="E205">
        <v>4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11.4300003</v>
      </c>
      <c r="L205">
        <v>0</v>
      </c>
      <c r="M205">
        <v>0</v>
      </c>
    </row>
    <row r="206" spans="1:13" x14ac:dyDescent="0.25">
      <c r="A206">
        <v>204</v>
      </c>
      <c r="B206" t="s">
        <v>303</v>
      </c>
      <c r="C206">
        <v>6101</v>
      </c>
      <c r="D206">
        <v>4871</v>
      </c>
      <c r="E206">
        <v>625</v>
      </c>
      <c r="F206">
        <v>145</v>
      </c>
      <c r="G206">
        <v>454</v>
      </c>
      <c r="H206">
        <v>6</v>
      </c>
      <c r="I206">
        <v>0</v>
      </c>
      <c r="J206">
        <v>0</v>
      </c>
      <c r="K206">
        <v>10.2399998</v>
      </c>
      <c r="L206">
        <v>0</v>
      </c>
      <c r="M206">
        <v>0</v>
      </c>
    </row>
    <row r="207" spans="1:13" x14ac:dyDescent="0.25">
      <c r="A207">
        <v>205</v>
      </c>
      <c r="B207" t="s">
        <v>304</v>
      </c>
      <c r="C207">
        <v>146</v>
      </c>
      <c r="D207">
        <v>132</v>
      </c>
      <c r="E207">
        <v>0</v>
      </c>
      <c r="F207">
        <v>0</v>
      </c>
      <c r="G207">
        <v>14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5">
      <c r="A208">
        <v>206</v>
      </c>
      <c r="B208" t="s">
        <v>305</v>
      </c>
      <c r="C208">
        <v>11804</v>
      </c>
      <c r="D208">
        <v>9563</v>
      </c>
      <c r="E208">
        <v>752</v>
      </c>
      <c r="F208">
        <v>711</v>
      </c>
      <c r="G208">
        <v>773</v>
      </c>
      <c r="H208">
        <v>5</v>
      </c>
      <c r="I208">
        <v>0</v>
      </c>
      <c r="J208">
        <v>0</v>
      </c>
      <c r="K208">
        <v>6.3699998999999998</v>
      </c>
      <c r="L208">
        <v>0</v>
      </c>
      <c r="M208">
        <v>0</v>
      </c>
    </row>
    <row r="209" spans="1:13" x14ac:dyDescent="0.25">
      <c r="A209">
        <v>207</v>
      </c>
      <c r="B209" t="s">
        <v>306</v>
      </c>
      <c r="C209">
        <v>22095</v>
      </c>
      <c r="D209">
        <v>18432</v>
      </c>
      <c r="E209">
        <v>886</v>
      </c>
      <c r="F209">
        <v>1367</v>
      </c>
      <c r="G209">
        <v>1403</v>
      </c>
      <c r="H209">
        <v>7</v>
      </c>
      <c r="I209">
        <v>0</v>
      </c>
      <c r="J209">
        <v>0</v>
      </c>
      <c r="K209">
        <v>4.0100002000000003</v>
      </c>
      <c r="L209">
        <v>0</v>
      </c>
      <c r="M209">
        <v>0</v>
      </c>
    </row>
    <row r="210" spans="1:13" x14ac:dyDescent="0.25">
      <c r="A210">
        <v>208</v>
      </c>
      <c r="B210" t="s">
        <v>307</v>
      </c>
      <c r="C210">
        <v>46636</v>
      </c>
      <c r="D210">
        <v>37177</v>
      </c>
      <c r="E210">
        <v>1712</v>
      </c>
      <c r="F210">
        <v>2585</v>
      </c>
      <c r="G210">
        <v>5142</v>
      </c>
      <c r="H210">
        <v>20</v>
      </c>
      <c r="I210">
        <v>0</v>
      </c>
      <c r="J210">
        <v>0</v>
      </c>
      <c r="K210">
        <v>3.6700001000000002</v>
      </c>
      <c r="L210">
        <v>0</v>
      </c>
      <c r="M210">
        <v>0</v>
      </c>
    </row>
    <row r="211" spans="1:13" x14ac:dyDescent="0.25">
      <c r="A211">
        <v>209</v>
      </c>
      <c r="B211" t="s">
        <v>308</v>
      </c>
      <c r="C211">
        <v>574</v>
      </c>
      <c r="D211">
        <v>471</v>
      </c>
      <c r="E211">
        <v>24</v>
      </c>
      <c r="F211">
        <v>25</v>
      </c>
      <c r="G211">
        <v>43</v>
      </c>
      <c r="H211">
        <v>11</v>
      </c>
      <c r="I211">
        <v>0</v>
      </c>
      <c r="J211">
        <v>0</v>
      </c>
      <c r="K211">
        <v>4.1799998</v>
      </c>
      <c r="L211">
        <v>0</v>
      </c>
      <c r="M211">
        <v>0</v>
      </c>
    </row>
    <row r="212" spans="1:13" x14ac:dyDescent="0.25">
      <c r="A212">
        <v>210</v>
      </c>
      <c r="B212" t="s">
        <v>309</v>
      </c>
      <c r="C212">
        <v>2997</v>
      </c>
      <c r="D212">
        <v>2737</v>
      </c>
      <c r="E212">
        <v>58</v>
      </c>
      <c r="F212">
        <v>14</v>
      </c>
      <c r="G212">
        <v>186</v>
      </c>
      <c r="H212">
        <v>2</v>
      </c>
      <c r="I212">
        <v>0</v>
      </c>
      <c r="J212">
        <v>0</v>
      </c>
      <c r="K212">
        <v>1.9400001</v>
      </c>
      <c r="L212">
        <v>0</v>
      </c>
      <c r="M212">
        <v>0</v>
      </c>
    </row>
    <row r="213" spans="1:13" x14ac:dyDescent="0.25">
      <c r="A213">
        <v>211</v>
      </c>
      <c r="B213" t="s">
        <v>310</v>
      </c>
      <c r="C213">
        <v>6439</v>
      </c>
      <c r="D213">
        <v>5503</v>
      </c>
      <c r="E213">
        <v>260</v>
      </c>
      <c r="F213">
        <v>125</v>
      </c>
      <c r="G213">
        <v>551</v>
      </c>
      <c r="H213">
        <v>0</v>
      </c>
      <c r="I213">
        <v>0</v>
      </c>
      <c r="J213">
        <v>0</v>
      </c>
      <c r="K213">
        <v>4.04</v>
      </c>
      <c r="L213">
        <v>0</v>
      </c>
      <c r="M213">
        <v>0</v>
      </c>
    </row>
    <row r="214" spans="1:13" x14ac:dyDescent="0.25">
      <c r="A214">
        <v>212</v>
      </c>
      <c r="B214" t="s">
        <v>311</v>
      </c>
      <c r="C214">
        <v>5403</v>
      </c>
      <c r="D214">
        <v>4333</v>
      </c>
      <c r="E214">
        <v>265</v>
      </c>
      <c r="F214">
        <v>387</v>
      </c>
      <c r="G214">
        <v>399</v>
      </c>
      <c r="H214">
        <v>19</v>
      </c>
      <c r="I214">
        <v>0</v>
      </c>
      <c r="J214">
        <v>0</v>
      </c>
      <c r="K214">
        <v>4.9000000999999997</v>
      </c>
      <c r="L214">
        <v>0</v>
      </c>
      <c r="M214">
        <v>0</v>
      </c>
    </row>
    <row r="215" spans="1:13" x14ac:dyDescent="0.25">
      <c r="A215">
        <v>213</v>
      </c>
      <c r="B215" t="s">
        <v>312</v>
      </c>
      <c r="C215">
        <v>9744</v>
      </c>
      <c r="D215">
        <v>8344</v>
      </c>
      <c r="E215">
        <v>372</v>
      </c>
      <c r="F215">
        <v>351</v>
      </c>
      <c r="G215">
        <v>664</v>
      </c>
      <c r="H215">
        <v>13</v>
      </c>
      <c r="I215">
        <v>0</v>
      </c>
      <c r="J215">
        <v>0</v>
      </c>
      <c r="K215">
        <v>3.8199999</v>
      </c>
      <c r="L215">
        <v>0</v>
      </c>
      <c r="M215">
        <v>0</v>
      </c>
    </row>
    <row r="216" spans="1:13" x14ac:dyDescent="0.25">
      <c r="A216">
        <v>214</v>
      </c>
      <c r="B216" t="s">
        <v>313</v>
      </c>
      <c r="C216">
        <v>10394</v>
      </c>
      <c r="D216">
        <v>9101</v>
      </c>
      <c r="E216">
        <v>219</v>
      </c>
      <c r="F216">
        <v>381</v>
      </c>
      <c r="G216">
        <v>692</v>
      </c>
      <c r="H216">
        <v>1</v>
      </c>
      <c r="I216">
        <v>0</v>
      </c>
      <c r="J216">
        <v>0</v>
      </c>
      <c r="K216">
        <v>2.1099999</v>
      </c>
      <c r="L216">
        <v>0</v>
      </c>
      <c r="M216">
        <v>0</v>
      </c>
    </row>
    <row r="217" spans="1:13" x14ac:dyDescent="0.25">
      <c r="A217">
        <v>215</v>
      </c>
      <c r="B217" t="s">
        <v>314</v>
      </c>
      <c r="C217">
        <v>11218</v>
      </c>
      <c r="D217">
        <v>9146</v>
      </c>
      <c r="E217">
        <v>508</v>
      </c>
      <c r="F217">
        <v>597</v>
      </c>
      <c r="G217">
        <v>963</v>
      </c>
      <c r="H217">
        <v>4</v>
      </c>
      <c r="I217">
        <v>0</v>
      </c>
      <c r="J217">
        <v>0</v>
      </c>
      <c r="K217">
        <v>4.5300001999999999</v>
      </c>
      <c r="L217">
        <v>0</v>
      </c>
      <c r="M217">
        <v>0</v>
      </c>
    </row>
    <row r="218" spans="1:13" x14ac:dyDescent="0.25">
      <c r="A218">
        <v>216</v>
      </c>
      <c r="B218" t="s">
        <v>315</v>
      </c>
      <c r="C218">
        <v>199327</v>
      </c>
      <c r="D218">
        <v>146341</v>
      </c>
      <c r="E218">
        <v>17460</v>
      </c>
      <c r="F218">
        <v>10666</v>
      </c>
      <c r="G218">
        <v>24329</v>
      </c>
      <c r="H218">
        <v>531</v>
      </c>
      <c r="I218">
        <v>-7203901</v>
      </c>
      <c r="J218">
        <v>-0.7</v>
      </c>
      <c r="K218">
        <v>8.7600002000000003</v>
      </c>
      <c r="L218">
        <v>59</v>
      </c>
      <c r="M218">
        <v>6.0900002000000004</v>
      </c>
    </row>
    <row r="219" spans="1:13" x14ac:dyDescent="0.25">
      <c r="A219">
        <v>217</v>
      </c>
      <c r="B219" t="s">
        <v>316</v>
      </c>
      <c r="C219">
        <v>915</v>
      </c>
      <c r="D219">
        <v>711</v>
      </c>
      <c r="E219">
        <v>45</v>
      </c>
      <c r="F219">
        <v>30</v>
      </c>
      <c r="G219">
        <v>111</v>
      </c>
      <c r="H219">
        <v>18</v>
      </c>
      <c r="I219">
        <v>0</v>
      </c>
      <c r="J219">
        <v>0</v>
      </c>
      <c r="K219">
        <v>4.9200001000000002</v>
      </c>
      <c r="L219">
        <v>0</v>
      </c>
      <c r="M219">
        <v>0</v>
      </c>
    </row>
    <row r="220" spans="1:13" x14ac:dyDescent="0.25">
      <c r="A220">
        <v>218</v>
      </c>
      <c r="B220" t="s">
        <v>317</v>
      </c>
      <c r="C220">
        <v>183</v>
      </c>
      <c r="D220">
        <v>147</v>
      </c>
      <c r="E220">
        <v>13</v>
      </c>
      <c r="F220">
        <v>0</v>
      </c>
      <c r="G220">
        <v>23</v>
      </c>
      <c r="H220">
        <v>0</v>
      </c>
      <c r="I220">
        <v>0</v>
      </c>
      <c r="J220">
        <v>0</v>
      </c>
      <c r="K220">
        <v>7.0999999000000003</v>
      </c>
      <c r="L220">
        <v>0</v>
      </c>
      <c r="M220">
        <v>0</v>
      </c>
    </row>
    <row r="221" spans="1:13" x14ac:dyDescent="0.25">
      <c r="A221">
        <v>219</v>
      </c>
      <c r="B221" t="s">
        <v>318</v>
      </c>
      <c r="C221">
        <v>10150</v>
      </c>
      <c r="D221">
        <v>8788</v>
      </c>
      <c r="E221">
        <v>522</v>
      </c>
      <c r="F221">
        <v>178</v>
      </c>
      <c r="G221">
        <v>662</v>
      </c>
      <c r="H221">
        <v>0</v>
      </c>
      <c r="I221">
        <v>0</v>
      </c>
      <c r="J221">
        <v>0</v>
      </c>
      <c r="K221">
        <v>5.1399999000000003</v>
      </c>
      <c r="L221">
        <v>0</v>
      </c>
      <c r="M221">
        <v>0</v>
      </c>
    </row>
    <row r="222" spans="1:13" x14ac:dyDescent="0.25">
      <c r="A222">
        <v>220</v>
      </c>
      <c r="B222" t="s">
        <v>319</v>
      </c>
      <c r="C222">
        <v>506514</v>
      </c>
      <c r="D222">
        <v>406314</v>
      </c>
      <c r="E222">
        <v>32299</v>
      </c>
      <c r="F222">
        <v>23600</v>
      </c>
      <c r="G222">
        <v>43188</v>
      </c>
      <c r="H222">
        <v>1113</v>
      </c>
      <c r="I222">
        <v>-1058100</v>
      </c>
      <c r="J222">
        <v>-0.05</v>
      </c>
      <c r="K222">
        <v>6.3800001000000002</v>
      </c>
      <c r="L222">
        <v>56</v>
      </c>
      <c r="M222">
        <v>1.79</v>
      </c>
    </row>
    <row r="223" spans="1:13" x14ac:dyDescent="0.25">
      <c r="A223">
        <v>221</v>
      </c>
      <c r="B223" t="s">
        <v>320</v>
      </c>
      <c r="C223">
        <v>66403</v>
      </c>
      <c r="D223">
        <v>54812</v>
      </c>
      <c r="E223">
        <v>3556</v>
      </c>
      <c r="F223">
        <v>2938</v>
      </c>
      <c r="G223">
        <v>5093</v>
      </c>
      <c r="H223">
        <v>4</v>
      </c>
      <c r="I223">
        <v>-3847745</v>
      </c>
      <c r="J223">
        <v>-1.05</v>
      </c>
      <c r="K223">
        <v>5.3600000999999997</v>
      </c>
      <c r="L223">
        <v>59.419998200000002</v>
      </c>
      <c r="M223">
        <v>18.4899998</v>
      </c>
    </row>
    <row r="224" spans="1:13" x14ac:dyDescent="0.25">
      <c r="A224">
        <v>222</v>
      </c>
      <c r="B224" t="s">
        <v>321</v>
      </c>
      <c r="C224">
        <v>793</v>
      </c>
      <c r="D224">
        <v>668</v>
      </c>
      <c r="E224">
        <v>10</v>
      </c>
      <c r="F224">
        <v>10</v>
      </c>
      <c r="G224">
        <v>105</v>
      </c>
      <c r="H224">
        <v>0</v>
      </c>
      <c r="I224">
        <v>0</v>
      </c>
      <c r="J224">
        <v>0</v>
      </c>
      <c r="K224">
        <v>1.26</v>
      </c>
      <c r="L224">
        <v>0</v>
      </c>
      <c r="M224">
        <v>0</v>
      </c>
    </row>
    <row r="225" spans="1:13" x14ac:dyDescent="0.25">
      <c r="A225">
        <v>223</v>
      </c>
      <c r="B225" t="s">
        <v>322</v>
      </c>
      <c r="C225">
        <v>4370</v>
      </c>
      <c r="D225">
        <v>3906</v>
      </c>
      <c r="E225">
        <v>125</v>
      </c>
      <c r="F225">
        <v>34</v>
      </c>
      <c r="G225">
        <v>304</v>
      </c>
      <c r="H225">
        <v>1</v>
      </c>
      <c r="I225">
        <v>0</v>
      </c>
      <c r="J225">
        <v>0</v>
      </c>
      <c r="K225">
        <v>2.8599999</v>
      </c>
      <c r="L225">
        <v>0</v>
      </c>
      <c r="M225">
        <v>0</v>
      </c>
    </row>
    <row r="226" spans="1:13" x14ac:dyDescent="0.25">
      <c r="A226">
        <v>224</v>
      </c>
      <c r="B226" t="s">
        <v>323</v>
      </c>
      <c r="C226">
        <v>6161</v>
      </c>
      <c r="D226">
        <v>4972</v>
      </c>
      <c r="E226">
        <v>773</v>
      </c>
      <c r="F226">
        <v>32</v>
      </c>
      <c r="G226">
        <v>384</v>
      </c>
      <c r="H226">
        <v>0</v>
      </c>
      <c r="I226">
        <v>-207600</v>
      </c>
      <c r="J226">
        <v>-0.6</v>
      </c>
      <c r="K226">
        <v>12.550000199999999</v>
      </c>
      <c r="L226">
        <v>59</v>
      </c>
      <c r="M226">
        <v>6.96</v>
      </c>
    </row>
    <row r="227" spans="1:13" x14ac:dyDescent="0.25">
      <c r="A227">
        <v>225</v>
      </c>
      <c r="B227" t="s">
        <v>324</v>
      </c>
      <c r="C227">
        <v>17963</v>
      </c>
      <c r="D227">
        <v>15802</v>
      </c>
      <c r="E227">
        <v>453</v>
      </c>
      <c r="F227">
        <v>390</v>
      </c>
      <c r="G227">
        <v>1318</v>
      </c>
      <c r="H227">
        <v>0</v>
      </c>
      <c r="I227">
        <v>-2483802</v>
      </c>
      <c r="J227">
        <v>-2.5</v>
      </c>
      <c r="K227">
        <v>2.52</v>
      </c>
      <c r="L227">
        <v>60</v>
      </c>
      <c r="M227">
        <v>9.3299999000000007</v>
      </c>
    </row>
    <row r="228" spans="1:13" x14ac:dyDescent="0.25">
      <c r="A228">
        <v>226</v>
      </c>
      <c r="B228" t="s">
        <v>325</v>
      </c>
      <c r="C228">
        <v>370095</v>
      </c>
      <c r="D228">
        <v>307526</v>
      </c>
      <c r="E228">
        <v>17480</v>
      </c>
      <c r="F228">
        <v>15242</v>
      </c>
      <c r="G228">
        <v>29662</v>
      </c>
      <c r="H228">
        <v>185</v>
      </c>
      <c r="I228">
        <v>0</v>
      </c>
      <c r="J228">
        <v>0</v>
      </c>
      <c r="K228">
        <v>4.7199998000000001</v>
      </c>
      <c r="L228">
        <v>0</v>
      </c>
      <c r="M228">
        <v>0</v>
      </c>
    </row>
    <row r="229" spans="1:13" x14ac:dyDescent="0.25">
      <c r="A229">
        <v>227</v>
      </c>
      <c r="B229" t="s">
        <v>326</v>
      </c>
      <c r="C229">
        <v>99639</v>
      </c>
      <c r="D229">
        <v>82001</v>
      </c>
      <c r="E229">
        <v>5300</v>
      </c>
      <c r="F229">
        <v>4553</v>
      </c>
      <c r="G229">
        <v>7725</v>
      </c>
      <c r="H229">
        <v>60</v>
      </c>
      <c r="I229">
        <v>0</v>
      </c>
      <c r="J229">
        <v>0</v>
      </c>
      <c r="K229">
        <v>5.3200002</v>
      </c>
      <c r="L229">
        <v>0</v>
      </c>
      <c r="M229">
        <v>0</v>
      </c>
    </row>
    <row r="230" spans="1:13" x14ac:dyDescent="0.25">
      <c r="A230">
        <v>228</v>
      </c>
      <c r="B230" t="s">
        <v>327</v>
      </c>
      <c r="C230">
        <v>73</v>
      </c>
      <c r="D230">
        <v>66</v>
      </c>
      <c r="E230">
        <v>0</v>
      </c>
      <c r="F230">
        <v>0</v>
      </c>
      <c r="G230">
        <v>7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5">
      <c r="A231">
        <v>229</v>
      </c>
      <c r="B231" t="s">
        <v>328</v>
      </c>
      <c r="C231">
        <v>17579</v>
      </c>
      <c r="D231">
        <v>14321</v>
      </c>
      <c r="E231">
        <v>512</v>
      </c>
      <c r="F231">
        <v>634</v>
      </c>
      <c r="G231">
        <v>2110</v>
      </c>
      <c r="H231">
        <v>2</v>
      </c>
      <c r="I231">
        <v>0</v>
      </c>
      <c r="J231">
        <v>0</v>
      </c>
      <c r="K231">
        <v>2.9100001</v>
      </c>
      <c r="L231">
        <v>0</v>
      </c>
      <c r="M231">
        <v>0</v>
      </c>
    </row>
    <row r="232" spans="1:13" x14ac:dyDescent="0.25">
      <c r="A232">
        <v>230</v>
      </c>
      <c r="B232" t="s">
        <v>329</v>
      </c>
      <c r="C232">
        <v>4836</v>
      </c>
      <c r="D232">
        <v>4360</v>
      </c>
      <c r="E232">
        <v>67</v>
      </c>
      <c r="F232">
        <v>56</v>
      </c>
      <c r="G232">
        <v>346</v>
      </c>
      <c r="H232">
        <v>7</v>
      </c>
      <c r="I232">
        <v>0</v>
      </c>
      <c r="J232">
        <v>0</v>
      </c>
      <c r="K232">
        <v>1.39</v>
      </c>
      <c r="L232">
        <v>0</v>
      </c>
      <c r="M232">
        <v>0</v>
      </c>
    </row>
    <row r="233" spans="1:13" x14ac:dyDescent="0.25">
      <c r="A233">
        <v>231</v>
      </c>
      <c r="B233" t="s">
        <v>330</v>
      </c>
      <c r="C233">
        <v>4784</v>
      </c>
      <c r="D233">
        <v>4042</v>
      </c>
      <c r="E233">
        <v>218</v>
      </c>
      <c r="F233">
        <v>172</v>
      </c>
      <c r="G233">
        <v>352</v>
      </c>
      <c r="H233">
        <v>0</v>
      </c>
      <c r="I233">
        <v>0</v>
      </c>
      <c r="J233">
        <v>0</v>
      </c>
      <c r="K233">
        <v>4.5599999000000002</v>
      </c>
      <c r="L233">
        <v>0</v>
      </c>
      <c r="M233">
        <v>0</v>
      </c>
    </row>
    <row r="234" spans="1:13" x14ac:dyDescent="0.25">
      <c r="A234">
        <v>232</v>
      </c>
      <c r="B234" t="s">
        <v>331</v>
      </c>
      <c r="C234">
        <v>24105</v>
      </c>
      <c r="D234">
        <v>19509</v>
      </c>
      <c r="E234">
        <v>909</v>
      </c>
      <c r="F234">
        <v>938</v>
      </c>
      <c r="G234">
        <v>2731</v>
      </c>
      <c r="H234">
        <v>18</v>
      </c>
      <c r="I234">
        <v>0</v>
      </c>
      <c r="J234">
        <v>0</v>
      </c>
      <c r="K234">
        <v>3.77</v>
      </c>
      <c r="L234">
        <v>0</v>
      </c>
      <c r="M234">
        <v>0</v>
      </c>
    </row>
    <row r="235" spans="1:13" x14ac:dyDescent="0.25">
      <c r="A235">
        <v>233</v>
      </c>
      <c r="B235" t="s">
        <v>332</v>
      </c>
      <c r="C235">
        <v>488</v>
      </c>
      <c r="D235">
        <v>371</v>
      </c>
      <c r="E235">
        <v>62</v>
      </c>
      <c r="F235">
        <v>0</v>
      </c>
      <c r="G235">
        <v>55</v>
      </c>
      <c r="H235">
        <v>0</v>
      </c>
      <c r="I235">
        <v>0</v>
      </c>
      <c r="J235">
        <v>0</v>
      </c>
      <c r="K235">
        <v>12.699999800000001</v>
      </c>
      <c r="L235">
        <v>0</v>
      </c>
      <c r="M235">
        <v>0</v>
      </c>
    </row>
    <row r="236" spans="1:13" x14ac:dyDescent="0.25">
      <c r="A236">
        <v>234</v>
      </c>
      <c r="B236" t="s">
        <v>333</v>
      </c>
      <c r="C236">
        <v>93204</v>
      </c>
      <c r="D236">
        <v>76341</v>
      </c>
      <c r="E236">
        <v>4111</v>
      </c>
      <c r="F236">
        <v>3015</v>
      </c>
      <c r="G236">
        <v>9528</v>
      </c>
      <c r="H236">
        <v>209</v>
      </c>
      <c r="I236">
        <v>0</v>
      </c>
      <c r="J236">
        <v>0</v>
      </c>
      <c r="K236">
        <v>4.4099997999999996</v>
      </c>
      <c r="L236">
        <v>0</v>
      </c>
      <c r="M236">
        <v>0</v>
      </c>
    </row>
    <row r="237" spans="1:13" x14ac:dyDescent="0.25">
      <c r="A237">
        <v>235</v>
      </c>
      <c r="B237" t="s">
        <v>334</v>
      </c>
      <c r="C237">
        <v>26421</v>
      </c>
      <c r="D237">
        <v>21462</v>
      </c>
      <c r="E237">
        <v>1411</v>
      </c>
      <c r="F237">
        <v>1475</v>
      </c>
      <c r="G237">
        <v>2073</v>
      </c>
      <c r="H237">
        <v>0</v>
      </c>
      <c r="I237">
        <v>57240</v>
      </c>
      <c r="J237">
        <v>0.03</v>
      </c>
      <c r="K237">
        <v>5.3400002000000004</v>
      </c>
      <c r="L237">
        <v>22</v>
      </c>
      <c r="M237">
        <v>2.6300001000000002</v>
      </c>
    </row>
    <row r="238" spans="1:13" x14ac:dyDescent="0.25">
      <c r="A238">
        <v>236</v>
      </c>
      <c r="B238" t="s">
        <v>335</v>
      </c>
      <c r="C238">
        <v>14416</v>
      </c>
      <c r="D238">
        <v>11929</v>
      </c>
      <c r="E238">
        <v>820</v>
      </c>
      <c r="F238">
        <v>516</v>
      </c>
      <c r="G238">
        <v>1084</v>
      </c>
      <c r="H238">
        <v>67</v>
      </c>
      <c r="I238">
        <v>0</v>
      </c>
      <c r="J238">
        <v>0</v>
      </c>
      <c r="K238">
        <v>5.6900000999999998</v>
      </c>
      <c r="L238">
        <v>0</v>
      </c>
      <c r="M238">
        <v>0</v>
      </c>
    </row>
    <row r="239" spans="1:13" x14ac:dyDescent="0.25">
      <c r="A239">
        <v>237</v>
      </c>
      <c r="B239" t="s">
        <v>336</v>
      </c>
      <c r="C239">
        <v>3172</v>
      </c>
      <c r="D239">
        <v>703</v>
      </c>
      <c r="E239">
        <v>69</v>
      </c>
      <c r="F239">
        <v>1</v>
      </c>
      <c r="G239">
        <v>2399</v>
      </c>
      <c r="H239">
        <v>0</v>
      </c>
      <c r="I239">
        <v>0</v>
      </c>
      <c r="J239">
        <v>0</v>
      </c>
      <c r="K239">
        <v>2.1800001</v>
      </c>
      <c r="L239">
        <v>0</v>
      </c>
      <c r="M239">
        <v>0</v>
      </c>
    </row>
    <row r="240" spans="1:13" x14ac:dyDescent="0.25">
      <c r="A240">
        <v>238</v>
      </c>
      <c r="B240" t="s">
        <v>337</v>
      </c>
      <c r="C240">
        <v>6208</v>
      </c>
      <c r="D240">
        <v>5090</v>
      </c>
      <c r="E240">
        <v>106</v>
      </c>
      <c r="F240">
        <v>559</v>
      </c>
      <c r="G240">
        <v>453</v>
      </c>
      <c r="H240">
        <v>0</v>
      </c>
      <c r="I240">
        <v>-914400</v>
      </c>
      <c r="J240">
        <v>-2.6500001000000002</v>
      </c>
      <c r="K240">
        <v>1.71</v>
      </c>
      <c r="L240">
        <v>0</v>
      </c>
      <c r="M240">
        <v>6.8299998999999998</v>
      </c>
    </row>
    <row r="241" spans="1:13" x14ac:dyDescent="0.25">
      <c r="A241">
        <v>239</v>
      </c>
      <c r="B241" t="s">
        <v>338</v>
      </c>
      <c r="C241">
        <v>44985</v>
      </c>
      <c r="D241">
        <v>36189</v>
      </c>
      <c r="E241">
        <v>3893</v>
      </c>
      <c r="F241">
        <v>1543</v>
      </c>
      <c r="G241">
        <v>3318</v>
      </c>
      <c r="H241">
        <v>42</v>
      </c>
      <c r="I241">
        <v>0</v>
      </c>
      <c r="J241">
        <v>0</v>
      </c>
      <c r="K241">
        <v>8.6499995999999992</v>
      </c>
      <c r="L241">
        <v>0</v>
      </c>
      <c r="M241">
        <v>0</v>
      </c>
    </row>
    <row r="242" spans="1:13" x14ac:dyDescent="0.25">
      <c r="A242">
        <v>240</v>
      </c>
      <c r="B242" t="s">
        <v>339</v>
      </c>
      <c r="C242">
        <v>18487</v>
      </c>
      <c r="D242">
        <v>15654</v>
      </c>
      <c r="E242">
        <v>808</v>
      </c>
      <c r="F242">
        <v>772</v>
      </c>
      <c r="G242">
        <v>1253</v>
      </c>
      <c r="H242">
        <v>0</v>
      </c>
      <c r="I242">
        <v>-1877546</v>
      </c>
      <c r="J242">
        <v>-1.8200000999999999</v>
      </c>
      <c r="K242">
        <v>4.3699998999999998</v>
      </c>
      <c r="L242">
        <v>54</v>
      </c>
      <c r="M242">
        <v>7.4499997999999996</v>
      </c>
    </row>
    <row r="243" spans="1:13" x14ac:dyDescent="0.25">
      <c r="A243">
        <v>241</v>
      </c>
      <c r="B243" t="s">
        <v>340</v>
      </c>
      <c r="C243">
        <v>732</v>
      </c>
      <c r="D243">
        <v>646</v>
      </c>
      <c r="E243">
        <v>11</v>
      </c>
      <c r="F243">
        <v>5</v>
      </c>
      <c r="G243">
        <v>66</v>
      </c>
      <c r="H243">
        <v>4</v>
      </c>
      <c r="I243">
        <v>0</v>
      </c>
      <c r="J243">
        <v>0</v>
      </c>
      <c r="K243">
        <v>1.5</v>
      </c>
      <c r="L243">
        <v>0</v>
      </c>
      <c r="M243">
        <v>0</v>
      </c>
    </row>
    <row r="244" spans="1:13" x14ac:dyDescent="0.25">
      <c r="A244">
        <v>242</v>
      </c>
      <c r="B244" t="s">
        <v>341</v>
      </c>
      <c r="C244">
        <v>366</v>
      </c>
      <c r="D244">
        <v>320</v>
      </c>
      <c r="E244">
        <v>11</v>
      </c>
      <c r="F244">
        <v>0</v>
      </c>
      <c r="G244">
        <v>35</v>
      </c>
      <c r="H244">
        <v>0</v>
      </c>
      <c r="I244">
        <v>0</v>
      </c>
      <c r="J244">
        <v>0</v>
      </c>
      <c r="K244">
        <v>3.01</v>
      </c>
      <c r="L244">
        <v>0</v>
      </c>
      <c r="M244">
        <v>0</v>
      </c>
    </row>
    <row r="245" spans="1:13" x14ac:dyDescent="0.25">
      <c r="A245">
        <v>243</v>
      </c>
      <c r="B245" t="s">
        <v>342</v>
      </c>
      <c r="C245">
        <v>366</v>
      </c>
      <c r="D245">
        <v>315</v>
      </c>
      <c r="E245">
        <v>2</v>
      </c>
      <c r="F245">
        <v>2</v>
      </c>
      <c r="G245">
        <v>32</v>
      </c>
      <c r="H245">
        <v>15</v>
      </c>
      <c r="I245">
        <v>0</v>
      </c>
      <c r="J245">
        <v>0</v>
      </c>
      <c r="K245">
        <v>0.55000000000000004</v>
      </c>
      <c r="L245">
        <v>0</v>
      </c>
      <c r="M245">
        <v>0</v>
      </c>
    </row>
    <row r="246" spans="1:13" x14ac:dyDescent="0.25">
      <c r="A246">
        <v>244</v>
      </c>
      <c r="B246" t="s">
        <v>343</v>
      </c>
      <c r="C246">
        <v>366</v>
      </c>
      <c r="D246">
        <v>321</v>
      </c>
      <c r="E246">
        <v>5</v>
      </c>
      <c r="F246">
        <v>3</v>
      </c>
      <c r="G246">
        <v>36</v>
      </c>
      <c r="H246">
        <v>1</v>
      </c>
      <c r="I246">
        <v>0</v>
      </c>
      <c r="J246">
        <v>0</v>
      </c>
      <c r="K246">
        <v>1.37</v>
      </c>
      <c r="L246">
        <v>0</v>
      </c>
      <c r="M246">
        <v>0</v>
      </c>
    </row>
    <row r="247" spans="1:13" x14ac:dyDescent="0.25">
      <c r="A247">
        <v>245</v>
      </c>
      <c r="B247" t="s">
        <v>344</v>
      </c>
      <c r="C247">
        <v>671</v>
      </c>
      <c r="D247">
        <v>568</v>
      </c>
      <c r="E247">
        <v>15</v>
      </c>
      <c r="F247">
        <v>7</v>
      </c>
      <c r="G247">
        <v>60</v>
      </c>
      <c r="H247">
        <v>21</v>
      </c>
      <c r="I247">
        <v>0</v>
      </c>
      <c r="J247">
        <v>0</v>
      </c>
      <c r="K247">
        <v>2.2400000000000002</v>
      </c>
      <c r="L247">
        <v>0</v>
      </c>
      <c r="M247">
        <v>0</v>
      </c>
    </row>
    <row r="248" spans="1:13" x14ac:dyDescent="0.25">
      <c r="A248">
        <v>246</v>
      </c>
      <c r="B248" t="s">
        <v>345</v>
      </c>
      <c r="C248">
        <v>31483</v>
      </c>
      <c r="D248">
        <v>24806</v>
      </c>
      <c r="E248">
        <v>3103</v>
      </c>
      <c r="F248">
        <v>1435</v>
      </c>
      <c r="G248">
        <v>2131</v>
      </c>
      <c r="H248">
        <v>8</v>
      </c>
      <c r="I248">
        <v>-50940</v>
      </c>
      <c r="J248">
        <v>-0.03</v>
      </c>
      <c r="K248">
        <v>9.8599996999999995</v>
      </c>
      <c r="L248">
        <v>28</v>
      </c>
      <c r="M248">
        <v>4.1799998</v>
      </c>
    </row>
    <row r="249" spans="1:13" x14ac:dyDescent="0.25">
      <c r="A249">
        <v>247</v>
      </c>
      <c r="B249" t="s">
        <v>346</v>
      </c>
      <c r="C249">
        <v>244</v>
      </c>
      <c r="D249">
        <v>215</v>
      </c>
      <c r="E249">
        <v>1</v>
      </c>
      <c r="F249">
        <v>0</v>
      </c>
      <c r="G249">
        <v>28</v>
      </c>
      <c r="H249">
        <v>0</v>
      </c>
      <c r="I249">
        <v>0</v>
      </c>
      <c r="J249">
        <v>0</v>
      </c>
      <c r="K249">
        <v>0.41</v>
      </c>
      <c r="L249">
        <v>0</v>
      </c>
      <c r="M249">
        <v>0</v>
      </c>
    </row>
    <row r="250" spans="1:13" x14ac:dyDescent="0.25">
      <c r="A250">
        <v>248</v>
      </c>
      <c r="B250" t="s">
        <v>347</v>
      </c>
      <c r="C250">
        <v>976</v>
      </c>
      <c r="D250">
        <v>745</v>
      </c>
      <c r="E250">
        <v>43</v>
      </c>
      <c r="F250">
        <v>52</v>
      </c>
      <c r="G250">
        <v>99</v>
      </c>
      <c r="H250">
        <v>37</v>
      </c>
      <c r="I250">
        <v>0</v>
      </c>
      <c r="J250">
        <v>0</v>
      </c>
      <c r="K250">
        <v>4.4099997999999996</v>
      </c>
      <c r="L250">
        <v>0</v>
      </c>
      <c r="M250">
        <v>0</v>
      </c>
    </row>
    <row r="251" spans="1:13" x14ac:dyDescent="0.25">
      <c r="A251">
        <v>249</v>
      </c>
      <c r="B251" t="s">
        <v>348</v>
      </c>
      <c r="C251">
        <v>5930</v>
      </c>
      <c r="D251">
        <v>4929</v>
      </c>
      <c r="E251">
        <v>378</v>
      </c>
      <c r="F251">
        <v>180</v>
      </c>
      <c r="G251">
        <v>436</v>
      </c>
      <c r="H251">
        <v>7</v>
      </c>
      <c r="I251">
        <v>0</v>
      </c>
      <c r="J251">
        <v>0</v>
      </c>
      <c r="K251">
        <v>6.3699998999999998</v>
      </c>
      <c r="L251">
        <v>0</v>
      </c>
      <c r="M251">
        <v>0</v>
      </c>
    </row>
    <row r="252" spans="1:13" x14ac:dyDescent="0.25">
      <c r="A252">
        <v>250</v>
      </c>
      <c r="B252" t="s">
        <v>349</v>
      </c>
      <c r="C252">
        <v>4873</v>
      </c>
      <c r="D252">
        <v>4495</v>
      </c>
      <c r="E252">
        <v>68</v>
      </c>
      <c r="F252">
        <v>5</v>
      </c>
      <c r="G252">
        <v>305</v>
      </c>
      <c r="H252">
        <v>0</v>
      </c>
      <c r="I252">
        <v>-610816</v>
      </c>
      <c r="J252">
        <v>-2.23</v>
      </c>
      <c r="K252">
        <v>1.4</v>
      </c>
      <c r="L252">
        <v>65</v>
      </c>
      <c r="M252">
        <v>11.3100004</v>
      </c>
    </row>
    <row r="253" spans="1:13" x14ac:dyDescent="0.25">
      <c r="A253">
        <v>251</v>
      </c>
      <c r="B253" t="s">
        <v>350</v>
      </c>
      <c r="C253">
        <v>4918</v>
      </c>
      <c r="D253">
        <v>4338</v>
      </c>
      <c r="E253">
        <v>282</v>
      </c>
      <c r="F253">
        <v>3</v>
      </c>
      <c r="G253">
        <v>295</v>
      </c>
      <c r="H253">
        <v>0</v>
      </c>
      <c r="I253">
        <v>-358246</v>
      </c>
      <c r="J253">
        <v>-1.3</v>
      </c>
      <c r="K253">
        <v>5.73</v>
      </c>
      <c r="L253">
        <v>49</v>
      </c>
      <c r="M253">
        <v>10.350000400000001</v>
      </c>
    </row>
    <row r="254" spans="1:13" x14ac:dyDescent="0.25">
      <c r="A254">
        <v>252</v>
      </c>
      <c r="B254" t="s">
        <v>351</v>
      </c>
      <c r="C254">
        <v>61</v>
      </c>
      <c r="D254">
        <v>55</v>
      </c>
      <c r="E254">
        <v>0</v>
      </c>
      <c r="F254">
        <v>0</v>
      </c>
      <c r="G254">
        <v>6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5">
      <c r="A255">
        <v>253</v>
      </c>
      <c r="B255" t="s">
        <v>352</v>
      </c>
      <c r="C255">
        <v>15618</v>
      </c>
      <c r="D255">
        <v>13115</v>
      </c>
      <c r="E255">
        <v>702</v>
      </c>
      <c r="F255">
        <v>632</v>
      </c>
      <c r="G255">
        <v>1163</v>
      </c>
      <c r="H255">
        <v>6</v>
      </c>
      <c r="I255">
        <v>0</v>
      </c>
      <c r="J255">
        <v>0</v>
      </c>
      <c r="K255">
        <v>4.4899997999999997</v>
      </c>
      <c r="L255">
        <v>0</v>
      </c>
      <c r="M255">
        <v>0</v>
      </c>
    </row>
    <row r="256" spans="1:13" x14ac:dyDescent="0.25">
      <c r="A256">
        <v>254</v>
      </c>
      <c r="B256" t="s">
        <v>353</v>
      </c>
      <c r="C256">
        <v>1388</v>
      </c>
      <c r="D256">
        <v>1108</v>
      </c>
      <c r="E256">
        <v>55</v>
      </c>
      <c r="F256">
        <v>126</v>
      </c>
      <c r="G256">
        <v>99</v>
      </c>
      <c r="H256">
        <v>0</v>
      </c>
      <c r="I256">
        <v>0</v>
      </c>
      <c r="J256">
        <v>0</v>
      </c>
      <c r="K256">
        <v>3.96</v>
      </c>
      <c r="L256">
        <v>0</v>
      </c>
      <c r="M256">
        <v>0</v>
      </c>
    </row>
    <row r="257" spans="1:13" x14ac:dyDescent="0.25">
      <c r="A257">
        <v>255</v>
      </c>
      <c r="B257" t="s">
        <v>354</v>
      </c>
      <c r="C257">
        <v>228</v>
      </c>
      <c r="D257">
        <v>185</v>
      </c>
      <c r="E257">
        <v>15</v>
      </c>
      <c r="F257">
        <v>14</v>
      </c>
      <c r="G257">
        <v>14</v>
      </c>
      <c r="H257">
        <v>0</v>
      </c>
      <c r="I257">
        <v>-14457</v>
      </c>
      <c r="J257">
        <v>-1.1299999999999999</v>
      </c>
      <c r="K257">
        <v>6.5799998999999998</v>
      </c>
      <c r="L257">
        <v>18</v>
      </c>
      <c r="M257">
        <v>6.9200001000000002</v>
      </c>
    </row>
    <row r="258" spans="1:13" x14ac:dyDescent="0.25">
      <c r="A258">
        <v>256</v>
      </c>
      <c r="B258" t="s">
        <v>355</v>
      </c>
      <c r="C258">
        <v>6607</v>
      </c>
      <c r="D258">
        <v>5123</v>
      </c>
      <c r="E258">
        <v>529</v>
      </c>
      <c r="F258">
        <v>493</v>
      </c>
      <c r="G258">
        <v>461</v>
      </c>
      <c r="H258">
        <v>1</v>
      </c>
      <c r="I258">
        <v>0</v>
      </c>
      <c r="J258">
        <v>0</v>
      </c>
      <c r="K258">
        <v>8.0100002000000003</v>
      </c>
      <c r="L258">
        <v>0</v>
      </c>
      <c r="M258">
        <v>0</v>
      </c>
    </row>
    <row r="259" spans="1:13" x14ac:dyDescent="0.25">
      <c r="A259">
        <v>257</v>
      </c>
      <c r="B259" t="s">
        <v>356</v>
      </c>
      <c r="C259">
        <v>9795</v>
      </c>
      <c r="D259">
        <v>8413</v>
      </c>
      <c r="E259">
        <v>347</v>
      </c>
      <c r="F259">
        <v>366</v>
      </c>
      <c r="G259">
        <v>669</v>
      </c>
      <c r="H259">
        <v>0</v>
      </c>
      <c r="I259">
        <v>0</v>
      </c>
      <c r="J259">
        <v>0</v>
      </c>
      <c r="K259">
        <v>3.54</v>
      </c>
      <c r="L259">
        <v>0</v>
      </c>
      <c r="M259">
        <v>0</v>
      </c>
    </row>
    <row r="260" spans="1:13" x14ac:dyDescent="0.25">
      <c r="A260">
        <v>258</v>
      </c>
      <c r="B260" t="s">
        <v>357</v>
      </c>
      <c r="C260">
        <v>192</v>
      </c>
      <c r="D260">
        <v>169</v>
      </c>
      <c r="E260">
        <v>4</v>
      </c>
      <c r="F260">
        <v>4</v>
      </c>
      <c r="G260">
        <v>15</v>
      </c>
      <c r="H260">
        <v>0</v>
      </c>
      <c r="I260">
        <v>-21624</v>
      </c>
      <c r="J260">
        <v>-2.0499999999999998</v>
      </c>
      <c r="K260">
        <v>2.0799998999999998</v>
      </c>
      <c r="L260">
        <v>18</v>
      </c>
      <c r="M260">
        <v>8.8400002000000004</v>
      </c>
    </row>
    <row r="261" spans="1:13" x14ac:dyDescent="0.25">
      <c r="A261">
        <v>259</v>
      </c>
      <c r="B261" t="s">
        <v>358</v>
      </c>
      <c r="C261">
        <v>76910</v>
      </c>
      <c r="D261">
        <v>64421</v>
      </c>
      <c r="E261">
        <v>4076</v>
      </c>
      <c r="F261">
        <v>2627</v>
      </c>
      <c r="G261">
        <v>5670</v>
      </c>
      <c r="H261">
        <v>116</v>
      </c>
      <c r="I261">
        <v>0</v>
      </c>
      <c r="J261">
        <v>0</v>
      </c>
      <c r="K261">
        <v>5.3000002000000004</v>
      </c>
      <c r="L261">
        <v>0</v>
      </c>
      <c r="M261">
        <v>0</v>
      </c>
    </row>
    <row r="262" spans="1:13" x14ac:dyDescent="0.25">
      <c r="A262">
        <v>260</v>
      </c>
      <c r="B262" t="s">
        <v>359</v>
      </c>
      <c r="C262">
        <v>4414</v>
      </c>
      <c r="D262">
        <v>3609</v>
      </c>
      <c r="E262">
        <v>409</v>
      </c>
      <c r="F262">
        <v>79</v>
      </c>
      <c r="G262">
        <v>317</v>
      </c>
      <c r="H262">
        <v>0</v>
      </c>
      <c r="I262">
        <v>0</v>
      </c>
      <c r="J262">
        <v>0</v>
      </c>
      <c r="K262">
        <v>9.2700005000000001</v>
      </c>
      <c r="L262">
        <v>0</v>
      </c>
      <c r="M262">
        <v>0</v>
      </c>
    </row>
    <row r="263" spans="1:13" x14ac:dyDescent="0.25">
      <c r="A263">
        <v>261</v>
      </c>
      <c r="B263" t="s">
        <v>360</v>
      </c>
      <c r="C263">
        <v>5502</v>
      </c>
      <c r="D263">
        <v>4472</v>
      </c>
      <c r="E263">
        <v>142</v>
      </c>
      <c r="F263">
        <v>186</v>
      </c>
      <c r="G263">
        <v>699</v>
      </c>
      <c r="H263">
        <v>3</v>
      </c>
      <c r="I263">
        <v>0</v>
      </c>
      <c r="J263">
        <v>0</v>
      </c>
      <c r="K263">
        <v>2.5799998999999998</v>
      </c>
      <c r="L263">
        <v>0</v>
      </c>
      <c r="M263">
        <v>0</v>
      </c>
    </row>
    <row r="264" spans="1:13" x14ac:dyDescent="0.25">
      <c r="A264">
        <v>262</v>
      </c>
      <c r="B264" t="s">
        <v>361</v>
      </c>
      <c r="C264">
        <v>5097</v>
      </c>
      <c r="D264">
        <v>4571</v>
      </c>
      <c r="E264">
        <v>16</v>
      </c>
      <c r="F264">
        <v>70</v>
      </c>
      <c r="G264">
        <v>440</v>
      </c>
      <c r="H264">
        <v>0</v>
      </c>
      <c r="I264">
        <v>0</v>
      </c>
      <c r="J264">
        <v>0</v>
      </c>
      <c r="K264">
        <v>0.31</v>
      </c>
      <c r="L264">
        <v>0</v>
      </c>
      <c r="M264">
        <v>0</v>
      </c>
    </row>
    <row r="265" spans="1:13" x14ac:dyDescent="0.25">
      <c r="A265">
        <v>263</v>
      </c>
      <c r="B265" t="s">
        <v>362</v>
      </c>
      <c r="C265">
        <v>9587</v>
      </c>
      <c r="D265">
        <v>8395</v>
      </c>
      <c r="E265">
        <v>364</v>
      </c>
      <c r="F265">
        <v>156</v>
      </c>
      <c r="G265">
        <v>668</v>
      </c>
      <c r="H265">
        <v>4</v>
      </c>
      <c r="I265">
        <v>0</v>
      </c>
      <c r="J265">
        <v>0</v>
      </c>
      <c r="K265">
        <v>3.8</v>
      </c>
      <c r="L265">
        <v>0</v>
      </c>
      <c r="M265">
        <v>0</v>
      </c>
    </row>
    <row r="266" spans="1:13" x14ac:dyDescent="0.25">
      <c r="A266">
        <v>264</v>
      </c>
      <c r="B266" t="s">
        <v>363</v>
      </c>
      <c r="C266">
        <v>190766</v>
      </c>
      <c r="D266">
        <v>153064</v>
      </c>
      <c r="E266">
        <v>3421</v>
      </c>
      <c r="F266">
        <v>13788</v>
      </c>
      <c r="G266">
        <v>20400</v>
      </c>
      <c r="H266">
        <v>93</v>
      </c>
      <c r="I266">
        <v>-1038972</v>
      </c>
      <c r="J266">
        <v>-1.03</v>
      </c>
      <c r="K266">
        <v>1.79</v>
      </c>
      <c r="L266">
        <v>27</v>
      </c>
      <c r="M266">
        <v>5.98</v>
      </c>
    </row>
    <row r="267" spans="1:13" x14ac:dyDescent="0.25">
      <c r="A267">
        <v>265</v>
      </c>
      <c r="B267" t="s">
        <v>364</v>
      </c>
      <c r="C267">
        <v>67412</v>
      </c>
      <c r="D267">
        <v>53339</v>
      </c>
      <c r="E267">
        <v>4881</v>
      </c>
      <c r="F267">
        <v>4590</v>
      </c>
      <c r="G267">
        <v>4572</v>
      </c>
      <c r="H267">
        <v>30</v>
      </c>
      <c r="I267">
        <v>-3148383</v>
      </c>
      <c r="J267">
        <v>-0.85</v>
      </c>
      <c r="K267">
        <v>7.2399997999999997</v>
      </c>
      <c r="L267">
        <v>65.730003400000001</v>
      </c>
      <c r="M267">
        <v>10.3199997</v>
      </c>
    </row>
    <row r="268" spans="1:13" x14ac:dyDescent="0.25">
      <c r="A268">
        <v>266</v>
      </c>
      <c r="B268" t="s">
        <v>365</v>
      </c>
      <c r="C268">
        <v>5678</v>
      </c>
      <c r="D268">
        <v>4115</v>
      </c>
      <c r="E268">
        <v>999</v>
      </c>
      <c r="F268">
        <v>161</v>
      </c>
      <c r="G268">
        <v>403</v>
      </c>
      <c r="H268">
        <v>0</v>
      </c>
      <c r="I268">
        <v>22140</v>
      </c>
      <c r="J268">
        <v>7.0000000000000007E-2</v>
      </c>
      <c r="K268">
        <v>17.590000199999999</v>
      </c>
      <c r="L268">
        <v>30</v>
      </c>
      <c r="M268">
        <v>5.0799998999999998</v>
      </c>
    </row>
    <row r="269" spans="1:13" x14ac:dyDescent="0.25">
      <c r="A269">
        <v>267</v>
      </c>
      <c r="B269" t="s">
        <v>366</v>
      </c>
      <c r="C269">
        <v>27450</v>
      </c>
      <c r="D269">
        <v>15735</v>
      </c>
      <c r="E269">
        <v>650</v>
      </c>
      <c r="F269">
        <v>1200</v>
      </c>
      <c r="G269">
        <v>9787</v>
      </c>
      <c r="H269">
        <v>78</v>
      </c>
      <c r="I269">
        <v>-59527</v>
      </c>
      <c r="J269">
        <v>-7.0000000000000007E-2</v>
      </c>
      <c r="K269">
        <v>2.3699998999999998</v>
      </c>
      <c r="L269">
        <v>29</v>
      </c>
      <c r="M269">
        <v>2.72</v>
      </c>
    </row>
    <row r="270" spans="1:13" x14ac:dyDescent="0.25">
      <c r="A270">
        <v>268</v>
      </c>
      <c r="B270" t="s">
        <v>367</v>
      </c>
      <c r="C270">
        <v>366</v>
      </c>
      <c r="D270">
        <v>292</v>
      </c>
      <c r="E270">
        <v>6</v>
      </c>
      <c r="F270">
        <v>27</v>
      </c>
      <c r="G270">
        <v>41</v>
      </c>
      <c r="H270">
        <v>0</v>
      </c>
      <c r="I270">
        <v>0</v>
      </c>
      <c r="J270">
        <v>0</v>
      </c>
      <c r="K270">
        <v>1.64</v>
      </c>
      <c r="L270">
        <v>0</v>
      </c>
      <c r="M270">
        <v>0</v>
      </c>
    </row>
    <row r="271" spans="1:13" x14ac:dyDescent="0.25">
      <c r="A271">
        <v>269</v>
      </c>
      <c r="B271" t="s">
        <v>368</v>
      </c>
      <c r="C271">
        <v>610</v>
      </c>
      <c r="D271">
        <v>483</v>
      </c>
      <c r="E271">
        <v>2</v>
      </c>
      <c r="F271">
        <v>60</v>
      </c>
      <c r="G271">
        <v>53</v>
      </c>
      <c r="H271">
        <v>12</v>
      </c>
      <c r="I271">
        <v>0</v>
      </c>
      <c r="J271">
        <v>0</v>
      </c>
      <c r="K271">
        <v>0.33</v>
      </c>
      <c r="L271">
        <v>0</v>
      </c>
      <c r="M271">
        <v>0</v>
      </c>
    </row>
    <row r="272" spans="1:13" x14ac:dyDescent="0.25">
      <c r="A272">
        <v>270</v>
      </c>
      <c r="B272" t="s">
        <v>369</v>
      </c>
      <c r="C272">
        <v>11696</v>
      </c>
      <c r="D272">
        <v>8975</v>
      </c>
      <c r="E272">
        <v>1040</v>
      </c>
      <c r="F272">
        <v>983</v>
      </c>
      <c r="G272">
        <v>697</v>
      </c>
      <c r="H272">
        <v>1</v>
      </c>
      <c r="I272">
        <v>0</v>
      </c>
      <c r="J272">
        <v>0</v>
      </c>
      <c r="K272">
        <v>8.8900003000000005</v>
      </c>
      <c r="L272">
        <v>0</v>
      </c>
      <c r="M272">
        <v>0</v>
      </c>
    </row>
    <row r="273" spans="1:13" x14ac:dyDescent="0.25">
      <c r="A273">
        <v>271</v>
      </c>
      <c r="B273" t="s">
        <v>370</v>
      </c>
      <c r="C273">
        <v>12140</v>
      </c>
      <c r="D273">
        <v>10489</v>
      </c>
      <c r="E273">
        <v>12</v>
      </c>
      <c r="F273">
        <v>495</v>
      </c>
      <c r="G273">
        <v>1144</v>
      </c>
      <c r="H273">
        <v>0</v>
      </c>
      <c r="I273">
        <v>-943740</v>
      </c>
      <c r="J273">
        <v>-1.4299999000000001</v>
      </c>
      <c r="K273">
        <v>0.1</v>
      </c>
      <c r="L273">
        <v>0</v>
      </c>
      <c r="M273">
        <v>6.6399999000000003</v>
      </c>
    </row>
    <row r="274" spans="1:13" x14ac:dyDescent="0.25">
      <c r="A274">
        <v>272</v>
      </c>
      <c r="B274" t="s">
        <v>371</v>
      </c>
      <c r="C274">
        <v>66232</v>
      </c>
      <c r="D274">
        <v>54790</v>
      </c>
      <c r="E274">
        <v>4139</v>
      </c>
      <c r="F274">
        <v>2960</v>
      </c>
      <c r="G274">
        <v>4341</v>
      </c>
      <c r="H274">
        <v>2</v>
      </c>
      <c r="I274">
        <v>-3897615</v>
      </c>
      <c r="J274">
        <v>-1.05</v>
      </c>
      <c r="K274">
        <v>6.25</v>
      </c>
      <c r="L274">
        <v>64</v>
      </c>
      <c r="M274">
        <v>6.5700002</v>
      </c>
    </row>
    <row r="275" spans="1:13" x14ac:dyDescent="0.25">
      <c r="A275">
        <v>273</v>
      </c>
      <c r="B275" t="s">
        <v>372</v>
      </c>
      <c r="C275">
        <v>684</v>
      </c>
      <c r="D275">
        <v>578</v>
      </c>
      <c r="E275">
        <v>52</v>
      </c>
      <c r="F275">
        <v>26</v>
      </c>
      <c r="G275">
        <v>28</v>
      </c>
      <c r="H275">
        <v>0</v>
      </c>
      <c r="I275">
        <v>0</v>
      </c>
      <c r="J275">
        <v>0</v>
      </c>
      <c r="K275">
        <v>7.5999999000000003</v>
      </c>
      <c r="L275">
        <v>0</v>
      </c>
      <c r="M275">
        <v>0</v>
      </c>
    </row>
    <row r="276" spans="1:13" x14ac:dyDescent="0.25">
      <c r="A276">
        <v>274</v>
      </c>
      <c r="B276" t="s">
        <v>373</v>
      </c>
      <c r="C276">
        <v>3144</v>
      </c>
      <c r="D276">
        <v>2704</v>
      </c>
      <c r="E276">
        <v>113</v>
      </c>
      <c r="F276">
        <v>49</v>
      </c>
      <c r="G276">
        <v>278</v>
      </c>
      <c r="H276">
        <v>0</v>
      </c>
      <c r="I276">
        <v>0</v>
      </c>
      <c r="J276">
        <v>0</v>
      </c>
      <c r="K276">
        <v>3.5899999</v>
      </c>
      <c r="L276">
        <v>0</v>
      </c>
      <c r="M276">
        <v>0</v>
      </c>
    </row>
    <row r="277" spans="1:13" x14ac:dyDescent="0.25">
      <c r="A277">
        <v>275</v>
      </c>
      <c r="B277" t="s">
        <v>374</v>
      </c>
      <c r="C277">
        <v>376</v>
      </c>
      <c r="D277">
        <v>360</v>
      </c>
      <c r="E277">
        <v>1</v>
      </c>
      <c r="F277">
        <v>0</v>
      </c>
      <c r="G277">
        <v>15</v>
      </c>
      <c r="H277">
        <v>0</v>
      </c>
      <c r="I277">
        <v>0</v>
      </c>
      <c r="J277">
        <v>0</v>
      </c>
      <c r="K277">
        <v>0.27</v>
      </c>
      <c r="L277">
        <v>0</v>
      </c>
      <c r="M277">
        <v>0</v>
      </c>
    </row>
    <row r="278" spans="1:13" x14ac:dyDescent="0.25">
      <c r="A278">
        <v>276</v>
      </c>
      <c r="B278" t="s">
        <v>375</v>
      </c>
      <c r="C278">
        <v>200420</v>
      </c>
      <c r="D278">
        <v>153452</v>
      </c>
      <c r="E278">
        <v>12571</v>
      </c>
      <c r="F278">
        <v>16189</v>
      </c>
      <c r="G278">
        <v>17908</v>
      </c>
      <c r="H278">
        <v>300</v>
      </c>
      <c r="I278">
        <v>-4451820</v>
      </c>
      <c r="J278">
        <v>-0.42</v>
      </c>
      <c r="K278">
        <v>6.27</v>
      </c>
      <c r="L278">
        <v>58</v>
      </c>
      <c r="M278">
        <v>3.9400000999999998</v>
      </c>
    </row>
    <row r="279" spans="1:13" x14ac:dyDescent="0.25">
      <c r="A279">
        <v>277</v>
      </c>
      <c r="B279" t="s">
        <v>376</v>
      </c>
      <c r="C279">
        <v>11688</v>
      </c>
      <c r="D279">
        <v>9530</v>
      </c>
      <c r="E279">
        <v>1109</v>
      </c>
      <c r="F279">
        <v>180</v>
      </c>
      <c r="G279">
        <v>867</v>
      </c>
      <c r="H279">
        <v>2</v>
      </c>
      <c r="I279">
        <v>-197760</v>
      </c>
      <c r="J279">
        <v>-0.32</v>
      </c>
      <c r="K279">
        <v>9.4899997999999997</v>
      </c>
      <c r="L279">
        <v>35</v>
      </c>
      <c r="M279">
        <v>4.0199999999999996</v>
      </c>
    </row>
    <row r="280" spans="1:13" x14ac:dyDescent="0.25">
      <c r="A280">
        <v>278</v>
      </c>
      <c r="B280" t="s">
        <v>377</v>
      </c>
      <c r="C280">
        <v>1037</v>
      </c>
      <c r="D280">
        <v>882</v>
      </c>
      <c r="E280">
        <v>43</v>
      </c>
      <c r="F280">
        <v>2</v>
      </c>
      <c r="G280">
        <v>110</v>
      </c>
      <c r="H280">
        <v>0</v>
      </c>
      <c r="I280">
        <v>0</v>
      </c>
      <c r="J280">
        <v>0</v>
      </c>
      <c r="K280">
        <v>4.1500000999999997</v>
      </c>
      <c r="L280">
        <v>0</v>
      </c>
      <c r="M280">
        <v>0</v>
      </c>
    </row>
    <row r="281" spans="1:13" x14ac:dyDescent="0.25">
      <c r="A281">
        <v>279</v>
      </c>
      <c r="B281" t="s">
        <v>378</v>
      </c>
      <c r="C281">
        <v>141587</v>
      </c>
      <c r="D281">
        <v>119749</v>
      </c>
      <c r="E281">
        <v>4592</v>
      </c>
      <c r="F281">
        <v>6208</v>
      </c>
      <c r="G281">
        <v>10970</v>
      </c>
      <c r="H281">
        <v>68</v>
      </c>
      <c r="I281">
        <v>0</v>
      </c>
      <c r="J281">
        <v>0</v>
      </c>
      <c r="K281">
        <v>3.24</v>
      </c>
      <c r="L281">
        <v>0</v>
      </c>
      <c r="M281">
        <v>0</v>
      </c>
    </row>
    <row r="282" spans="1:13" x14ac:dyDescent="0.25">
      <c r="A282">
        <v>280</v>
      </c>
      <c r="B282" t="s">
        <v>379</v>
      </c>
      <c r="C282">
        <v>915</v>
      </c>
      <c r="D282">
        <v>724</v>
      </c>
      <c r="E282">
        <v>63</v>
      </c>
      <c r="F282">
        <v>62</v>
      </c>
      <c r="G282">
        <v>65</v>
      </c>
      <c r="H282">
        <v>1</v>
      </c>
      <c r="I282">
        <v>0</v>
      </c>
      <c r="J282">
        <v>0</v>
      </c>
      <c r="K282">
        <v>6.8899999000000003</v>
      </c>
      <c r="L282">
        <v>0</v>
      </c>
      <c r="M282">
        <v>0</v>
      </c>
    </row>
    <row r="283" spans="1:13" x14ac:dyDescent="0.25">
      <c r="A283">
        <v>281</v>
      </c>
      <c r="B283" t="s">
        <v>380</v>
      </c>
      <c r="C283">
        <v>3373</v>
      </c>
      <c r="D283">
        <v>2984</v>
      </c>
      <c r="E283">
        <v>103</v>
      </c>
      <c r="F283">
        <v>5</v>
      </c>
      <c r="G283">
        <v>279</v>
      </c>
      <c r="H283">
        <v>2</v>
      </c>
      <c r="I283">
        <v>0</v>
      </c>
      <c r="J283">
        <v>0</v>
      </c>
      <c r="K283">
        <v>3.05</v>
      </c>
      <c r="L283">
        <v>0</v>
      </c>
      <c r="M283">
        <v>0</v>
      </c>
    </row>
    <row r="284" spans="1:13" x14ac:dyDescent="0.25">
      <c r="A284">
        <v>282</v>
      </c>
      <c r="B284" t="s">
        <v>381</v>
      </c>
      <c r="C284">
        <v>11926</v>
      </c>
      <c r="D284">
        <v>10234</v>
      </c>
      <c r="E284">
        <v>8</v>
      </c>
      <c r="F284">
        <v>660</v>
      </c>
      <c r="G284">
        <v>1024</v>
      </c>
      <c r="H284">
        <v>0</v>
      </c>
      <c r="I284">
        <v>-1124340</v>
      </c>
      <c r="J284">
        <v>-1.73</v>
      </c>
      <c r="K284">
        <v>7.0000000000000007E-2</v>
      </c>
      <c r="L284">
        <v>0</v>
      </c>
      <c r="M284">
        <v>7.3899999000000003</v>
      </c>
    </row>
    <row r="285" spans="1:13" x14ac:dyDescent="0.25">
      <c r="A285">
        <v>283</v>
      </c>
      <c r="B285" t="s">
        <v>382</v>
      </c>
      <c r="C285">
        <v>59440</v>
      </c>
      <c r="D285">
        <v>47986</v>
      </c>
      <c r="E285">
        <v>1618</v>
      </c>
      <c r="F285">
        <v>4399</v>
      </c>
      <c r="G285">
        <v>5422</v>
      </c>
      <c r="H285">
        <v>15</v>
      </c>
      <c r="I285">
        <v>0</v>
      </c>
      <c r="J285">
        <v>0</v>
      </c>
      <c r="K285">
        <v>2.72</v>
      </c>
      <c r="L285">
        <v>0</v>
      </c>
      <c r="M285">
        <v>0</v>
      </c>
    </row>
    <row r="286" spans="1:13" x14ac:dyDescent="0.25">
      <c r="A286">
        <v>284</v>
      </c>
      <c r="B286" t="s">
        <v>383</v>
      </c>
      <c r="C286">
        <v>1213</v>
      </c>
      <c r="D286">
        <v>1020</v>
      </c>
      <c r="E286">
        <v>58</v>
      </c>
      <c r="F286">
        <v>2</v>
      </c>
      <c r="G286">
        <v>133</v>
      </c>
      <c r="H286">
        <v>0</v>
      </c>
      <c r="I286">
        <v>0</v>
      </c>
      <c r="J286">
        <v>0</v>
      </c>
      <c r="K286">
        <v>4.7800001999999999</v>
      </c>
      <c r="L286">
        <v>0</v>
      </c>
      <c r="M286">
        <v>0</v>
      </c>
    </row>
    <row r="287" spans="1:13" x14ac:dyDescent="0.25">
      <c r="A287">
        <v>285</v>
      </c>
      <c r="B287" t="s">
        <v>384</v>
      </c>
      <c r="C287">
        <v>77890</v>
      </c>
      <c r="D287">
        <v>64843</v>
      </c>
      <c r="E287">
        <v>1717</v>
      </c>
      <c r="F287">
        <v>5164</v>
      </c>
      <c r="G287">
        <v>6149</v>
      </c>
      <c r="H287">
        <v>17</v>
      </c>
      <c r="I287">
        <v>0</v>
      </c>
      <c r="J287">
        <v>0</v>
      </c>
      <c r="K287">
        <v>2.2000000000000002</v>
      </c>
      <c r="L287">
        <v>0</v>
      </c>
      <c r="M287">
        <v>0</v>
      </c>
    </row>
    <row r="288" spans="1:13" x14ac:dyDescent="0.25">
      <c r="A288">
        <v>286</v>
      </c>
      <c r="B288" t="s">
        <v>385</v>
      </c>
      <c r="C288">
        <v>2850</v>
      </c>
      <c r="D288">
        <v>2540</v>
      </c>
      <c r="E288">
        <v>31</v>
      </c>
      <c r="F288">
        <v>77</v>
      </c>
      <c r="G288">
        <v>202</v>
      </c>
      <c r="H288">
        <v>0</v>
      </c>
      <c r="I288">
        <v>0</v>
      </c>
      <c r="J288">
        <v>0</v>
      </c>
      <c r="K288">
        <v>1.0900000000000001</v>
      </c>
      <c r="L288">
        <v>0</v>
      </c>
      <c r="M288">
        <v>0</v>
      </c>
    </row>
    <row r="289" spans="1:13" x14ac:dyDescent="0.25">
      <c r="A289">
        <v>287</v>
      </c>
      <c r="B289" t="s">
        <v>386</v>
      </c>
      <c r="C289">
        <v>2133</v>
      </c>
      <c r="D289">
        <v>1699</v>
      </c>
      <c r="E289">
        <v>37</v>
      </c>
      <c r="F289">
        <v>146</v>
      </c>
      <c r="G289">
        <v>248</v>
      </c>
      <c r="H289">
        <v>3</v>
      </c>
      <c r="I289">
        <v>0</v>
      </c>
      <c r="J289">
        <v>0</v>
      </c>
      <c r="K289">
        <v>1.73</v>
      </c>
      <c r="L289">
        <v>0</v>
      </c>
      <c r="M289">
        <v>0</v>
      </c>
    </row>
    <row r="290" spans="1:13" x14ac:dyDescent="0.25">
      <c r="A290">
        <v>288</v>
      </c>
      <c r="B290" t="s">
        <v>387</v>
      </c>
      <c r="C290">
        <v>42204</v>
      </c>
      <c r="D290">
        <v>34492</v>
      </c>
      <c r="E290">
        <v>2680</v>
      </c>
      <c r="F290">
        <v>1816</v>
      </c>
      <c r="G290">
        <v>3209</v>
      </c>
      <c r="H290">
        <v>7</v>
      </c>
      <c r="I290">
        <v>0</v>
      </c>
      <c r="J290">
        <v>0</v>
      </c>
      <c r="K290">
        <v>6.3499999000000003</v>
      </c>
      <c r="L290">
        <v>0</v>
      </c>
      <c r="M290">
        <v>0</v>
      </c>
    </row>
    <row r="291" spans="1:13" x14ac:dyDescent="0.25">
      <c r="A291">
        <v>289</v>
      </c>
      <c r="B291" t="s">
        <v>388</v>
      </c>
      <c r="C291">
        <v>16687</v>
      </c>
      <c r="D291">
        <v>14130</v>
      </c>
      <c r="E291">
        <v>833</v>
      </c>
      <c r="F291">
        <v>698</v>
      </c>
      <c r="G291">
        <v>1021</v>
      </c>
      <c r="H291">
        <v>5</v>
      </c>
      <c r="I291">
        <v>0</v>
      </c>
      <c r="J291">
        <v>0</v>
      </c>
      <c r="K291">
        <v>4.9899997999999997</v>
      </c>
      <c r="L291">
        <v>0</v>
      </c>
      <c r="M291">
        <v>0</v>
      </c>
    </row>
    <row r="292" spans="1:13" x14ac:dyDescent="0.25">
      <c r="A292">
        <v>290</v>
      </c>
      <c r="B292" t="s">
        <v>389</v>
      </c>
      <c r="C292">
        <v>16723</v>
      </c>
      <c r="D292">
        <v>13569</v>
      </c>
      <c r="E292">
        <v>1077</v>
      </c>
      <c r="F292">
        <v>1022</v>
      </c>
      <c r="G292">
        <v>1054</v>
      </c>
      <c r="H292">
        <v>1</v>
      </c>
      <c r="I292">
        <v>0</v>
      </c>
      <c r="J292">
        <v>0</v>
      </c>
      <c r="K292">
        <v>6.4400000999999998</v>
      </c>
      <c r="L292">
        <v>0</v>
      </c>
      <c r="M292">
        <v>0</v>
      </c>
    </row>
    <row r="293" spans="1:13" x14ac:dyDescent="0.25">
      <c r="A293">
        <v>291</v>
      </c>
      <c r="B293" t="s">
        <v>390</v>
      </c>
      <c r="C293">
        <v>130406</v>
      </c>
      <c r="D293">
        <v>108497</v>
      </c>
      <c r="E293">
        <v>5104</v>
      </c>
      <c r="F293">
        <v>5980</v>
      </c>
      <c r="G293">
        <v>10822</v>
      </c>
      <c r="H293">
        <v>3</v>
      </c>
      <c r="I293">
        <v>-3976482</v>
      </c>
      <c r="J293">
        <v>-0.56999999999999995</v>
      </c>
      <c r="K293">
        <v>3.9100001</v>
      </c>
      <c r="L293">
        <v>60</v>
      </c>
      <c r="M293">
        <v>6.77</v>
      </c>
    </row>
    <row r="294" spans="1:13" x14ac:dyDescent="0.25">
      <c r="A294">
        <v>292</v>
      </c>
      <c r="B294" t="s">
        <v>391</v>
      </c>
      <c r="C294">
        <v>198931</v>
      </c>
      <c r="D294">
        <v>162070</v>
      </c>
      <c r="E294">
        <v>12670</v>
      </c>
      <c r="F294">
        <v>9324</v>
      </c>
      <c r="G294">
        <v>14640</v>
      </c>
      <c r="H294">
        <v>227</v>
      </c>
      <c r="I294">
        <v>0</v>
      </c>
      <c r="J294">
        <v>0</v>
      </c>
      <c r="K294">
        <v>6.3699998999999998</v>
      </c>
      <c r="L294">
        <v>0</v>
      </c>
      <c r="M294">
        <v>0</v>
      </c>
    </row>
    <row r="295" spans="1:13" x14ac:dyDescent="0.25">
      <c r="A295">
        <v>293</v>
      </c>
      <c r="B295" t="s">
        <v>392</v>
      </c>
      <c r="C295">
        <v>23220</v>
      </c>
      <c r="D295">
        <v>16826</v>
      </c>
      <c r="E295">
        <v>3569</v>
      </c>
      <c r="F295">
        <v>1400</v>
      </c>
      <c r="G295">
        <v>1422</v>
      </c>
      <c r="H295">
        <v>3</v>
      </c>
      <c r="I295">
        <v>0</v>
      </c>
      <c r="J295">
        <v>0</v>
      </c>
      <c r="K295">
        <v>15.3699999</v>
      </c>
      <c r="L295">
        <v>0</v>
      </c>
      <c r="M295">
        <v>0</v>
      </c>
    </row>
    <row r="296" spans="1:13" x14ac:dyDescent="0.25">
      <c r="A296">
        <v>294</v>
      </c>
      <c r="B296" t="s">
        <v>393</v>
      </c>
      <c r="C296">
        <v>4866</v>
      </c>
      <c r="D296">
        <v>4333</v>
      </c>
      <c r="E296">
        <v>135</v>
      </c>
      <c r="F296">
        <v>33</v>
      </c>
      <c r="G296">
        <v>365</v>
      </c>
      <c r="H296">
        <v>0</v>
      </c>
      <c r="I296">
        <v>0</v>
      </c>
      <c r="J296">
        <v>0</v>
      </c>
      <c r="K296">
        <v>2.77</v>
      </c>
      <c r="L296">
        <v>0</v>
      </c>
      <c r="M296">
        <v>0</v>
      </c>
    </row>
    <row r="297" spans="1:13" x14ac:dyDescent="0.25">
      <c r="A297">
        <v>295</v>
      </c>
      <c r="B297" t="s">
        <v>394</v>
      </c>
      <c r="C297">
        <v>12274</v>
      </c>
      <c r="D297">
        <v>9985</v>
      </c>
      <c r="E297">
        <v>942</v>
      </c>
      <c r="F297">
        <v>531</v>
      </c>
      <c r="G297">
        <v>812</v>
      </c>
      <c r="H297">
        <v>4</v>
      </c>
      <c r="I297">
        <v>-1060782</v>
      </c>
      <c r="J297">
        <v>-1.55</v>
      </c>
      <c r="K297">
        <v>7.6700001000000002</v>
      </c>
      <c r="L297">
        <v>59</v>
      </c>
      <c r="M297">
        <v>9.1499995999999992</v>
      </c>
    </row>
    <row r="298" spans="1:13" x14ac:dyDescent="0.25">
      <c r="A298">
        <v>296</v>
      </c>
      <c r="B298" t="s">
        <v>395</v>
      </c>
      <c r="C298">
        <v>5809</v>
      </c>
      <c r="D298">
        <v>3888</v>
      </c>
      <c r="E298">
        <v>1535</v>
      </c>
      <c r="F298">
        <v>42</v>
      </c>
      <c r="G298">
        <v>344</v>
      </c>
      <c r="H298">
        <v>0</v>
      </c>
      <c r="I298">
        <v>-633751</v>
      </c>
      <c r="J298">
        <v>-1.9299999000000001</v>
      </c>
      <c r="K298">
        <v>26.420000099999999</v>
      </c>
      <c r="L298">
        <v>59</v>
      </c>
      <c r="M298">
        <v>44.380001100000001</v>
      </c>
    </row>
    <row r="299" spans="1:13" x14ac:dyDescent="0.25">
      <c r="A299">
        <v>297</v>
      </c>
      <c r="B299" t="s">
        <v>396</v>
      </c>
      <c r="C299">
        <v>610</v>
      </c>
      <c r="D299">
        <v>485</v>
      </c>
      <c r="E299">
        <v>29</v>
      </c>
      <c r="F299">
        <v>44</v>
      </c>
      <c r="G299">
        <v>52</v>
      </c>
      <c r="H299">
        <v>0</v>
      </c>
      <c r="I299">
        <v>0</v>
      </c>
      <c r="J299">
        <v>0</v>
      </c>
      <c r="K299">
        <v>4.75</v>
      </c>
      <c r="L299">
        <v>0</v>
      </c>
      <c r="M299">
        <v>0</v>
      </c>
    </row>
    <row r="300" spans="1:13" x14ac:dyDescent="0.25">
      <c r="A300">
        <v>298</v>
      </c>
      <c r="B300" t="s">
        <v>397</v>
      </c>
      <c r="C300">
        <v>16480</v>
      </c>
      <c r="D300">
        <v>14110</v>
      </c>
      <c r="E300">
        <v>798</v>
      </c>
      <c r="F300">
        <v>552</v>
      </c>
      <c r="G300">
        <v>1002</v>
      </c>
      <c r="H300">
        <v>18</v>
      </c>
      <c r="I300">
        <v>0</v>
      </c>
      <c r="J300">
        <v>0</v>
      </c>
      <c r="K300">
        <v>4.8400002000000004</v>
      </c>
      <c r="L300">
        <v>0</v>
      </c>
      <c r="M300">
        <v>0</v>
      </c>
    </row>
    <row r="301" spans="1:13" x14ac:dyDescent="0.25">
      <c r="A301">
        <v>299</v>
      </c>
      <c r="B301" t="s">
        <v>398</v>
      </c>
      <c r="C301">
        <v>16736</v>
      </c>
      <c r="D301">
        <v>13469</v>
      </c>
      <c r="E301">
        <v>1162</v>
      </c>
      <c r="F301">
        <v>1053</v>
      </c>
      <c r="G301">
        <v>1051</v>
      </c>
      <c r="H301">
        <v>1</v>
      </c>
      <c r="I301">
        <v>0</v>
      </c>
      <c r="J301">
        <v>0</v>
      </c>
      <c r="K301">
        <v>6.9400000999999998</v>
      </c>
      <c r="L301">
        <v>0</v>
      </c>
      <c r="M301">
        <v>0</v>
      </c>
    </row>
    <row r="302" spans="1:13" x14ac:dyDescent="0.25">
      <c r="A302">
        <v>300</v>
      </c>
      <c r="B302" t="s">
        <v>399</v>
      </c>
      <c r="C302">
        <v>16297</v>
      </c>
      <c r="D302">
        <v>13941</v>
      </c>
      <c r="E302">
        <v>745</v>
      </c>
      <c r="F302">
        <v>615</v>
      </c>
      <c r="G302">
        <v>988</v>
      </c>
      <c r="H302">
        <v>8</v>
      </c>
      <c r="I302">
        <v>0</v>
      </c>
      <c r="J302">
        <v>0</v>
      </c>
      <c r="K302">
        <v>4.5700002</v>
      </c>
      <c r="L302">
        <v>0</v>
      </c>
      <c r="M302">
        <v>0</v>
      </c>
    </row>
    <row r="303" spans="1:13" x14ac:dyDescent="0.25">
      <c r="A303">
        <v>301</v>
      </c>
      <c r="B303" t="s">
        <v>400</v>
      </c>
      <c r="C303">
        <v>6410</v>
      </c>
      <c r="D303">
        <v>5375</v>
      </c>
      <c r="E303">
        <v>392</v>
      </c>
      <c r="F303">
        <v>232</v>
      </c>
      <c r="G303">
        <v>410</v>
      </c>
      <c r="H303">
        <v>1</v>
      </c>
      <c r="I303">
        <v>0</v>
      </c>
      <c r="J303">
        <v>0</v>
      </c>
      <c r="K303">
        <v>6.1199998999999998</v>
      </c>
      <c r="L303">
        <v>0</v>
      </c>
      <c r="M303">
        <v>0</v>
      </c>
    </row>
    <row r="304" spans="1:13" x14ac:dyDescent="0.25">
      <c r="A304">
        <v>302</v>
      </c>
      <c r="B304" t="s">
        <v>401</v>
      </c>
      <c r="C304">
        <v>23578</v>
      </c>
      <c r="D304">
        <v>17654</v>
      </c>
      <c r="E304">
        <v>1218</v>
      </c>
      <c r="F304">
        <v>3180</v>
      </c>
      <c r="G304">
        <v>1521</v>
      </c>
      <c r="H304">
        <v>5</v>
      </c>
      <c r="I304">
        <v>0</v>
      </c>
      <c r="J304">
        <v>0</v>
      </c>
      <c r="K304">
        <v>5.1700001000000002</v>
      </c>
      <c r="L304">
        <v>0</v>
      </c>
      <c r="M304">
        <v>0</v>
      </c>
    </row>
    <row r="305" spans="1:13" x14ac:dyDescent="0.25">
      <c r="A305">
        <v>303</v>
      </c>
      <c r="B305" t="s">
        <v>402</v>
      </c>
      <c r="C305">
        <v>854</v>
      </c>
      <c r="D305">
        <v>641</v>
      </c>
      <c r="E305">
        <v>107</v>
      </c>
      <c r="F305">
        <v>22</v>
      </c>
      <c r="G305">
        <v>84</v>
      </c>
      <c r="H305">
        <v>0</v>
      </c>
      <c r="I305">
        <v>0</v>
      </c>
      <c r="J305">
        <v>0</v>
      </c>
      <c r="K305">
        <v>12.529999699999999</v>
      </c>
      <c r="L305">
        <v>0</v>
      </c>
      <c r="M305">
        <v>0</v>
      </c>
    </row>
    <row r="306" spans="1:13" x14ac:dyDescent="0.25">
      <c r="A306">
        <v>304</v>
      </c>
      <c r="B306" t="s">
        <v>403</v>
      </c>
      <c r="C306">
        <v>3020</v>
      </c>
      <c r="D306">
        <v>2592</v>
      </c>
      <c r="E306">
        <v>126</v>
      </c>
      <c r="F306">
        <v>140</v>
      </c>
      <c r="G306">
        <v>157</v>
      </c>
      <c r="H306">
        <v>5</v>
      </c>
      <c r="I306">
        <v>0</v>
      </c>
      <c r="J306">
        <v>0</v>
      </c>
      <c r="K306">
        <v>4.1700001000000002</v>
      </c>
      <c r="L306">
        <v>0</v>
      </c>
      <c r="M306">
        <v>0</v>
      </c>
    </row>
    <row r="307" spans="1:13" x14ac:dyDescent="0.25">
      <c r="A307">
        <v>305</v>
      </c>
      <c r="B307" t="s">
        <v>404</v>
      </c>
      <c r="C307">
        <v>2998</v>
      </c>
      <c r="D307">
        <v>2657</v>
      </c>
      <c r="E307">
        <v>50</v>
      </c>
      <c r="F307">
        <v>8</v>
      </c>
      <c r="G307">
        <v>283</v>
      </c>
      <c r="H307">
        <v>0</v>
      </c>
      <c r="I307">
        <v>0</v>
      </c>
      <c r="J307">
        <v>0</v>
      </c>
      <c r="K307">
        <v>1.67</v>
      </c>
      <c r="L307">
        <v>0</v>
      </c>
      <c r="M307">
        <v>0</v>
      </c>
    </row>
    <row r="308" spans="1:13" x14ac:dyDescent="0.25">
      <c r="A308">
        <v>306</v>
      </c>
      <c r="B308" t="s">
        <v>405</v>
      </c>
      <c r="C308">
        <v>30864</v>
      </c>
      <c r="D308">
        <v>25856</v>
      </c>
      <c r="E308">
        <v>817</v>
      </c>
      <c r="F308">
        <v>1551</v>
      </c>
      <c r="G308">
        <v>2563</v>
      </c>
      <c r="H308">
        <v>77</v>
      </c>
      <c r="I308">
        <v>0</v>
      </c>
      <c r="J308">
        <v>0</v>
      </c>
      <c r="K308">
        <v>2.6500001000000002</v>
      </c>
      <c r="L308">
        <v>0</v>
      </c>
      <c r="M308">
        <v>0</v>
      </c>
    </row>
    <row r="309" spans="1:13" x14ac:dyDescent="0.25">
      <c r="A309">
        <v>307</v>
      </c>
      <c r="B309" t="s">
        <v>406</v>
      </c>
      <c r="C309">
        <v>9202</v>
      </c>
      <c r="D309">
        <v>7602</v>
      </c>
      <c r="E309">
        <v>782</v>
      </c>
      <c r="F309">
        <v>167</v>
      </c>
      <c r="G309">
        <v>596</v>
      </c>
      <c r="H309">
        <v>55</v>
      </c>
      <c r="I309">
        <v>0</v>
      </c>
      <c r="J309">
        <v>0</v>
      </c>
      <c r="K309">
        <v>8.5</v>
      </c>
      <c r="L309">
        <v>0</v>
      </c>
      <c r="M309">
        <v>0</v>
      </c>
    </row>
    <row r="310" spans="1:13" x14ac:dyDescent="0.25">
      <c r="A310">
        <v>308</v>
      </c>
      <c r="B310" t="s">
        <v>407</v>
      </c>
      <c r="C310">
        <v>42319</v>
      </c>
      <c r="D310">
        <v>34824</v>
      </c>
      <c r="E310">
        <v>1861</v>
      </c>
      <c r="F310">
        <v>2568</v>
      </c>
      <c r="G310">
        <v>3057</v>
      </c>
      <c r="H310">
        <v>9</v>
      </c>
      <c r="I310">
        <v>0</v>
      </c>
      <c r="J310">
        <v>0</v>
      </c>
      <c r="K310">
        <v>4.4000000999999997</v>
      </c>
      <c r="L310">
        <v>0</v>
      </c>
      <c r="M310">
        <v>0</v>
      </c>
    </row>
    <row r="311" spans="1:13" x14ac:dyDescent="0.25">
      <c r="A311">
        <v>309</v>
      </c>
      <c r="B311" t="s">
        <v>408</v>
      </c>
      <c r="C311">
        <v>671</v>
      </c>
      <c r="D311">
        <v>481</v>
      </c>
      <c r="E311">
        <v>65</v>
      </c>
      <c r="F311">
        <v>23</v>
      </c>
      <c r="G311">
        <v>69</v>
      </c>
      <c r="H311">
        <v>33</v>
      </c>
      <c r="I311">
        <v>0</v>
      </c>
      <c r="J311">
        <v>0</v>
      </c>
      <c r="K311">
        <v>9.6899996000000002</v>
      </c>
      <c r="L311">
        <v>0</v>
      </c>
      <c r="M311">
        <v>0</v>
      </c>
    </row>
    <row r="312" spans="1:13" x14ac:dyDescent="0.25">
      <c r="A312">
        <v>310</v>
      </c>
      <c r="B312" t="s">
        <v>409</v>
      </c>
      <c r="C312">
        <v>32551</v>
      </c>
      <c r="D312">
        <v>27146</v>
      </c>
      <c r="E312">
        <v>1247</v>
      </c>
      <c r="F312">
        <v>1248</v>
      </c>
      <c r="G312">
        <v>2805</v>
      </c>
      <c r="H312">
        <v>105</v>
      </c>
      <c r="I312">
        <v>0</v>
      </c>
      <c r="J312">
        <v>0</v>
      </c>
      <c r="K312">
        <v>3.8299998999999998</v>
      </c>
      <c r="L312">
        <v>0</v>
      </c>
      <c r="M312">
        <v>0</v>
      </c>
    </row>
    <row r="313" spans="1:13" x14ac:dyDescent="0.25">
      <c r="A313">
        <v>311</v>
      </c>
      <c r="B313" t="s">
        <v>410</v>
      </c>
      <c r="C313">
        <v>12168</v>
      </c>
      <c r="D313">
        <v>9918</v>
      </c>
      <c r="E313">
        <v>391</v>
      </c>
      <c r="F313">
        <v>575</v>
      </c>
      <c r="G313">
        <v>1284</v>
      </c>
      <c r="H313">
        <v>0</v>
      </c>
      <c r="I313">
        <v>0</v>
      </c>
      <c r="J313">
        <v>0</v>
      </c>
      <c r="K313">
        <v>3.21</v>
      </c>
      <c r="L313">
        <v>0</v>
      </c>
      <c r="M313">
        <v>0</v>
      </c>
    </row>
    <row r="314" spans="1:13" x14ac:dyDescent="0.25">
      <c r="A314">
        <v>312</v>
      </c>
      <c r="B314" t="s">
        <v>411</v>
      </c>
      <c r="C314">
        <v>12340</v>
      </c>
      <c r="D314">
        <v>10561</v>
      </c>
      <c r="E314">
        <v>198</v>
      </c>
      <c r="F314">
        <v>603</v>
      </c>
      <c r="G314">
        <v>975</v>
      </c>
      <c r="H314">
        <v>3</v>
      </c>
      <c r="I314">
        <v>0</v>
      </c>
      <c r="J314">
        <v>0</v>
      </c>
      <c r="K314">
        <v>1.6</v>
      </c>
      <c r="L314">
        <v>0</v>
      </c>
      <c r="M314">
        <v>0</v>
      </c>
    </row>
    <row r="315" spans="1:13" x14ac:dyDescent="0.25">
      <c r="A315">
        <v>313</v>
      </c>
      <c r="B315" t="s">
        <v>412</v>
      </c>
      <c r="C315">
        <v>40412</v>
      </c>
      <c r="D315">
        <v>30547</v>
      </c>
      <c r="E315">
        <v>2674</v>
      </c>
      <c r="F315">
        <v>4413</v>
      </c>
      <c r="G315">
        <v>2770</v>
      </c>
      <c r="H315">
        <v>8</v>
      </c>
      <c r="I315">
        <v>0</v>
      </c>
      <c r="J315">
        <v>0</v>
      </c>
      <c r="K315">
        <v>6.6199998999999998</v>
      </c>
      <c r="L315">
        <v>0</v>
      </c>
      <c r="M315">
        <v>0</v>
      </c>
    </row>
    <row r="316" spans="1:13" x14ac:dyDescent="0.25">
      <c r="A316">
        <v>314</v>
      </c>
      <c r="B316" t="s">
        <v>413</v>
      </c>
      <c r="C316">
        <v>3434</v>
      </c>
      <c r="D316">
        <v>2835</v>
      </c>
      <c r="E316">
        <v>331</v>
      </c>
      <c r="F316">
        <v>11</v>
      </c>
      <c r="G316">
        <v>246</v>
      </c>
      <c r="H316">
        <v>11</v>
      </c>
      <c r="I316">
        <v>0</v>
      </c>
      <c r="J316">
        <v>0</v>
      </c>
      <c r="K316">
        <v>9.6400003000000005</v>
      </c>
      <c r="L316">
        <v>0</v>
      </c>
      <c r="M316">
        <v>0</v>
      </c>
    </row>
    <row r="317" spans="1:13" x14ac:dyDescent="0.25">
      <c r="A317">
        <v>315</v>
      </c>
      <c r="B317" t="s">
        <v>414</v>
      </c>
      <c r="C317">
        <v>88613</v>
      </c>
      <c r="D317">
        <v>74680</v>
      </c>
      <c r="E317">
        <v>3927</v>
      </c>
      <c r="F317">
        <v>3218</v>
      </c>
      <c r="G317">
        <v>6775</v>
      </c>
      <c r="H317">
        <v>13</v>
      </c>
      <c r="I317">
        <v>0</v>
      </c>
      <c r="J317">
        <v>0</v>
      </c>
      <c r="K317">
        <v>4.4299998</v>
      </c>
      <c r="L317">
        <v>0</v>
      </c>
      <c r="M317">
        <v>0</v>
      </c>
    </row>
    <row r="318" spans="1:13" x14ac:dyDescent="0.25">
      <c r="A318">
        <v>316</v>
      </c>
      <c r="B318" t="s">
        <v>415</v>
      </c>
      <c r="C318">
        <v>8619</v>
      </c>
      <c r="D318">
        <v>7430</v>
      </c>
      <c r="E318">
        <v>417</v>
      </c>
      <c r="F318">
        <v>236</v>
      </c>
      <c r="G318">
        <v>527</v>
      </c>
      <c r="H318">
        <v>9</v>
      </c>
      <c r="I318">
        <v>0</v>
      </c>
      <c r="J318">
        <v>0</v>
      </c>
      <c r="K318">
        <v>4.8400002000000004</v>
      </c>
      <c r="L318">
        <v>0</v>
      </c>
      <c r="M318">
        <v>0</v>
      </c>
    </row>
    <row r="319" spans="1:13" x14ac:dyDescent="0.25">
      <c r="A319">
        <v>317</v>
      </c>
      <c r="B319" t="s">
        <v>416</v>
      </c>
      <c r="C319">
        <v>6051</v>
      </c>
      <c r="D319">
        <v>5184</v>
      </c>
      <c r="E319">
        <v>62</v>
      </c>
      <c r="F319">
        <v>284</v>
      </c>
      <c r="G319">
        <v>485</v>
      </c>
      <c r="H319">
        <v>36</v>
      </c>
      <c r="I319">
        <v>0</v>
      </c>
      <c r="J319">
        <v>0</v>
      </c>
      <c r="K319">
        <v>1.02</v>
      </c>
      <c r="L319">
        <v>0</v>
      </c>
      <c r="M319">
        <v>0</v>
      </c>
    </row>
    <row r="320" spans="1:13" x14ac:dyDescent="0.25">
      <c r="A320">
        <v>318</v>
      </c>
      <c r="B320" t="s">
        <v>417</v>
      </c>
      <c r="C320">
        <v>5243</v>
      </c>
      <c r="D320">
        <v>4313</v>
      </c>
      <c r="E320">
        <v>284</v>
      </c>
      <c r="F320">
        <v>306</v>
      </c>
      <c r="G320">
        <v>340</v>
      </c>
      <c r="H320">
        <v>0</v>
      </c>
      <c r="I320">
        <v>0</v>
      </c>
      <c r="J320">
        <v>0</v>
      </c>
      <c r="K320">
        <v>5.4200001000000002</v>
      </c>
      <c r="L320">
        <v>0</v>
      </c>
      <c r="M320">
        <v>0</v>
      </c>
    </row>
    <row r="321" spans="1:13" x14ac:dyDescent="0.25">
      <c r="A321">
        <v>319</v>
      </c>
      <c r="B321" t="s">
        <v>418</v>
      </c>
      <c r="C321">
        <v>1656</v>
      </c>
      <c r="D321">
        <v>1460</v>
      </c>
      <c r="E321">
        <v>55</v>
      </c>
      <c r="F321">
        <v>3</v>
      </c>
      <c r="G321">
        <v>137</v>
      </c>
      <c r="H321">
        <v>1</v>
      </c>
      <c r="I321">
        <v>0</v>
      </c>
      <c r="J321">
        <v>0</v>
      </c>
      <c r="K321">
        <v>3.3199999</v>
      </c>
      <c r="L321">
        <v>0</v>
      </c>
      <c r="M321">
        <v>0</v>
      </c>
    </row>
    <row r="322" spans="1:13" x14ac:dyDescent="0.25">
      <c r="A322">
        <v>320</v>
      </c>
      <c r="B322" t="s">
        <v>419</v>
      </c>
      <c r="C322">
        <v>82421</v>
      </c>
      <c r="D322">
        <v>68141</v>
      </c>
      <c r="E322">
        <v>4351</v>
      </c>
      <c r="F322">
        <v>3676</v>
      </c>
      <c r="G322">
        <v>6236</v>
      </c>
      <c r="H322">
        <v>17</v>
      </c>
      <c r="I322">
        <v>-4736168</v>
      </c>
      <c r="J322">
        <v>-1.05</v>
      </c>
      <c r="K322">
        <v>5.2800001999999999</v>
      </c>
      <c r="L322">
        <v>64</v>
      </c>
      <c r="M322">
        <v>6.1700001000000002</v>
      </c>
    </row>
    <row r="323" spans="1:13" x14ac:dyDescent="0.25">
      <c r="A323">
        <v>321</v>
      </c>
      <c r="B323" t="s">
        <v>420</v>
      </c>
      <c r="C323">
        <v>6126</v>
      </c>
      <c r="D323">
        <v>5131</v>
      </c>
      <c r="E323">
        <v>314</v>
      </c>
      <c r="F323">
        <v>166</v>
      </c>
      <c r="G323">
        <v>513</v>
      </c>
      <c r="H323">
        <v>2</v>
      </c>
      <c r="I323">
        <v>0</v>
      </c>
      <c r="J323">
        <v>0</v>
      </c>
      <c r="K323">
        <v>5.1300001000000002</v>
      </c>
      <c r="L323">
        <v>0</v>
      </c>
      <c r="M323">
        <v>0</v>
      </c>
    </row>
    <row r="324" spans="1:13" x14ac:dyDescent="0.25">
      <c r="A324">
        <v>322</v>
      </c>
      <c r="B324" t="s">
        <v>421</v>
      </c>
      <c r="C324">
        <v>61</v>
      </c>
      <c r="D324">
        <v>55</v>
      </c>
      <c r="E324">
        <v>0</v>
      </c>
      <c r="F324">
        <v>0</v>
      </c>
      <c r="G324">
        <v>6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5">
      <c r="A325">
        <v>323</v>
      </c>
      <c r="B325" t="s">
        <v>422</v>
      </c>
      <c r="C325">
        <v>427</v>
      </c>
      <c r="D325">
        <v>368</v>
      </c>
      <c r="E325">
        <v>5</v>
      </c>
      <c r="F325">
        <v>1</v>
      </c>
      <c r="G325">
        <v>46</v>
      </c>
      <c r="H325">
        <v>7</v>
      </c>
      <c r="I325">
        <v>0</v>
      </c>
      <c r="J325">
        <v>0</v>
      </c>
      <c r="K325">
        <v>1.17</v>
      </c>
      <c r="L325">
        <v>0</v>
      </c>
      <c r="M325">
        <v>0</v>
      </c>
    </row>
    <row r="326" spans="1:13" x14ac:dyDescent="0.25">
      <c r="A326">
        <v>324</v>
      </c>
      <c r="B326" t="s">
        <v>423</v>
      </c>
      <c r="C326">
        <v>9735</v>
      </c>
      <c r="D326">
        <v>8061</v>
      </c>
      <c r="E326">
        <v>430</v>
      </c>
      <c r="F326">
        <v>489</v>
      </c>
      <c r="G326">
        <v>754</v>
      </c>
      <c r="H326">
        <v>1</v>
      </c>
      <c r="I326">
        <v>0</v>
      </c>
      <c r="J326">
        <v>0</v>
      </c>
      <c r="K326">
        <v>4.4200001000000002</v>
      </c>
      <c r="L326">
        <v>0</v>
      </c>
      <c r="M326">
        <v>0</v>
      </c>
    </row>
    <row r="327" spans="1:13" x14ac:dyDescent="0.25">
      <c r="A327">
        <v>325</v>
      </c>
      <c r="B327" t="s">
        <v>424</v>
      </c>
      <c r="C327">
        <v>22644</v>
      </c>
      <c r="D327">
        <v>18680</v>
      </c>
      <c r="E327">
        <v>1345</v>
      </c>
      <c r="F327">
        <v>1177</v>
      </c>
      <c r="G327">
        <v>1434</v>
      </c>
      <c r="H327">
        <v>8</v>
      </c>
      <c r="I327">
        <v>0</v>
      </c>
      <c r="J327">
        <v>0</v>
      </c>
      <c r="K327">
        <v>5.9400000999999998</v>
      </c>
      <c r="L327">
        <v>0</v>
      </c>
      <c r="M327">
        <v>0</v>
      </c>
    </row>
    <row r="328" spans="1:13" x14ac:dyDescent="0.25">
      <c r="A328">
        <v>326</v>
      </c>
      <c r="B328" t="s">
        <v>425</v>
      </c>
      <c r="C328">
        <v>108125</v>
      </c>
      <c r="D328">
        <v>89323</v>
      </c>
      <c r="E328">
        <v>6722</v>
      </c>
      <c r="F328">
        <v>4658</v>
      </c>
      <c r="G328">
        <v>7419</v>
      </c>
      <c r="H328">
        <v>3</v>
      </c>
      <c r="I328">
        <v>-5536680</v>
      </c>
      <c r="J328">
        <v>-0.92</v>
      </c>
      <c r="K328">
        <v>6.2199998000000001</v>
      </c>
      <c r="L328">
        <v>59</v>
      </c>
      <c r="M328">
        <v>5.8200002</v>
      </c>
    </row>
    <row r="329" spans="1:13" x14ac:dyDescent="0.25">
      <c r="A329">
        <v>327</v>
      </c>
      <c r="B329" t="s">
        <v>426</v>
      </c>
      <c r="C329">
        <v>305</v>
      </c>
      <c r="D329">
        <v>248</v>
      </c>
      <c r="E329">
        <v>18</v>
      </c>
      <c r="F329">
        <v>0</v>
      </c>
      <c r="G329">
        <v>30</v>
      </c>
      <c r="H329">
        <v>9</v>
      </c>
      <c r="I329">
        <v>0</v>
      </c>
      <c r="J329">
        <v>0</v>
      </c>
      <c r="K329">
        <v>5.9000000999999997</v>
      </c>
      <c r="L329">
        <v>0</v>
      </c>
      <c r="M329">
        <v>0</v>
      </c>
    </row>
    <row r="330" spans="1:13" x14ac:dyDescent="0.25">
      <c r="A330">
        <v>328</v>
      </c>
      <c r="B330" t="s">
        <v>427</v>
      </c>
      <c r="C330">
        <v>1720</v>
      </c>
      <c r="D330">
        <v>1508</v>
      </c>
      <c r="E330">
        <v>14</v>
      </c>
      <c r="F330">
        <v>74</v>
      </c>
      <c r="G330">
        <v>124</v>
      </c>
      <c r="H330">
        <v>0</v>
      </c>
      <c r="I330">
        <v>0</v>
      </c>
      <c r="J330">
        <v>0</v>
      </c>
      <c r="K330">
        <v>0.81</v>
      </c>
      <c r="L330">
        <v>0</v>
      </c>
      <c r="M330">
        <v>0</v>
      </c>
    </row>
    <row r="331" spans="1:13" x14ac:dyDescent="0.25">
      <c r="A331">
        <v>329</v>
      </c>
      <c r="B331" t="s">
        <v>428</v>
      </c>
      <c r="C331">
        <v>5476</v>
      </c>
      <c r="D331">
        <v>4543</v>
      </c>
      <c r="E331">
        <v>277</v>
      </c>
      <c r="F331">
        <v>269</v>
      </c>
      <c r="G331">
        <v>378</v>
      </c>
      <c r="H331">
        <v>9</v>
      </c>
      <c r="I331">
        <v>0</v>
      </c>
      <c r="J331">
        <v>0</v>
      </c>
      <c r="K331">
        <v>5.0599999000000002</v>
      </c>
      <c r="L331">
        <v>0</v>
      </c>
      <c r="M331">
        <v>0</v>
      </c>
    </row>
    <row r="332" spans="1:13" x14ac:dyDescent="0.25">
      <c r="A332">
        <v>330</v>
      </c>
      <c r="B332" t="s">
        <v>429</v>
      </c>
      <c r="C332">
        <v>12108</v>
      </c>
      <c r="D332">
        <v>10794</v>
      </c>
      <c r="E332">
        <v>356</v>
      </c>
      <c r="F332">
        <v>122</v>
      </c>
      <c r="G332">
        <v>830</v>
      </c>
      <c r="H332">
        <v>6</v>
      </c>
      <c r="I332">
        <v>0</v>
      </c>
      <c r="J332">
        <v>0</v>
      </c>
      <c r="K332">
        <v>2.9400000999999998</v>
      </c>
      <c r="L332">
        <v>0</v>
      </c>
      <c r="M332">
        <v>0</v>
      </c>
    </row>
    <row r="333" spans="1:13" x14ac:dyDescent="0.25">
      <c r="A333">
        <v>331</v>
      </c>
      <c r="B333" t="s">
        <v>430</v>
      </c>
      <c r="C333">
        <v>14444</v>
      </c>
      <c r="D333">
        <v>12034</v>
      </c>
      <c r="E333">
        <v>502</v>
      </c>
      <c r="F333">
        <v>633</v>
      </c>
      <c r="G333">
        <v>1270</v>
      </c>
      <c r="H333">
        <v>5</v>
      </c>
      <c r="I333">
        <v>0</v>
      </c>
      <c r="J333">
        <v>0</v>
      </c>
      <c r="K333">
        <v>3.48</v>
      </c>
      <c r="L333">
        <v>0</v>
      </c>
      <c r="M333">
        <v>0</v>
      </c>
    </row>
    <row r="334" spans="1:13" x14ac:dyDescent="0.25">
      <c r="A334">
        <v>332</v>
      </c>
      <c r="B334" t="s">
        <v>431</v>
      </c>
      <c r="C334">
        <v>1695</v>
      </c>
      <c r="D334">
        <v>1525</v>
      </c>
      <c r="E334">
        <v>29</v>
      </c>
      <c r="F334">
        <v>0</v>
      </c>
      <c r="G334">
        <v>141</v>
      </c>
      <c r="H334">
        <v>0</v>
      </c>
      <c r="I334">
        <v>0</v>
      </c>
      <c r="J334">
        <v>0</v>
      </c>
      <c r="K334">
        <v>1.71</v>
      </c>
      <c r="L334">
        <v>0</v>
      </c>
      <c r="M334">
        <v>0</v>
      </c>
    </row>
    <row r="335" spans="1:13" x14ac:dyDescent="0.25">
      <c r="A335">
        <v>333</v>
      </c>
      <c r="B335" t="s">
        <v>432</v>
      </c>
      <c r="C335">
        <v>5870</v>
      </c>
      <c r="D335">
        <v>4188</v>
      </c>
      <c r="E335">
        <v>1124</v>
      </c>
      <c r="F335">
        <v>181</v>
      </c>
      <c r="G335">
        <v>341</v>
      </c>
      <c r="H335">
        <v>36</v>
      </c>
      <c r="I335">
        <v>0</v>
      </c>
      <c r="J335">
        <v>0</v>
      </c>
      <c r="K335">
        <v>19.149999600000001</v>
      </c>
      <c r="L335">
        <v>0</v>
      </c>
      <c r="M335">
        <v>0</v>
      </c>
    </row>
    <row r="336" spans="1:13" x14ac:dyDescent="0.25">
      <c r="A336">
        <v>334</v>
      </c>
      <c r="B336" t="s">
        <v>433</v>
      </c>
      <c r="C336">
        <v>122</v>
      </c>
      <c r="D336">
        <v>102</v>
      </c>
      <c r="E336">
        <v>8</v>
      </c>
      <c r="F336">
        <v>0</v>
      </c>
      <c r="G336">
        <v>12</v>
      </c>
      <c r="H336">
        <v>0</v>
      </c>
      <c r="I336">
        <v>0</v>
      </c>
      <c r="J336">
        <v>0</v>
      </c>
      <c r="K336">
        <v>6.5599999000000002</v>
      </c>
      <c r="L336">
        <v>0</v>
      </c>
      <c r="M336">
        <v>0</v>
      </c>
    </row>
    <row r="337" spans="1:13" x14ac:dyDescent="0.25">
      <c r="A337">
        <v>335</v>
      </c>
      <c r="B337" t="s">
        <v>434</v>
      </c>
      <c r="C337">
        <v>366</v>
      </c>
      <c r="D337">
        <v>212</v>
      </c>
      <c r="E337">
        <v>72</v>
      </c>
      <c r="F337">
        <v>51</v>
      </c>
      <c r="G337">
        <v>31</v>
      </c>
      <c r="H337">
        <v>0</v>
      </c>
      <c r="I337">
        <v>0</v>
      </c>
      <c r="J337">
        <v>0</v>
      </c>
      <c r="K337">
        <v>19.670000099999999</v>
      </c>
      <c r="L337">
        <v>0</v>
      </c>
      <c r="M337">
        <v>0</v>
      </c>
    </row>
    <row r="338" spans="1:13" x14ac:dyDescent="0.25">
      <c r="A338">
        <v>336</v>
      </c>
      <c r="B338" t="s">
        <v>435</v>
      </c>
      <c r="C338">
        <v>45778</v>
      </c>
      <c r="D338">
        <v>39480</v>
      </c>
      <c r="E338">
        <v>1495</v>
      </c>
      <c r="F338">
        <v>1641</v>
      </c>
      <c r="G338">
        <v>3161</v>
      </c>
      <c r="H338">
        <v>1</v>
      </c>
      <c r="I338">
        <v>-3441265</v>
      </c>
      <c r="J338">
        <v>-1.35</v>
      </c>
      <c r="K338">
        <v>3.27</v>
      </c>
      <c r="L338">
        <v>60</v>
      </c>
      <c r="M338">
        <v>7.23</v>
      </c>
    </row>
    <row r="339" spans="1:13" x14ac:dyDescent="0.25">
      <c r="A339">
        <v>337</v>
      </c>
      <c r="B339" t="s">
        <v>436</v>
      </c>
      <c r="C339">
        <v>1265</v>
      </c>
      <c r="D339">
        <v>1134</v>
      </c>
      <c r="E339">
        <v>19</v>
      </c>
      <c r="F339">
        <v>1</v>
      </c>
      <c r="G339">
        <v>110</v>
      </c>
      <c r="H339">
        <v>1</v>
      </c>
      <c r="I339">
        <v>0</v>
      </c>
      <c r="J339">
        <v>0</v>
      </c>
      <c r="K339">
        <v>1.5</v>
      </c>
      <c r="L339">
        <v>0</v>
      </c>
      <c r="M339">
        <v>0</v>
      </c>
    </row>
    <row r="340" spans="1:13" x14ac:dyDescent="0.25">
      <c r="A340">
        <v>338</v>
      </c>
      <c r="B340" t="s">
        <v>437</v>
      </c>
      <c r="C340">
        <v>109976</v>
      </c>
      <c r="D340">
        <v>88811</v>
      </c>
      <c r="E340">
        <v>5564</v>
      </c>
      <c r="F340">
        <v>6830</v>
      </c>
      <c r="G340">
        <v>8628</v>
      </c>
      <c r="H340">
        <v>143</v>
      </c>
      <c r="I340">
        <v>0</v>
      </c>
      <c r="J340">
        <v>0</v>
      </c>
      <c r="K340">
        <v>5.0599999000000002</v>
      </c>
      <c r="L340">
        <v>0</v>
      </c>
      <c r="M340">
        <v>0</v>
      </c>
    </row>
    <row r="341" spans="1:13" x14ac:dyDescent="0.25">
      <c r="A341">
        <v>339</v>
      </c>
      <c r="B341" t="s">
        <v>438</v>
      </c>
      <c r="C341">
        <v>5057</v>
      </c>
      <c r="D341">
        <v>4337</v>
      </c>
      <c r="E341">
        <v>273</v>
      </c>
      <c r="F341">
        <v>45</v>
      </c>
      <c r="G341">
        <v>401</v>
      </c>
      <c r="H341">
        <v>1</v>
      </c>
      <c r="I341">
        <v>0</v>
      </c>
      <c r="J341">
        <v>0</v>
      </c>
      <c r="K341">
        <v>5.4000000999999997</v>
      </c>
      <c r="L341">
        <v>0</v>
      </c>
      <c r="M341">
        <v>0</v>
      </c>
    </row>
    <row r="342" spans="1:13" x14ac:dyDescent="0.25">
      <c r="A342">
        <v>340</v>
      </c>
      <c r="B342" t="s">
        <v>439</v>
      </c>
      <c r="C342">
        <v>6097</v>
      </c>
      <c r="D342">
        <v>5375</v>
      </c>
      <c r="E342">
        <v>179</v>
      </c>
      <c r="F342">
        <v>177</v>
      </c>
      <c r="G342">
        <v>366</v>
      </c>
      <c r="H342">
        <v>0</v>
      </c>
      <c r="I342">
        <v>0</v>
      </c>
      <c r="J342">
        <v>0</v>
      </c>
      <c r="K342">
        <v>2.9400000999999998</v>
      </c>
      <c r="L342">
        <v>0</v>
      </c>
      <c r="M342">
        <v>0</v>
      </c>
    </row>
    <row r="343" spans="1:13" x14ac:dyDescent="0.25">
      <c r="A343">
        <v>341</v>
      </c>
      <c r="B343" t="s">
        <v>440</v>
      </c>
      <c r="C343">
        <v>14910</v>
      </c>
      <c r="D343">
        <v>12137</v>
      </c>
      <c r="E343">
        <v>946</v>
      </c>
      <c r="F343">
        <v>641</v>
      </c>
      <c r="G343">
        <v>1178</v>
      </c>
      <c r="H343">
        <v>8</v>
      </c>
      <c r="I343">
        <v>0</v>
      </c>
      <c r="J343">
        <v>0</v>
      </c>
      <c r="K343">
        <v>6.3400002000000004</v>
      </c>
      <c r="L343">
        <v>0</v>
      </c>
      <c r="M343">
        <v>0</v>
      </c>
    </row>
    <row r="344" spans="1:13" x14ac:dyDescent="0.25">
      <c r="A344">
        <v>342</v>
      </c>
      <c r="B344" t="s">
        <v>441</v>
      </c>
      <c r="C344">
        <v>1525</v>
      </c>
      <c r="D344">
        <v>1232</v>
      </c>
      <c r="E344">
        <v>81</v>
      </c>
      <c r="F344">
        <v>73</v>
      </c>
      <c r="G344">
        <v>138</v>
      </c>
      <c r="H344">
        <v>1</v>
      </c>
      <c r="I344">
        <v>0</v>
      </c>
      <c r="J344">
        <v>0</v>
      </c>
      <c r="K344">
        <v>5.3099999000000002</v>
      </c>
      <c r="L344">
        <v>0</v>
      </c>
      <c r="M344">
        <v>0</v>
      </c>
    </row>
    <row r="345" spans="1:13" x14ac:dyDescent="0.25">
      <c r="A345">
        <v>343</v>
      </c>
      <c r="B345" t="s">
        <v>442</v>
      </c>
      <c r="C345">
        <v>10463</v>
      </c>
      <c r="D345">
        <v>9201</v>
      </c>
      <c r="E345">
        <v>477</v>
      </c>
      <c r="F345">
        <v>80</v>
      </c>
      <c r="G345">
        <v>704</v>
      </c>
      <c r="H345">
        <v>1</v>
      </c>
      <c r="I345">
        <v>0</v>
      </c>
      <c r="J345">
        <v>0</v>
      </c>
      <c r="K345">
        <v>4.5599999000000002</v>
      </c>
      <c r="L345">
        <v>0</v>
      </c>
      <c r="M345">
        <v>0</v>
      </c>
    </row>
    <row r="346" spans="1:13" x14ac:dyDescent="0.25">
      <c r="A346">
        <v>344</v>
      </c>
      <c r="B346" t="s">
        <v>443</v>
      </c>
      <c r="C346">
        <v>10890</v>
      </c>
      <c r="D346">
        <v>8335</v>
      </c>
      <c r="E346">
        <v>1057</v>
      </c>
      <c r="F346">
        <v>708</v>
      </c>
      <c r="G346">
        <v>785</v>
      </c>
      <c r="H346">
        <v>5</v>
      </c>
      <c r="I346">
        <v>0</v>
      </c>
      <c r="J346">
        <v>0</v>
      </c>
      <c r="K346">
        <v>9.7100000000000009</v>
      </c>
      <c r="L346">
        <v>0</v>
      </c>
      <c r="M346">
        <v>0</v>
      </c>
    </row>
    <row r="347" spans="1:13" x14ac:dyDescent="0.25">
      <c r="A347">
        <v>345</v>
      </c>
      <c r="B347" t="s">
        <v>444</v>
      </c>
      <c r="C347">
        <v>18108</v>
      </c>
      <c r="D347">
        <v>15556</v>
      </c>
      <c r="E347">
        <v>853</v>
      </c>
      <c r="F347">
        <v>520</v>
      </c>
      <c r="G347">
        <v>1149</v>
      </c>
      <c r="H347">
        <v>30</v>
      </c>
      <c r="I347">
        <v>0</v>
      </c>
      <c r="J347">
        <v>0</v>
      </c>
      <c r="K347">
        <v>4.71</v>
      </c>
      <c r="L347">
        <v>0</v>
      </c>
      <c r="M347">
        <v>0</v>
      </c>
    </row>
    <row r="348" spans="1:13" x14ac:dyDescent="0.25">
      <c r="A348">
        <v>346</v>
      </c>
      <c r="B348" t="s">
        <v>445</v>
      </c>
      <c r="C348">
        <v>366</v>
      </c>
      <c r="D348">
        <v>321</v>
      </c>
      <c r="E348">
        <v>3</v>
      </c>
      <c r="F348">
        <v>0</v>
      </c>
      <c r="G348">
        <v>32</v>
      </c>
      <c r="H348">
        <v>10</v>
      </c>
      <c r="I348">
        <v>0</v>
      </c>
      <c r="J348">
        <v>0</v>
      </c>
      <c r="K348">
        <v>0.82</v>
      </c>
      <c r="L348">
        <v>0</v>
      </c>
      <c r="M348">
        <v>0</v>
      </c>
    </row>
    <row r="349" spans="1:13" x14ac:dyDescent="0.25">
      <c r="A349">
        <v>347</v>
      </c>
      <c r="B349" t="s">
        <v>446</v>
      </c>
      <c r="C349">
        <v>6387</v>
      </c>
      <c r="D349">
        <v>5350</v>
      </c>
      <c r="E349">
        <v>103</v>
      </c>
      <c r="F349">
        <v>94</v>
      </c>
      <c r="G349">
        <v>840</v>
      </c>
      <c r="H349">
        <v>0</v>
      </c>
      <c r="I349">
        <v>0</v>
      </c>
      <c r="J349">
        <v>0</v>
      </c>
      <c r="K349">
        <v>1.61</v>
      </c>
      <c r="L349">
        <v>0</v>
      </c>
      <c r="M349">
        <v>0</v>
      </c>
    </row>
    <row r="350" spans="1:13" x14ac:dyDescent="0.25">
      <c r="A350">
        <v>348</v>
      </c>
      <c r="B350" t="s">
        <v>447</v>
      </c>
      <c r="C350">
        <v>10501</v>
      </c>
      <c r="D350">
        <v>8783</v>
      </c>
      <c r="E350">
        <v>357</v>
      </c>
      <c r="F350">
        <v>637</v>
      </c>
      <c r="G350">
        <v>721</v>
      </c>
      <c r="H350">
        <v>3</v>
      </c>
      <c r="I350">
        <v>0</v>
      </c>
      <c r="J350">
        <v>0</v>
      </c>
      <c r="K350">
        <v>3.4000001000000002</v>
      </c>
      <c r="L350">
        <v>0</v>
      </c>
      <c r="M350">
        <v>0</v>
      </c>
    </row>
    <row r="351" spans="1:13" x14ac:dyDescent="0.25">
      <c r="A351">
        <v>349</v>
      </c>
      <c r="B351" t="s">
        <v>448</v>
      </c>
      <c r="C351">
        <v>5377</v>
      </c>
      <c r="D351">
        <v>4333</v>
      </c>
      <c r="E351">
        <v>136</v>
      </c>
      <c r="F351">
        <v>453</v>
      </c>
      <c r="G351">
        <v>455</v>
      </c>
      <c r="H351">
        <v>0</v>
      </c>
      <c r="I351">
        <v>0</v>
      </c>
      <c r="J351">
        <v>0</v>
      </c>
      <c r="K351">
        <v>2.5299999999999998</v>
      </c>
      <c r="L351">
        <v>0</v>
      </c>
      <c r="M351">
        <v>0</v>
      </c>
    </row>
    <row r="352" spans="1:13" x14ac:dyDescent="0.25">
      <c r="A352">
        <v>350</v>
      </c>
      <c r="B352" t="s">
        <v>449</v>
      </c>
      <c r="C352">
        <v>366</v>
      </c>
      <c r="D352">
        <v>324</v>
      </c>
      <c r="E352">
        <v>10</v>
      </c>
      <c r="F352">
        <v>2</v>
      </c>
      <c r="G352">
        <v>30</v>
      </c>
      <c r="H352">
        <v>0</v>
      </c>
      <c r="I352">
        <v>0</v>
      </c>
      <c r="J352">
        <v>0</v>
      </c>
      <c r="K352">
        <v>2.73</v>
      </c>
      <c r="L352">
        <v>0</v>
      </c>
      <c r="M352">
        <v>0</v>
      </c>
    </row>
    <row r="353" spans="1:13" x14ac:dyDescent="0.25">
      <c r="A353">
        <v>351</v>
      </c>
      <c r="B353" t="s">
        <v>450</v>
      </c>
      <c r="C353">
        <v>26805</v>
      </c>
      <c r="D353">
        <v>21277</v>
      </c>
      <c r="E353">
        <v>1269</v>
      </c>
      <c r="F353">
        <v>1150</v>
      </c>
      <c r="G353">
        <v>3093</v>
      </c>
      <c r="H353">
        <v>16</v>
      </c>
      <c r="I353">
        <v>0</v>
      </c>
      <c r="J353">
        <v>0</v>
      </c>
      <c r="K353">
        <v>4.7300000000000004</v>
      </c>
      <c r="L353">
        <v>0</v>
      </c>
      <c r="M353">
        <v>0</v>
      </c>
    </row>
    <row r="354" spans="1:13" x14ac:dyDescent="0.25">
      <c r="A354">
        <v>352</v>
      </c>
      <c r="B354" t="s">
        <v>451</v>
      </c>
      <c r="C354">
        <v>8403</v>
      </c>
      <c r="D354">
        <v>6379</v>
      </c>
      <c r="E354">
        <v>822</v>
      </c>
      <c r="F354">
        <v>559</v>
      </c>
      <c r="G354">
        <v>640</v>
      </c>
      <c r="H354">
        <v>3</v>
      </c>
      <c r="I354">
        <v>0</v>
      </c>
      <c r="J354">
        <v>0</v>
      </c>
      <c r="K354">
        <v>9.7799996999999994</v>
      </c>
      <c r="L354">
        <v>0</v>
      </c>
      <c r="M354">
        <v>0</v>
      </c>
    </row>
    <row r="355" spans="1:13" x14ac:dyDescent="0.25">
      <c r="A355">
        <v>353</v>
      </c>
      <c r="B355" t="s">
        <v>452</v>
      </c>
      <c r="C355">
        <v>496</v>
      </c>
      <c r="D355">
        <v>329</v>
      </c>
      <c r="E355">
        <v>55</v>
      </c>
      <c r="F355">
        <v>55</v>
      </c>
      <c r="G355">
        <v>43</v>
      </c>
      <c r="H355">
        <v>14</v>
      </c>
      <c r="I355">
        <v>0</v>
      </c>
      <c r="J355">
        <v>0</v>
      </c>
      <c r="K355">
        <v>11.0900002</v>
      </c>
      <c r="L355">
        <v>0</v>
      </c>
      <c r="M355">
        <v>0</v>
      </c>
    </row>
    <row r="356" spans="1:13" x14ac:dyDescent="0.25">
      <c r="A356">
        <v>354</v>
      </c>
      <c r="B356" t="s">
        <v>453</v>
      </c>
      <c r="C356">
        <v>1037</v>
      </c>
      <c r="D356">
        <v>888</v>
      </c>
      <c r="E356">
        <v>37</v>
      </c>
      <c r="F356">
        <v>2</v>
      </c>
      <c r="G356">
        <v>110</v>
      </c>
      <c r="H356">
        <v>0</v>
      </c>
      <c r="I356">
        <v>0</v>
      </c>
      <c r="J356">
        <v>0</v>
      </c>
      <c r="K356">
        <v>3.5699999</v>
      </c>
      <c r="L356">
        <v>0</v>
      </c>
      <c r="M356">
        <v>0</v>
      </c>
    </row>
    <row r="357" spans="1:13" x14ac:dyDescent="0.25">
      <c r="A357">
        <v>355</v>
      </c>
      <c r="B357" t="s">
        <v>454</v>
      </c>
      <c r="C357">
        <v>18463</v>
      </c>
      <c r="D357">
        <v>15391</v>
      </c>
      <c r="E357">
        <v>804</v>
      </c>
      <c r="F357">
        <v>1018</v>
      </c>
      <c r="G357">
        <v>1250</v>
      </c>
      <c r="H357">
        <v>0</v>
      </c>
      <c r="I357">
        <v>-1854702</v>
      </c>
      <c r="J357">
        <v>-1.8</v>
      </c>
      <c r="K357">
        <v>4.3499999000000003</v>
      </c>
      <c r="L357">
        <v>37</v>
      </c>
      <c r="M357">
        <v>7.3899999000000003</v>
      </c>
    </row>
    <row r="358" spans="1:13" x14ac:dyDescent="0.25">
      <c r="A358">
        <v>356</v>
      </c>
      <c r="B358" t="s">
        <v>455</v>
      </c>
      <c r="C358">
        <v>47752</v>
      </c>
      <c r="D358">
        <v>38011</v>
      </c>
      <c r="E358">
        <v>1995</v>
      </c>
      <c r="F358">
        <v>2765</v>
      </c>
      <c r="G358">
        <v>4968</v>
      </c>
      <c r="H358">
        <v>13</v>
      </c>
      <c r="I358">
        <v>0</v>
      </c>
      <c r="J358">
        <v>0</v>
      </c>
      <c r="K358">
        <v>4.1799998</v>
      </c>
      <c r="L358">
        <v>0</v>
      </c>
      <c r="M358">
        <v>0</v>
      </c>
    </row>
    <row r="359" spans="1:13" x14ac:dyDescent="0.25">
      <c r="A359">
        <v>357</v>
      </c>
      <c r="B359" t="s">
        <v>456</v>
      </c>
      <c r="C359">
        <v>195228</v>
      </c>
      <c r="D359">
        <v>146549</v>
      </c>
      <c r="E359">
        <v>8095</v>
      </c>
      <c r="F359">
        <v>8404</v>
      </c>
      <c r="G359">
        <v>31844</v>
      </c>
      <c r="H359">
        <v>336</v>
      </c>
      <c r="I359">
        <v>-1100669</v>
      </c>
      <c r="J359">
        <v>-1.1299999999999999</v>
      </c>
      <c r="K359">
        <v>4.1500000999999997</v>
      </c>
      <c r="L359">
        <v>42</v>
      </c>
      <c r="M359">
        <v>13.7399998</v>
      </c>
    </row>
    <row r="360" spans="1:13" x14ac:dyDescent="0.25">
      <c r="A360">
        <v>358</v>
      </c>
      <c r="B360" t="s">
        <v>457</v>
      </c>
      <c r="C360">
        <v>8817</v>
      </c>
      <c r="D360">
        <v>7221</v>
      </c>
      <c r="E360">
        <v>389</v>
      </c>
      <c r="F360">
        <v>499</v>
      </c>
      <c r="G360">
        <v>704</v>
      </c>
      <c r="H360">
        <v>4</v>
      </c>
      <c r="I360">
        <v>0</v>
      </c>
      <c r="J360">
        <v>0</v>
      </c>
      <c r="K360">
        <v>4.4099997999999996</v>
      </c>
      <c r="L360">
        <v>0</v>
      </c>
      <c r="M360">
        <v>0</v>
      </c>
    </row>
    <row r="361" spans="1:13" x14ac:dyDescent="0.25">
      <c r="A361">
        <v>359</v>
      </c>
      <c r="B361" t="s">
        <v>458</v>
      </c>
      <c r="C361">
        <v>5451</v>
      </c>
      <c r="D361">
        <v>4832</v>
      </c>
      <c r="E361">
        <v>246</v>
      </c>
      <c r="F361">
        <v>7</v>
      </c>
      <c r="G361">
        <v>364</v>
      </c>
      <c r="H361">
        <v>2</v>
      </c>
      <c r="I361">
        <v>0</v>
      </c>
      <c r="J361">
        <v>0</v>
      </c>
      <c r="K361">
        <v>4.5100002000000003</v>
      </c>
      <c r="L361">
        <v>0</v>
      </c>
      <c r="M361">
        <v>0</v>
      </c>
    </row>
    <row r="362" spans="1:13" x14ac:dyDescent="0.25">
      <c r="A362">
        <v>360</v>
      </c>
      <c r="B362" t="s">
        <v>459</v>
      </c>
      <c r="C362">
        <v>15215</v>
      </c>
      <c r="D362">
        <v>12573</v>
      </c>
      <c r="E362">
        <v>888</v>
      </c>
      <c r="F362">
        <v>701</v>
      </c>
      <c r="G362">
        <v>1051</v>
      </c>
      <c r="H362">
        <v>2</v>
      </c>
      <c r="I362">
        <v>0</v>
      </c>
      <c r="J362">
        <v>0</v>
      </c>
      <c r="K362">
        <v>5.8400002000000004</v>
      </c>
      <c r="L362">
        <v>0</v>
      </c>
      <c r="M362">
        <v>0</v>
      </c>
    </row>
    <row r="363" spans="1:13" x14ac:dyDescent="0.25">
      <c r="A363">
        <v>361</v>
      </c>
      <c r="B363" t="s">
        <v>460</v>
      </c>
      <c r="C363">
        <v>732</v>
      </c>
      <c r="D363">
        <v>580</v>
      </c>
      <c r="E363">
        <v>54</v>
      </c>
      <c r="F363">
        <v>22</v>
      </c>
      <c r="G363">
        <v>75</v>
      </c>
      <c r="H363">
        <v>1</v>
      </c>
      <c r="I363">
        <v>0</v>
      </c>
      <c r="J363">
        <v>0</v>
      </c>
      <c r="K363">
        <v>7.3800001000000002</v>
      </c>
      <c r="L363">
        <v>0</v>
      </c>
      <c r="M363">
        <v>0</v>
      </c>
    </row>
    <row r="364" spans="1:13" x14ac:dyDescent="0.25">
      <c r="A364">
        <v>362</v>
      </c>
      <c r="B364" t="s">
        <v>461</v>
      </c>
      <c r="C364">
        <v>27508</v>
      </c>
      <c r="D364">
        <v>15735</v>
      </c>
      <c r="E364">
        <v>482</v>
      </c>
      <c r="F364">
        <v>1240</v>
      </c>
      <c r="G364">
        <v>10030</v>
      </c>
      <c r="H364">
        <v>21</v>
      </c>
      <c r="I364">
        <v>-15600</v>
      </c>
      <c r="J364">
        <v>-0.02</v>
      </c>
      <c r="K364">
        <v>1.75</v>
      </c>
      <c r="L364">
        <v>11</v>
      </c>
      <c r="M364">
        <v>0.78</v>
      </c>
    </row>
    <row r="365" spans="1:13" x14ac:dyDescent="0.25">
      <c r="A365">
        <v>363</v>
      </c>
      <c r="B365" t="s">
        <v>462</v>
      </c>
      <c r="C365">
        <v>38383</v>
      </c>
      <c r="D365">
        <v>29965</v>
      </c>
      <c r="E365">
        <v>2096</v>
      </c>
      <c r="F365">
        <v>2034</v>
      </c>
      <c r="G365">
        <v>4217</v>
      </c>
      <c r="H365">
        <v>71</v>
      </c>
      <c r="I365">
        <v>0</v>
      </c>
      <c r="J365">
        <v>0</v>
      </c>
      <c r="K365">
        <v>5.46</v>
      </c>
      <c r="L365">
        <v>0</v>
      </c>
      <c r="M365">
        <v>0</v>
      </c>
    </row>
    <row r="366" spans="1:13" x14ac:dyDescent="0.25">
      <c r="A366">
        <v>364</v>
      </c>
      <c r="B366" t="s">
        <v>463</v>
      </c>
      <c r="C366">
        <v>39783</v>
      </c>
      <c r="D366">
        <v>33196</v>
      </c>
      <c r="E366">
        <v>1948</v>
      </c>
      <c r="F366">
        <v>1301</v>
      </c>
      <c r="G366">
        <v>3318</v>
      </c>
      <c r="H366">
        <v>20</v>
      </c>
      <c r="I366">
        <v>0</v>
      </c>
      <c r="J366">
        <v>0</v>
      </c>
      <c r="K366">
        <v>4.9000000999999997</v>
      </c>
      <c r="L366">
        <v>0</v>
      </c>
      <c r="M366">
        <v>0</v>
      </c>
    </row>
    <row r="367" spans="1:13" x14ac:dyDescent="0.25">
      <c r="A367">
        <v>365</v>
      </c>
      <c r="B367" t="s">
        <v>464</v>
      </c>
      <c r="C367">
        <v>99665</v>
      </c>
      <c r="D367">
        <v>82457</v>
      </c>
      <c r="E367">
        <v>5112</v>
      </c>
      <c r="F367">
        <v>4335</v>
      </c>
      <c r="G367">
        <v>7711</v>
      </c>
      <c r="H367">
        <v>50</v>
      </c>
      <c r="I367">
        <v>0</v>
      </c>
      <c r="J367">
        <v>0</v>
      </c>
      <c r="K367">
        <v>5.1300001000000002</v>
      </c>
      <c r="L367">
        <v>0</v>
      </c>
      <c r="M367">
        <v>0</v>
      </c>
    </row>
    <row r="368" spans="1:13" x14ac:dyDescent="0.25">
      <c r="A368">
        <v>366</v>
      </c>
      <c r="B368" t="s">
        <v>465</v>
      </c>
      <c r="C368">
        <v>36905</v>
      </c>
      <c r="D368">
        <v>22250</v>
      </c>
      <c r="E368">
        <v>1624</v>
      </c>
      <c r="F368">
        <v>1832</v>
      </c>
      <c r="G368">
        <v>11050</v>
      </c>
      <c r="H368">
        <v>149</v>
      </c>
      <c r="I368">
        <v>-155998</v>
      </c>
      <c r="J368">
        <v>-0.12</v>
      </c>
      <c r="K368">
        <v>4.4000000999999997</v>
      </c>
      <c r="L368">
        <v>10</v>
      </c>
      <c r="M368">
        <v>1.3200000999999999</v>
      </c>
    </row>
    <row r="369" spans="1:13" x14ac:dyDescent="0.25">
      <c r="A369">
        <v>367</v>
      </c>
      <c r="B369" t="s">
        <v>466</v>
      </c>
      <c r="C369">
        <v>39400</v>
      </c>
      <c r="D369">
        <v>32540</v>
      </c>
      <c r="E369">
        <v>1773</v>
      </c>
      <c r="F369">
        <v>1800</v>
      </c>
      <c r="G369">
        <v>3138</v>
      </c>
      <c r="H369">
        <v>149</v>
      </c>
      <c r="I369">
        <v>0</v>
      </c>
      <c r="J369">
        <v>0</v>
      </c>
      <c r="K369">
        <v>4.5</v>
      </c>
      <c r="L369">
        <v>0</v>
      </c>
      <c r="M369">
        <v>0</v>
      </c>
    </row>
    <row r="370" spans="1:13" x14ac:dyDescent="0.25">
      <c r="A370">
        <v>368</v>
      </c>
      <c r="B370" t="s">
        <v>467</v>
      </c>
      <c r="C370">
        <v>61</v>
      </c>
      <c r="D370">
        <v>55</v>
      </c>
      <c r="E370">
        <v>0</v>
      </c>
      <c r="F370">
        <v>0</v>
      </c>
      <c r="G370">
        <v>6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5">
      <c r="A371">
        <v>369</v>
      </c>
      <c r="B371" t="s">
        <v>468</v>
      </c>
      <c r="C371">
        <v>12004</v>
      </c>
      <c r="D371">
        <v>10149</v>
      </c>
      <c r="E371">
        <v>389</v>
      </c>
      <c r="F371">
        <v>457</v>
      </c>
      <c r="G371">
        <v>967</v>
      </c>
      <c r="H371">
        <v>42</v>
      </c>
      <c r="I371">
        <v>0</v>
      </c>
      <c r="J371">
        <v>0</v>
      </c>
      <c r="K371">
        <v>3.24</v>
      </c>
      <c r="L371">
        <v>0</v>
      </c>
      <c r="M371">
        <v>0</v>
      </c>
    </row>
    <row r="372" spans="1:13" x14ac:dyDescent="0.25">
      <c r="A372">
        <v>370</v>
      </c>
      <c r="B372" t="s">
        <v>469</v>
      </c>
      <c r="C372">
        <v>5777</v>
      </c>
      <c r="D372">
        <v>4348</v>
      </c>
      <c r="E372">
        <v>536</v>
      </c>
      <c r="F372">
        <v>531</v>
      </c>
      <c r="G372">
        <v>349</v>
      </c>
      <c r="H372">
        <v>13</v>
      </c>
      <c r="I372">
        <v>0</v>
      </c>
      <c r="J372">
        <v>0</v>
      </c>
      <c r="K372">
        <v>9.2799996999999994</v>
      </c>
      <c r="L372">
        <v>0</v>
      </c>
      <c r="M372">
        <v>0</v>
      </c>
    </row>
    <row r="373" spans="1:13" x14ac:dyDescent="0.25">
      <c r="A373">
        <v>371</v>
      </c>
      <c r="B373" t="s">
        <v>470</v>
      </c>
      <c r="C373">
        <v>671</v>
      </c>
      <c r="D373">
        <v>526</v>
      </c>
      <c r="E373">
        <v>28</v>
      </c>
      <c r="F373">
        <v>27</v>
      </c>
      <c r="G373">
        <v>89</v>
      </c>
      <c r="H373">
        <v>1</v>
      </c>
      <c r="I373">
        <v>0</v>
      </c>
      <c r="J373">
        <v>0</v>
      </c>
      <c r="K373">
        <v>4.1700001000000002</v>
      </c>
      <c r="L373">
        <v>0</v>
      </c>
      <c r="M373">
        <v>0</v>
      </c>
    </row>
    <row r="374" spans="1:13" x14ac:dyDescent="0.25">
      <c r="A374">
        <v>372</v>
      </c>
      <c r="B374" t="s">
        <v>471</v>
      </c>
      <c r="C374">
        <v>6607</v>
      </c>
      <c r="D374">
        <v>5101</v>
      </c>
      <c r="E374">
        <v>538</v>
      </c>
      <c r="F374">
        <v>506</v>
      </c>
      <c r="G374">
        <v>461</v>
      </c>
      <c r="H374">
        <v>1</v>
      </c>
      <c r="I374">
        <v>0</v>
      </c>
      <c r="J374">
        <v>0</v>
      </c>
      <c r="K374">
        <v>8.1400003000000005</v>
      </c>
      <c r="L374">
        <v>0</v>
      </c>
      <c r="M374">
        <v>0</v>
      </c>
    </row>
    <row r="375" spans="1:13" x14ac:dyDescent="0.25">
      <c r="A375">
        <v>373</v>
      </c>
      <c r="B375" t="s">
        <v>472</v>
      </c>
      <c r="C375">
        <v>134</v>
      </c>
      <c r="D375">
        <v>121</v>
      </c>
      <c r="E375">
        <v>0</v>
      </c>
      <c r="F375">
        <v>0</v>
      </c>
      <c r="G375">
        <v>13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5">
      <c r="A376">
        <v>374</v>
      </c>
      <c r="B376" t="s">
        <v>473</v>
      </c>
      <c r="C376">
        <v>13232</v>
      </c>
      <c r="D376">
        <v>10405</v>
      </c>
      <c r="E376">
        <v>604</v>
      </c>
      <c r="F376">
        <v>490</v>
      </c>
      <c r="G376">
        <v>1508</v>
      </c>
      <c r="H376">
        <v>225</v>
      </c>
      <c r="I376">
        <v>0</v>
      </c>
      <c r="J376">
        <v>0</v>
      </c>
      <c r="K376">
        <v>4.5599999000000002</v>
      </c>
      <c r="L376">
        <v>0</v>
      </c>
      <c r="M376">
        <v>0</v>
      </c>
    </row>
    <row r="377" spans="1:13" x14ac:dyDescent="0.25">
      <c r="A377">
        <v>375</v>
      </c>
      <c r="B377" t="s">
        <v>474</v>
      </c>
      <c r="C377">
        <v>146</v>
      </c>
      <c r="D377">
        <v>132</v>
      </c>
      <c r="E377">
        <v>0</v>
      </c>
      <c r="F377">
        <v>0</v>
      </c>
      <c r="G377">
        <v>14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5">
      <c r="A378">
        <v>376</v>
      </c>
      <c r="B378" t="s">
        <v>475</v>
      </c>
      <c r="C378">
        <v>26668</v>
      </c>
      <c r="D378">
        <v>21500</v>
      </c>
      <c r="E378">
        <v>1203</v>
      </c>
      <c r="F378">
        <v>841</v>
      </c>
      <c r="G378">
        <v>3097</v>
      </c>
      <c r="H378">
        <v>27</v>
      </c>
      <c r="I378">
        <v>0</v>
      </c>
      <c r="J378">
        <v>0</v>
      </c>
      <c r="K378">
        <v>4.5100002000000003</v>
      </c>
      <c r="L378">
        <v>0</v>
      </c>
      <c r="M378">
        <v>0</v>
      </c>
    </row>
    <row r="379" spans="1:13" x14ac:dyDescent="0.25">
      <c r="A379">
        <v>377</v>
      </c>
      <c r="B379" t="s">
        <v>476</v>
      </c>
      <c r="C379">
        <v>1098</v>
      </c>
      <c r="D379">
        <v>945</v>
      </c>
      <c r="E379">
        <v>33</v>
      </c>
      <c r="F379">
        <v>3</v>
      </c>
      <c r="G379">
        <v>108</v>
      </c>
      <c r="H379">
        <v>9</v>
      </c>
      <c r="I379">
        <v>0</v>
      </c>
      <c r="J379">
        <v>0</v>
      </c>
      <c r="K379">
        <v>3.01</v>
      </c>
      <c r="L379">
        <v>0</v>
      </c>
      <c r="M379">
        <v>0</v>
      </c>
    </row>
    <row r="380" spans="1:13" x14ac:dyDescent="0.25">
      <c r="A380">
        <v>378</v>
      </c>
      <c r="B380" t="s">
        <v>477</v>
      </c>
      <c r="C380">
        <v>26581</v>
      </c>
      <c r="D380">
        <v>22324</v>
      </c>
      <c r="E380">
        <v>1263</v>
      </c>
      <c r="F380">
        <v>1033</v>
      </c>
      <c r="G380">
        <v>1925</v>
      </c>
      <c r="H380">
        <v>36</v>
      </c>
      <c r="I380">
        <v>0</v>
      </c>
      <c r="J380">
        <v>0</v>
      </c>
      <c r="K380">
        <v>4.75</v>
      </c>
      <c r="L380">
        <v>0</v>
      </c>
      <c r="M380">
        <v>0</v>
      </c>
    </row>
    <row r="381" spans="1:13" x14ac:dyDescent="0.25">
      <c r="A381">
        <v>379</v>
      </c>
      <c r="B381" t="s">
        <v>478</v>
      </c>
      <c r="C381">
        <v>392910</v>
      </c>
      <c r="D381">
        <v>298020</v>
      </c>
      <c r="E381">
        <v>21359</v>
      </c>
      <c r="F381">
        <v>19286</v>
      </c>
      <c r="G381">
        <v>52885</v>
      </c>
      <c r="H381">
        <v>1360</v>
      </c>
      <c r="I381">
        <v>-9909124</v>
      </c>
      <c r="J381">
        <v>-0.5</v>
      </c>
      <c r="K381">
        <v>5.4400000999999998</v>
      </c>
      <c r="L381">
        <v>59</v>
      </c>
      <c r="M381">
        <v>7.6199998999999998</v>
      </c>
    </row>
    <row r="382" spans="1:13" x14ac:dyDescent="0.25">
      <c r="A382">
        <v>380</v>
      </c>
      <c r="B382" t="s">
        <v>479</v>
      </c>
      <c r="C382">
        <v>20057</v>
      </c>
      <c r="D382">
        <v>14126</v>
      </c>
      <c r="E382">
        <v>880</v>
      </c>
      <c r="F382">
        <v>222</v>
      </c>
      <c r="G382">
        <v>4816</v>
      </c>
      <c r="H382">
        <v>13</v>
      </c>
      <c r="I382">
        <v>0</v>
      </c>
      <c r="J382">
        <v>0</v>
      </c>
      <c r="K382">
        <v>4.3899999000000003</v>
      </c>
      <c r="L382">
        <v>0</v>
      </c>
      <c r="M382">
        <v>0</v>
      </c>
    </row>
    <row r="383" spans="1:13" x14ac:dyDescent="0.25">
      <c r="A383">
        <v>381</v>
      </c>
      <c r="B383" t="s">
        <v>480</v>
      </c>
      <c r="C383">
        <v>20328</v>
      </c>
      <c r="D383">
        <v>16181</v>
      </c>
      <c r="E383">
        <v>1250</v>
      </c>
      <c r="F383">
        <v>185</v>
      </c>
      <c r="G383">
        <v>2615</v>
      </c>
      <c r="H383">
        <v>97</v>
      </c>
      <c r="I383">
        <v>0</v>
      </c>
      <c r="J383">
        <v>0</v>
      </c>
      <c r="K383">
        <v>6.1500000999999997</v>
      </c>
      <c r="L383">
        <v>0</v>
      </c>
      <c r="M383">
        <v>0</v>
      </c>
    </row>
    <row r="384" spans="1:13" x14ac:dyDescent="0.25">
      <c r="A384">
        <v>382</v>
      </c>
      <c r="B384" t="s">
        <v>481</v>
      </c>
      <c r="C384">
        <v>18127</v>
      </c>
      <c r="D384">
        <v>13749</v>
      </c>
      <c r="E384">
        <v>843</v>
      </c>
      <c r="F384">
        <v>1115</v>
      </c>
      <c r="G384">
        <v>2381</v>
      </c>
      <c r="H384">
        <v>39</v>
      </c>
      <c r="I384">
        <v>0</v>
      </c>
      <c r="J384">
        <v>0</v>
      </c>
      <c r="K384">
        <v>4.6500000999999997</v>
      </c>
      <c r="L384">
        <v>0</v>
      </c>
      <c r="M384">
        <v>0</v>
      </c>
    </row>
    <row r="385" spans="1:13" x14ac:dyDescent="0.25">
      <c r="A385">
        <v>383</v>
      </c>
      <c r="B385" t="s">
        <v>482</v>
      </c>
      <c r="C385">
        <v>1950</v>
      </c>
      <c r="D385">
        <v>1451</v>
      </c>
      <c r="E385">
        <v>55</v>
      </c>
      <c r="F385">
        <v>103</v>
      </c>
      <c r="G385">
        <v>341</v>
      </c>
      <c r="H385">
        <v>0</v>
      </c>
      <c r="I385">
        <v>0</v>
      </c>
      <c r="J385">
        <v>0</v>
      </c>
      <c r="K385">
        <v>2.8199999</v>
      </c>
      <c r="L385">
        <v>0</v>
      </c>
      <c r="M385">
        <v>0</v>
      </c>
    </row>
    <row r="386" spans="1:13" x14ac:dyDescent="0.25">
      <c r="A386">
        <v>384</v>
      </c>
      <c r="B386" t="s">
        <v>483</v>
      </c>
      <c r="C386">
        <v>21021</v>
      </c>
      <c r="D386">
        <v>16903</v>
      </c>
      <c r="E386">
        <v>1197</v>
      </c>
      <c r="F386">
        <v>1341</v>
      </c>
      <c r="G386">
        <v>1552</v>
      </c>
      <c r="H386">
        <v>28</v>
      </c>
      <c r="I386">
        <v>0</v>
      </c>
      <c r="J386">
        <v>0</v>
      </c>
      <c r="K386">
        <v>5.6900000999999998</v>
      </c>
      <c r="L386">
        <v>0</v>
      </c>
      <c r="M386">
        <v>0</v>
      </c>
    </row>
    <row r="387" spans="1:13" x14ac:dyDescent="0.25">
      <c r="A387">
        <v>385</v>
      </c>
      <c r="B387" t="s">
        <v>484</v>
      </c>
      <c r="C387">
        <v>671</v>
      </c>
      <c r="D387">
        <v>529</v>
      </c>
      <c r="E387">
        <v>18</v>
      </c>
      <c r="F387">
        <v>34</v>
      </c>
      <c r="G387">
        <v>89</v>
      </c>
      <c r="H387">
        <v>1</v>
      </c>
      <c r="I387">
        <v>0</v>
      </c>
      <c r="J387">
        <v>0</v>
      </c>
      <c r="K387">
        <v>2.6800001</v>
      </c>
      <c r="L387">
        <v>0</v>
      </c>
      <c r="M387">
        <v>0</v>
      </c>
    </row>
    <row r="388" spans="1:13" x14ac:dyDescent="0.25">
      <c r="A388">
        <v>386</v>
      </c>
      <c r="B388" t="s">
        <v>485</v>
      </c>
      <c r="C388">
        <v>10707</v>
      </c>
      <c r="D388">
        <v>9148</v>
      </c>
      <c r="E388">
        <v>298</v>
      </c>
      <c r="F388">
        <v>443</v>
      </c>
      <c r="G388">
        <v>818</v>
      </c>
      <c r="H388">
        <v>0</v>
      </c>
      <c r="I388">
        <v>0</v>
      </c>
      <c r="J388">
        <v>0</v>
      </c>
      <c r="K388">
        <v>2.78</v>
      </c>
      <c r="L388">
        <v>0</v>
      </c>
      <c r="M388">
        <v>0</v>
      </c>
    </row>
    <row r="389" spans="1:13" x14ac:dyDescent="0.25">
      <c r="A389">
        <v>387</v>
      </c>
      <c r="B389" t="s">
        <v>486</v>
      </c>
      <c r="C389">
        <v>323</v>
      </c>
      <c r="D389">
        <v>261</v>
      </c>
      <c r="E389">
        <v>23</v>
      </c>
      <c r="F389">
        <v>4</v>
      </c>
      <c r="G389">
        <v>35</v>
      </c>
      <c r="H389">
        <v>0</v>
      </c>
      <c r="I389">
        <v>0</v>
      </c>
      <c r="J389">
        <v>0</v>
      </c>
      <c r="K389">
        <v>7.1199998999999998</v>
      </c>
      <c r="L389">
        <v>0</v>
      </c>
      <c r="M389">
        <v>0</v>
      </c>
    </row>
    <row r="390" spans="1:13" x14ac:dyDescent="0.25">
      <c r="A390">
        <v>388</v>
      </c>
      <c r="B390" t="s">
        <v>487</v>
      </c>
      <c r="C390">
        <v>46384</v>
      </c>
      <c r="D390">
        <v>37186</v>
      </c>
      <c r="E390">
        <v>1986</v>
      </c>
      <c r="F390">
        <v>2038</v>
      </c>
      <c r="G390">
        <v>5140</v>
      </c>
      <c r="H390">
        <v>34</v>
      </c>
      <c r="I390">
        <v>0</v>
      </c>
      <c r="J390">
        <v>0</v>
      </c>
      <c r="K390">
        <v>4.2800001999999999</v>
      </c>
      <c r="L390">
        <v>0</v>
      </c>
      <c r="M390">
        <v>0</v>
      </c>
    </row>
    <row r="391" spans="1:13" x14ac:dyDescent="0.25">
      <c r="A391">
        <v>389</v>
      </c>
      <c r="B391" t="s">
        <v>488</v>
      </c>
      <c r="C391">
        <v>27656</v>
      </c>
      <c r="D391">
        <v>23029</v>
      </c>
      <c r="E391">
        <v>1614</v>
      </c>
      <c r="F391">
        <v>834</v>
      </c>
      <c r="G391">
        <v>2035</v>
      </c>
      <c r="H391">
        <v>144</v>
      </c>
      <c r="I391">
        <v>0</v>
      </c>
      <c r="J391">
        <v>0</v>
      </c>
      <c r="K391">
        <v>5.8400002000000004</v>
      </c>
      <c r="L391">
        <v>0</v>
      </c>
      <c r="M391">
        <v>0</v>
      </c>
    </row>
    <row r="392" spans="1:13" x14ac:dyDescent="0.25">
      <c r="A392">
        <v>390</v>
      </c>
      <c r="B392" t="s">
        <v>489</v>
      </c>
      <c r="C392">
        <v>2339</v>
      </c>
      <c r="D392">
        <v>2055</v>
      </c>
      <c r="E392">
        <v>92</v>
      </c>
      <c r="F392">
        <v>1</v>
      </c>
      <c r="G392">
        <v>189</v>
      </c>
      <c r="H392">
        <v>2</v>
      </c>
      <c r="I392">
        <v>0</v>
      </c>
      <c r="J392">
        <v>0</v>
      </c>
      <c r="K392">
        <v>3.9300001</v>
      </c>
      <c r="L392">
        <v>0</v>
      </c>
      <c r="M392">
        <v>0</v>
      </c>
    </row>
    <row r="393" spans="1:13" x14ac:dyDescent="0.25">
      <c r="A393">
        <v>391</v>
      </c>
      <c r="B393" t="s">
        <v>490</v>
      </c>
      <c r="C393">
        <v>5135</v>
      </c>
      <c r="D393">
        <v>4632</v>
      </c>
      <c r="E393">
        <v>40</v>
      </c>
      <c r="F393">
        <v>58</v>
      </c>
      <c r="G393">
        <v>402</v>
      </c>
      <c r="H393">
        <v>3</v>
      </c>
      <c r="I393">
        <v>0</v>
      </c>
      <c r="J393">
        <v>0</v>
      </c>
      <c r="K393">
        <v>0.78</v>
      </c>
      <c r="L393">
        <v>0</v>
      </c>
      <c r="M393">
        <v>0</v>
      </c>
    </row>
    <row r="394" spans="1:13" x14ac:dyDescent="0.25">
      <c r="A394">
        <v>392</v>
      </c>
      <c r="B394" t="s">
        <v>491</v>
      </c>
      <c r="C394">
        <v>10584</v>
      </c>
      <c r="D394">
        <v>9080</v>
      </c>
      <c r="E394">
        <v>430</v>
      </c>
      <c r="F394">
        <v>291</v>
      </c>
      <c r="G394">
        <v>783</v>
      </c>
      <c r="H394">
        <v>0</v>
      </c>
      <c r="I394">
        <v>0</v>
      </c>
      <c r="J394">
        <v>0</v>
      </c>
      <c r="K394">
        <v>4.0599999000000002</v>
      </c>
      <c r="L394">
        <v>0</v>
      </c>
      <c r="M394">
        <v>0</v>
      </c>
    </row>
    <row r="395" spans="1:13" x14ac:dyDescent="0.25">
      <c r="A395">
        <v>393</v>
      </c>
      <c r="B395" t="s">
        <v>492</v>
      </c>
      <c r="C395">
        <v>732</v>
      </c>
      <c r="D395">
        <v>578</v>
      </c>
      <c r="E395">
        <v>16</v>
      </c>
      <c r="F395">
        <v>4</v>
      </c>
      <c r="G395">
        <v>110</v>
      </c>
      <c r="H395">
        <v>24</v>
      </c>
      <c r="I395">
        <v>0</v>
      </c>
      <c r="J395">
        <v>0</v>
      </c>
      <c r="K395">
        <v>2.1900000999999998</v>
      </c>
      <c r="L395">
        <v>0</v>
      </c>
      <c r="M395">
        <v>0</v>
      </c>
    </row>
    <row r="396" spans="1:13" x14ac:dyDescent="0.25">
      <c r="A396">
        <v>394</v>
      </c>
      <c r="B396" t="s">
        <v>493</v>
      </c>
      <c r="C396">
        <v>18646</v>
      </c>
      <c r="D396">
        <v>15809</v>
      </c>
      <c r="E396">
        <v>841</v>
      </c>
      <c r="F396">
        <v>734</v>
      </c>
      <c r="G396">
        <v>1262</v>
      </c>
      <c r="H396">
        <v>0</v>
      </c>
      <c r="I396">
        <v>-1559682</v>
      </c>
      <c r="J396">
        <v>-1.5</v>
      </c>
      <c r="K396">
        <v>4.5100002000000003</v>
      </c>
      <c r="L396">
        <v>54</v>
      </c>
      <c r="M396">
        <v>7.2600002000000003</v>
      </c>
    </row>
    <row r="397" spans="1:13" x14ac:dyDescent="0.25">
      <c r="A397">
        <v>395</v>
      </c>
      <c r="B397" t="s">
        <v>494</v>
      </c>
      <c r="C397">
        <v>7669</v>
      </c>
      <c r="D397">
        <v>6916</v>
      </c>
      <c r="E397">
        <v>163</v>
      </c>
      <c r="F397">
        <v>60</v>
      </c>
      <c r="G397">
        <v>519</v>
      </c>
      <c r="H397">
        <v>11</v>
      </c>
      <c r="I397">
        <v>0</v>
      </c>
      <c r="J397">
        <v>0</v>
      </c>
      <c r="K397">
        <v>2.1300001000000002</v>
      </c>
      <c r="L397">
        <v>0</v>
      </c>
      <c r="M397">
        <v>0</v>
      </c>
    </row>
    <row r="398" spans="1:13" x14ac:dyDescent="0.25">
      <c r="A398">
        <v>396</v>
      </c>
      <c r="B398" t="s">
        <v>495</v>
      </c>
      <c r="C398">
        <v>1765</v>
      </c>
      <c r="D398">
        <v>1461</v>
      </c>
      <c r="E398">
        <v>169</v>
      </c>
      <c r="F398">
        <v>2</v>
      </c>
      <c r="G398">
        <v>122</v>
      </c>
      <c r="H398">
        <v>11</v>
      </c>
      <c r="I398">
        <v>0</v>
      </c>
      <c r="J398">
        <v>0</v>
      </c>
      <c r="K398">
        <v>9.5799999000000007</v>
      </c>
      <c r="L398">
        <v>0</v>
      </c>
      <c r="M398">
        <v>0</v>
      </c>
    </row>
    <row r="399" spans="1:13" x14ac:dyDescent="0.25">
      <c r="A399">
        <v>397</v>
      </c>
      <c r="B399" t="s">
        <v>496</v>
      </c>
      <c r="C399">
        <v>4921</v>
      </c>
      <c r="D399">
        <v>3865</v>
      </c>
      <c r="E399">
        <v>443</v>
      </c>
      <c r="F399">
        <v>221</v>
      </c>
      <c r="G399">
        <v>392</v>
      </c>
      <c r="H399">
        <v>0</v>
      </c>
      <c r="I399">
        <v>0</v>
      </c>
      <c r="J399">
        <v>0</v>
      </c>
      <c r="K399">
        <v>9</v>
      </c>
      <c r="L399">
        <v>0</v>
      </c>
      <c r="M399">
        <v>0</v>
      </c>
    </row>
    <row r="400" spans="1:13" x14ac:dyDescent="0.25">
      <c r="A400">
        <v>398</v>
      </c>
      <c r="B400" t="s">
        <v>497</v>
      </c>
      <c r="C400">
        <v>14347</v>
      </c>
      <c r="D400">
        <v>10703</v>
      </c>
      <c r="E400">
        <v>576</v>
      </c>
      <c r="F400">
        <v>905</v>
      </c>
      <c r="G400">
        <v>2118</v>
      </c>
      <c r="H400">
        <v>45</v>
      </c>
      <c r="I400">
        <v>0</v>
      </c>
      <c r="J400">
        <v>0</v>
      </c>
      <c r="K400">
        <v>4.0100002000000003</v>
      </c>
      <c r="L400">
        <v>0</v>
      </c>
      <c r="M400">
        <v>0</v>
      </c>
    </row>
    <row r="401" spans="1:13" x14ac:dyDescent="0.25">
      <c r="A401">
        <v>399</v>
      </c>
      <c r="B401" t="s">
        <v>498</v>
      </c>
      <c r="C401">
        <v>8337</v>
      </c>
      <c r="D401">
        <v>7240</v>
      </c>
      <c r="E401">
        <v>520</v>
      </c>
      <c r="F401">
        <v>90</v>
      </c>
      <c r="G401">
        <v>481</v>
      </c>
      <c r="H401">
        <v>6</v>
      </c>
      <c r="I401">
        <v>0</v>
      </c>
      <c r="J401">
        <v>0</v>
      </c>
      <c r="K401">
        <v>6.2399997999999997</v>
      </c>
      <c r="L401">
        <v>0</v>
      </c>
      <c r="M401">
        <v>0</v>
      </c>
    </row>
    <row r="402" spans="1:13" x14ac:dyDescent="0.25">
      <c r="A402">
        <v>400</v>
      </c>
      <c r="B402" t="s">
        <v>499</v>
      </c>
      <c r="C402">
        <v>3201</v>
      </c>
      <c r="D402">
        <v>2859</v>
      </c>
      <c r="E402">
        <v>102</v>
      </c>
      <c r="F402">
        <v>32</v>
      </c>
      <c r="G402">
        <v>203</v>
      </c>
      <c r="H402">
        <v>5</v>
      </c>
      <c r="I402">
        <v>0</v>
      </c>
      <c r="J402">
        <v>0</v>
      </c>
      <c r="K402">
        <v>3.1900000999999998</v>
      </c>
      <c r="L402">
        <v>0</v>
      </c>
      <c r="M402">
        <v>0</v>
      </c>
    </row>
    <row r="403" spans="1:13" x14ac:dyDescent="0.25">
      <c r="A403">
        <v>401</v>
      </c>
      <c r="B403" t="s">
        <v>500</v>
      </c>
      <c r="C403">
        <v>732</v>
      </c>
      <c r="D403">
        <v>621</v>
      </c>
      <c r="E403">
        <v>27</v>
      </c>
      <c r="F403">
        <v>0</v>
      </c>
      <c r="G403">
        <v>81</v>
      </c>
      <c r="H403">
        <v>3</v>
      </c>
      <c r="I403">
        <v>0</v>
      </c>
      <c r="J403">
        <v>0</v>
      </c>
      <c r="K403">
        <v>3.6900000999999998</v>
      </c>
      <c r="L403">
        <v>0</v>
      </c>
      <c r="M403">
        <v>0</v>
      </c>
    </row>
    <row r="404" spans="1:13" x14ac:dyDescent="0.25">
      <c r="A404">
        <v>402</v>
      </c>
      <c r="B404" t="s">
        <v>501</v>
      </c>
      <c r="C404">
        <v>16671</v>
      </c>
      <c r="D404">
        <v>13294</v>
      </c>
      <c r="E404">
        <v>1133</v>
      </c>
      <c r="F404">
        <v>1189</v>
      </c>
      <c r="G404">
        <v>1054</v>
      </c>
      <c r="H404">
        <v>1</v>
      </c>
      <c r="I404">
        <v>0</v>
      </c>
      <c r="J404">
        <v>0</v>
      </c>
      <c r="K404">
        <v>6.8000002000000004</v>
      </c>
      <c r="L404">
        <v>0</v>
      </c>
      <c r="M404">
        <v>0</v>
      </c>
    </row>
    <row r="405" spans="1:13" x14ac:dyDescent="0.25">
      <c r="A405">
        <v>403</v>
      </c>
      <c r="B405" t="s">
        <v>502</v>
      </c>
      <c r="C405">
        <v>3105</v>
      </c>
      <c r="D405">
        <v>2534</v>
      </c>
      <c r="E405">
        <v>253</v>
      </c>
      <c r="F405">
        <v>95</v>
      </c>
      <c r="G405">
        <v>213</v>
      </c>
      <c r="H405">
        <v>10</v>
      </c>
      <c r="I405">
        <v>0</v>
      </c>
      <c r="J405">
        <v>0</v>
      </c>
      <c r="K405">
        <v>8.1499995999999992</v>
      </c>
      <c r="L405">
        <v>0</v>
      </c>
      <c r="M405">
        <v>0</v>
      </c>
    </row>
    <row r="406" spans="1:13" x14ac:dyDescent="0.25">
      <c r="A406">
        <v>404</v>
      </c>
      <c r="B406" t="s">
        <v>503</v>
      </c>
      <c r="C406">
        <v>8558</v>
      </c>
      <c r="D406">
        <v>7341</v>
      </c>
      <c r="E406">
        <v>422</v>
      </c>
      <c r="F406">
        <v>265</v>
      </c>
      <c r="G406">
        <v>523</v>
      </c>
      <c r="H406">
        <v>7</v>
      </c>
      <c r="I406">
        <v>0</v>
      </c>
      <c r="J406">
        <v>0</v>
      </c>
      <c r="K406">
        <v>4.9299998</v>
      </c>
      <c r="L406">
        <v>0</v>
      </c>
      <c r="M406">
        <v>0</v>
      </c>
    </row>
    <row r="407" spans="1:13" x14ac:dyDescent="0.25">
      <c r="A407">
        <v>405</v>
      </c>
      <c r="B407" t="s">
        <v>504</v>
      </c>
      <c r="C407">
        <v>2750</v>
      </c>
      <c r="D407">
        <v>1928</v>
      </c>
      <c r="E407">
        <v>296</v>
      </c>
      <c r="F407">
        <v>239</v>
      </c>
      <c r="G407">
        <v>287</v>
      </c>
      <c r="H407">
        <v>0</v>
      </c>
      <c r="I407">
        <v>0</v>
      </c>
      <c r="J407">
        <v>0</v>
      </c>
      <c r="K407">
        <v>10.7600002</v>
      </c>
      <c r="L407">
        <v>0</v>
      </c>
      <c r="M407">
        <v>0</v>
      </c>
    </row>
    <row r="408" spans="1:13" x14ac:dyDescent="0.25">
      <c r="A408">
        <v>406</v>
      </c>
      <c r="B408" t="s">
        <v>505</v>
      </c>
      <c r="C408">
        <v>5651</v>
      </c>
      <c r="D408">
        <v>4602</v>
      </c>
      <c r="E408">
        <v>171</v>
      </c>
      <c r="F408">
        <v>3</v>
      </c>
      <c r="G408">
        <v>874</v>
      </c>
      <c r="H408">
        <v>1</v>
      </c>
      <c r="I408">
        <v>0</v>
      </c>
      <c r="J408">
        <v>0</v>
      </c>
      <c r="K408">
        <v>3.03</v>
      </c>
      <c r="L408">
        <v>0</v>
      </c>
      <c r="M408">
        <v>0</v>
      </c>
    </row>
    <row r="409" spans="1:13" x14ac:dyDescent="0.25">
      <c r="A409">
        <v>407</v>
      </c>
      <c r="B409" t="s">
        <v>506</v>
      </c>
      <c r="C409">
        <v>5834</v>
      </c>
      <c r="D409">
        <v>5304</v>
      </c>
      <c r="E409">
        <v>67</v>
      </c>
      <c r="F409">
        <v>39</v>
      </c>
      <c r="G409">
        <v>423</v>
      </c>
      <c r="H409">
        <v>1</v>
      </c>
      <c r="I409">
        <v>0</v>
      </c>
      <c r="J409">
        <v>0</v>
      </c>
      <c r="K409">
        <v>1.1499999999999999</v>
      </c>
      <c r="L409">
        <v>0</v>
      </c>
      <c r="M409">
        <v>0</v>
      </c>
    </row>
    <row r="410" spans="1:13" x14ac:dyDescent="0.25">
      <c r="A410">
        <v>408</v>
      </c>
      <c r="B410" t="s">
        <v>507</v>
      </c>
      <c r="C410">
        <v>1718</v>
      </c>
      <c r="D410">
        <v>1483</v>
      </c>
      <c r="E410">
        <v>30</v>
      </c>
      <c r="F410">
        <v>78</v>
      </c>
      <c r="G410">
        <v>127</v>
      </c>
      <c r="H410">
        <v>0</v>
      </c>
      <c r="I410">
        <v>0</v>
      </c>
      <c r="J410">
        <v>0</v>
      </c>
      <c r="K410">
        <v>1.75</v>
      </c>
      <c r="L410">
        <v>0</v>
      </c>
      <c r="M410">
        <v>0</v>
      </c>
    </row>
    <row r="411" spans="1:13" x14ac:dyDescent="0.25">
      <c r="A411">
        <v>409</v>
      </c>
      <c r="B411" t="s">
        <v>508</v>
      </c>
      <c r="C411">
        <v>6453</v>
      </c>
      <c r="D411">
        <v>5179</v>
      </c>
      <c r="E411">
        <v>675</v>
      </c>
      <c r="F411">
        <v>137</v>
      </c>
      <c r="G411">
        <v>416</v>
      </c>
      <c r="H411">
        <v>46</v>
      </c>
      <c r="I411">
        <v>0</v>
      </c>
      <c r="J411">
        <v>0</v>
      </c>
      <c r="K411">
        <v>10.46</v>
      </c>
      <c r="L411">
        <v>0</v>
      </c>
      <c r="M411">
        <v>0</v>
      </c>
    </row>
    <row r="412" spans="1:13" x14ac:dyDescent="0.25">
      <c r="A412">
        <v>410</v>
      </c>
      <c r="B412" t="s">
        <v>509</v>
      </c>
      <c r="C412">
        <v>27651</v>
      </c>
      <c r="D412">
        <v>16175</v>
      </c>
      <c r="E412">
        <v>643</v>
      </c>
      <c r="F412">
        <v>1118</v>
      </c>
      <c r="G412">
        <v>9679</v>
      </c>
      <c r="H412">
        <v>36</v>
      </c>
      <c r="I412">
        <v>-48900</v>
      </c>
      <c r="J412">
        <v>-0.05</v>
      </c>
      <c r="K412">
        <v>2.3299998999999998</v>
      </c>
      <c r="L412">
        <v>14</v>
      </c>
      <c r="M412">
        <v>0.88</v>
      </c>
    </row>
    <row r="413" spans="1:13" x14ac:dyDescent="0.25">
      <c r="A413">
        <v>411</v>
      </c>
      <c r="B413" t="s">
        <v>510</v>
      </c>
      <c r="C413">
        <v>1290</v>
      </c>
      <c r="D413">
        <v>1190</v>
      </c>
      <c r="E413">
        <v>2</v>
      </c>
      <c r="F413">
        <v>2</v>
      </c>
      <c r="G413">
        <v>96</v>
      </c>
      <c r="H413">
        <v>0</v>
      </c>
      <c r="I413">
        <v>0</v>
      </c>
      <c r="J413">
        <v>0</v>
      </c>
      <c r="K413">
        <v>0.16</v>
      </c>
      <c r="L413">
        <v>0</v>
      </c>
      <c r="M413">
        <v>0</v>
      </c>
    </row>
    <row r="414" spans="1:13" x14ac:dyDescent="0.25">
      <c r="A414">
        <v>412</v>
      </c>
      <c r="B414" t="s">
        <v>511</v>
      </c>
      <c r="C414">
        <v>8471</v>
      </c>
      <c r="D414">
        <v>7192</v>
      </c>
      <c r="E414">
        <v>717</v>
      </c>
      <c r="F414">
        <v>62</v>
      </c>
      <c r="G414">
        <v>494</v>
      </c>
      <c r="H414">
        <v>6</v>
      </c>
      <c r="I414">
        <v>0</v>
      </c>
      <c r="J414">
        <v>0</v>
      </c>
      <c r="K414">
        <v>8.4600000000000009</v>
      </c>
      <c r="L414">
        <v>0</v>
      </c>
      <c r="M414">
        <v>0</v>
      </c>
    </row>
    <row r="415" spans="1:13" x14ac:dyDescent="0.25">
      <c r="A415">
        <v>413</v>
      </c>
      <c r="B415" t="s">
        <v>512</v>
      </c>
      <c r="C415">
        <v>3212</v>
      </c>
      <c r="D415">
        <v>2460</v>
      </c>
      <c r="E415">
        <v>44</v>
      </c>
      <c r="F415">
        <v>280</v>
      </c>
      <c r="G415">
        <v>428</v>
      </c>
      <c r="H415">
        <v>0</v>
      </c>
      <c r="I415">
        <v>0</v>
      </c>
      <c r="J415">
        <v>0</v>
      </c>
      <c r="K415">
        <v>1.37</v>
      </c>
      <c r="L415">
        <v>0</v>
      </c>
      <c r="M415">
        <v>0</v>
      </c>
    </row>
    <row r="416" spans="1:13" x14ac:dyDescent="0.25">
      <c r="A416">
        <v>414</v>
      </c>
      <c r="B416" t="s">
        <v>513</v>
      </c>
      <c r="C416">
        <v>8986</v>
      </c>
      <c r="D416">
        <v>6798</v>
      </c>
      <c r="E416">
        <v>588</v>
      </c>
      <c r="F416">
        <v>546</v>
      </c>
      <c r="G416">
        <v>1042</v>
      </c>
      <c r="H416">
        <v>12</v>
      </c>
      <c r="I416">
        <v>0</v>
      </c>
      <c r="J416">
        <v>0</v>
      </c>
      <c r="K416">
        <v>6.54</v>
      </c>
      <c r="L416">
        <v>0</v>
      </c>
      <c r="M416">
        <v>0</v>
      </c>
    </row>
    <row r="417" spans="1:13" x14ac:dyDescent="0.25">
      <c r="A417">
        <v>415</v>
      </c>
      <c r="B417" t="s">
        <v>514</v>
      </c>
      <c r="C417">
        <v>366</v>
      </c>
      <c r="D417">
        <v>290</v>
      </c>
      <c r="E417">
        <v>28</v>
      </c>
      <c r="F417">
        <v>20</v>
      </c>
      <c r="G417">
        <v>28</v>
      </c>
      <c r="H417">
        <v>0</v>
      </c>
      <c r="I417">
        <v>0</v>
      </c>
      <c r="J417">
        <v>0</v>
      </c>
      <c r="K417">
        <v>7.6500000999999997</v>
      </c>
      <c r="L417">
        <v>0</v>
      </c>
      <c r="M417">
        <v>0</v>
      </c>
    </row>
    <row r="418" spans="1:13" x14ac:dyDescent="0.25">
      <c r="A418">
        <v>416</v>
      </c>
      <c r="B418" t="s">
        <v>515</v>
      </c>
      <c r="C418">
        <v>5201</v>
      </c>
      <c r="D418">
        <v>4678</v>
      </c>
      <c r="E418">
        <v>225</v>
      </c>
      <c r="F418">
        <v>6</v>
      </c>
      <c r="G418">
        <v>284</v>
      </c>
      <c r="H418">
        <v>8</v>
      </c>
      <c r="I418">
        <v>0</v>
      </c>
      <c r="J418">
        <v>0</v>
      </c>
      <c r="K418">
        <v>4.3299998999999998</v>
      </c>
      <c r="L418">
        <v>0</v>
      </c>
      <c r="M418">
        <v>0</v>
      </c>
    </row>
    <row r="419" spans="1:13" x14ac:dyDescent="0.25">
      <c r="A419">
        <v>417</v>
      </c>
      <c r="B419" t="s">
        <v>516</v>
      </c>
      <c r="C419">
        <v>8680</v>
      </c>
      <c r="D419">
        <v>7573</v>
      </c>
      <c r="E419">
        <v>363</v>
      </c>
      <c r="F419">
        <v>202</v>
      </c>
      <c r="G419">
        <v>535</v>
      </c>
      <c r="H419">
        <v>7</v>
      </c>
      <c r="I419">
        <v>0</v>
      </c>
      <c r="J419">
        <v>0</v>
      </c>
      <c r="K419">
        <v>4.1799998</v>
      </c>
      <c r="L419">
        <v>0</v>
      </c>
      <c r="M419">
        <v>0</v>
      </c>
    </row>
    <row r="420" spans="1:13" x14ac:dyDescent="0.25">
      <c r="A420">
        <v>418</v>
      </c>
      <c r="B420" t="s">
        <v>517</v>
      </c>
      <c r="C420">
        <v>646</v>
      </c>
      <c r="D420">
        <v>528</v>
      </c>
      <c r="E420">
        <v>29</v>
      </c>
      <c r="F420">
        <v>15</v>
      </c>
      <c r="G420">
        <v>71</v>
      </c>
      <c r="H420">
        <v>3</v>
      </c>
      <c r="I420">
        <v>0</v>
      </c>
      <c r="J420">
        <v>0</v>
      </c>
      <c r="K420">
        <v>4.4899997999999997</v>
      </c>
      <c r="L420">
        <v>0</v>
      </c>
      <c r="M420">
        <v>0</v>
      </c>
    </row>
    <row r="421" spans="1:13" x14ac:dyDescent="0.25">
      <c r="A421">
        <v>419</v>
      </c>
      <c r="B421" t="s">
        <v>518</v>
      </c>
      <c r="C421">
        <v>21923</v>
      </c>
      <c r="D421">
        <v>18335</v>
      </c>
      <c r="E421">
        <v>1386</v>
      </c>
      <c r="F421">
        <v>530</v>
      </c>
      <c r="G421">
        <v>1561</v>
      </c>
      <c r="H421">
        <v>111</v>
      </c>
      <c r="I421">
        <v>0</v>
      </c>
      <c r="J421">
        <v>0</v>
      </c>
      <c r="K421">
        <v>6.3200002</v>
      </c>
      <c r="L421">
        <v>0</v>
      </c>
      <c r="M421">
        <v>0</v>
      </c>
    </row>
    <row r="422" spans="1:13" x14ac:dyDescent="0.25">
      <c r="A422">
        <v>420</v>
      </c>
      <c r="B422" t="s">
        <v>519</v>
      </c>
      <c r="C422">
        <v>1630</v>
      </c>
      <c r="D422">
        <v>1378</v>
      </c>
      <c r="E422">
        <v>38</v>
      </c>
      <c r="F422">
        <v>29</v>
      </c>
      <c r="G422">
        <v>183</v>
      </c>
      <c r="H422">
        <v>2</v>
      </c>
      <c r="I422">
        <v>0</v>
      </c>
      <c r="J422">
        <v>0</v>
      </c>
      <c r="K422">
        <v>2.3299998999999998</v>
      </c>
      <c r="L422">
        <v>0</v>
      </c>
      <c r="M422">
        <v>0</v>
      </c>
    </row>
    <row r="423" spans="1:13" x14ac:dyDescent="0.25">
      <c r="A423">
        <v>421</v>
      </c>
      <c r="B423" t="s">
        <v>520</v>
      </c>
      <c r="C423">
        <v>48089</v>
      </c>
      <c r="D423">
        <v>39010</v>
      </c>
      <c r="E423">
        <v>3272</v>
      </c>
      <c r="F423">
        <v>2597</v>
      </c>
      <c r="G423">
        <v>3093</v>
      </c>
      <c r="H423">
        <v>117</v>
      </c>
      <c r="I423">
        <v>0</v>
      </c>
      <c r="J423">
        <v>0</v>
      </c>
      <c r="K423">
        <v>6.8000002000000004</v>
      </c>
      <c r="L423">
        <v>0</v>
      </c>
      <c r="M423">
        <v>0</v>
      </c>
    </row>
    <row r="424" spans="1:13" x14ac:dyDescent="0.25">
      <c r="A424">
        <v>422</v>
      </c>
      <c r="B424" t="s">
        <v>521</v>
      </c>
      <c r="C424">
        <v>122</v>
      </c>
      <c r="D424">
        <v>92</v>
      </c>
      <c r="E424">
        <v>0</v>
      </c>
      <c r="F424">
        <v>17</v>
      </c>
      <c r="G424">
        <v>13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5">
      <c r="A425">
        <v>423</v>
      </c>
      <c r="B425" t="s">
        <v>522</v>
      </c>
      <c r="C425">
        <v>10377</v>
      </c>
      <c r="D425">
        <v>8363</v>
      </c>
      <c r="E425">
        <v>652</v>
      </c>
      <c r="F425">
        <v>658</v>
      </c>
      <c r="G425">
        <v>667</v>
      </c>
      <c r="H425">
        <v>37</v>
      </c>
      <c r="I425">
        <v>0</v>
      </c>
      <c r="J425">
        <v>0</v>
      </c>
      <c r="K425">
        <v>6.2800001999999999</v>
      </c>
      <c r="L425">
        <v>0</v>
      </c>
      <c r="M425">
        <v>0</v>
      </c>
    </row>
    <row r="426" spans="1:13" x14ac:dyDescent="0.25">
      <c r="A426">
        <v>424</v>
      </c>
      <c r="B426" t="s">
        <v>523</v>
      </c>
      <c r="C426">
        <v>1351</v>
      </c>
      <c r="D426">
        <v>1132</v>
      </c>
      <c r="E426">
        <v>120</v>
      </c>
      <c r="F426">
        <v>0</v>
      </c>
      <c r="G426">
        <v>99</v>
      </c>
      <c r="H426">
        <v>0</v>
      </c>
      <c r="I426">
        <v>0</v>
      </c>
      <c r="J426">
        <v>0</v>
      </c>
      <c r="K426">
        <v>8.8800001000000002</v>
      </c>
      <c r="L426">
        <v>0</v>
      </c>
      <c r="M426">
        <v>0</v>
      </c>
    </row>
    <row r="427" spans="1:13" x14ac:dyDescent="0.25">
      <c r="A427">
        <v>425</v>
      </c>
      <c r="B427" t="s">
        <v>524</v>
      </c>
      <c r="C427">
        <v>61</v>
      </c>
      <c r="D427">
        <v>55</v>
      </c>
      <c r="E427">
        <v>0</v>
      </c>
      <c r="F427">
        <v>0</v>
      </c>
      <c r="G427">
        <v>6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5">
      <c r="A428">
        <v>426</v>
      </c>
      <c r="B428" t="s">
        <v>525</v>
      </c>
      <c r="C428">
        <v>2160</v>
      </c>
      <c r="D428">
        <v>1840</v>
      </c>
      <c r="E428">
        <v>49</v>
      </c>
      <c r="F428">
        <v>53</v>
      </c>
      <c r="G428">
        <v>198</v>
      </c>
      <c r="H428">
        <v>20</v>
      </c>
      <c r="I428">
        <v>0</v>
      </c>
      <c r="J428">
        <v>0</v>
      </c>
      <c r="K428">
        <v>2.27</v>
      </c>
      <c r="L428">
        <v>0</v>
      </c>
      <c r="M428">
        <v>0</v>
      </c>
    </row>
    <row r="429" spans="1:13" x14ac:dyDescent="0.25">
      <c r="A429">
        <v>427</v>
      </c>
      <c r="B429" t="s">
        <v>526</v>
      </c>
      <c r="C429">
        <v>6721</v>
      </c>
      <c r="D429">
        <v>5524</v>
      </c>
      <c r="E429">
        <v>417</v>
      </c>
      <c r="F429">
        <v>345</v>
      </c>
      <c r="G429">
        <v>432</v>
      </c>
      <c r="H429">
        <v>3</v>
      </c>
      <c r="I429">
        <v>0</v>
      </c>
      <c r="J429">
        <v>0</v>
      </c>
      <c r="K429">
        <v>6.1999997999999996</v>
      </c>
      <c r="L429">
        <v>0</v>
      </c>
      <c r="M429">
        <v>0</v>
      </c>
    </row>
    <row r="430" spans="1:13" x14ac:dyDescent="0.25">
      <c r="A430">
        <v>428</v>
      </c>
      <c r="B430" t="s">
        <v>527</v>
      </c>
      <c r="C430">
        <v>6379</v>
      </c>
      <c r="D430">
        <v>5616</v>
      </c>
      <c r="E430">
        <v>168</v>
      </c>
      <c r="F430">
        <v>211</v>
      </c>
      <c r="G430">
        <v>384</v>
      </c>
      <c r="H430">
        <v>0</v>
      </c>
      <c r="I430">
        <v>0</v>
      </c>
      <c r="J430">
        <v>0</v>
      </c>
      <c r="K430">
        <v>2.6300001000000002</v>
      </c>
      <c r="L430">
        <v>0</v>
      </c>
      <c r="M430">
        <v>0</v>
      </c>
    </row>
    <row r="431" spans="1:13" x14ac:dyDescent="0.25">
      <c r="A431">
        <v>429</v>
      </c>
      <c r="B431" t="s">
        <v>528</v>
      </c>
      <c r="C431">
        <v>16583</v>
      </c>
      <c r="D431">
        <v>14070</v>
      </c>
      <c r="E431">
        <v>506</v>
      </c>
      <c r="F431">
        <v>917</v>
      </c>
      <c r="G431">
        <v>1090</v>
      </c>
      <c r="H431">
        <v>0</v>
      </c>
      <c r="I431">
        <v>0</v>
      </c>
      <c r="J431">
        <v>0</v>
      </c>
      <c r="K431">
        <v>3.05</v>
      </c>
      <c r="L431">
        <v>0</v>
      </c>
      <c r="M431">
        <v>0</v>
      </c>
    </row>
    <row r="432" spans="1:13" x14ac:dyDescent="0.25">
      <c r="A432">
        <v>430</v>
      </c>
      <c r="B432" t="s">
        <v>529</v>
      </c>
      <c r="C432">
        <v>244</v>
      </c>
      <c r="D432">
        <v>182</v>
      </c>
      <c r="E432">
        <v>30</v>
      </c>
      <c r="F432">
        <v>1</v>
      </c>
      <c r="G432">
        <v>31</v>
      </c>
      <c r="H432">
        <v>0</v>
      </c>
      <c r="I432">
        <v>0</v>
      </c>
      <c r="J432">
        <v>0</v>
      </c>
      <c r="K432">
        <v>12.300000199999999</v>
      </c>
      <c r="L432">
        <v>0</v>
      </c>
      <c r="M432">
        <v>0</v>
      </c>
    </row>
    <row r="433" spans="1:13" x14ac:dyDescent="0.25">
      <c r="A433">
        <v>431</v>
      </c>
      <c r="B433" t="s">
        <v>530</v>
      </c>
      <c r="C433">
        <v>1376</v>
      </c>
      <c r="D433">
        <v>1170</v>
      </c>
      <c r="E433">
        <v>132</v>
      </c>
      <c r="F433">
        <v>1</v>
      </c>
      <c r="G433">
        <v>73</v>
      </c>
      <c r="H433">
        <v>0</v>
      </c>
      <c r="I433">
        <v>0</v>
      </c>
      <c r="J433">
        <v>0</v>
      </c>
      <c r="K433">
        <v>9.5900002000000004</v>
      </c>
      <c r="L433">
        <v>0</v>
      </c>
      <c r="M433">
        <v>0</v>
      </c>
    </row>
    <row r="434" spans="1:13" x14ac:dyDescent="0.25">
      <c r="A434">
        <v>432</v>
      </c>
      <c r="B434" t="s">
        <v>531</v>
      </c>
      <c r="C434">
        <v>8214</v>
      </c>
      <c r="D434">
        <v>7064</v>
      </c>
      <c r="E434">
        <v>601</v>
      </c>
      <c r="F434">
        <v>69</v>
      </c>
      <c r="G434">
        <v>475</v>
      </c>
      <c r="H434">
        <v>5</v>
      </c>
      <c r="I434">
        <v>0</v>
      </c>
      <c r="J434">
        <v>0</v>
      </c>
      <c r="K434">
        <v>7.3200002</v>
      </c>
      <c r="L434">
        <v>0</v>
      </c>
      <c r="M434">
        <v>0</v>
      </c>
    </row>
    <row r="435" spans="1:13" x14ac:dyDescent="0.25">
      <c r="A435">
        <v>433</v>
      </c>
      <c r="B435" t="s">
        <v>532</v>
      </c>
      <c r="C435">
        <v>8313</v>
      </c>
      <c r="D435">
        <v>7167</v>
      </c>
      <c r="E435">
        <v>513</v>
      </c>
      <c r="F435">
        <v>146</v>
      </c>
      <c r="G435">
        <v>481</v>
      </c>
      <c r="H435">
        <v>6</v>
      </c>
      <c r="I435">
        <v>0</v>
      </c>
      <c r="J435">
        <v>0</v>
      </c>
      <c r="K435">
        <v>6.1700001000000002</v>
      </c>
      <c r="L435">
        <v>0</v>
      </c>
      <c r="M435">
        <v>0</v>
      </c>
    </row>
    <row r="436" spans="1:13" x14ac:dyDescent="0.25">
      <c r="A436">
        <v>434</v>
      </c>
      <c r="B436" t="s">
        <v>533</v>
      </c>
      <c r="C436">
        <v>8925</v>
      </c>
      <c r="D436">
        <v>7093</v>
      </c>
      <c r="E436">
        <v>407</v>
      </c>
      <c r="F436">
        <v>362</v>
      </c>
      <c r="G436">
        <v>1056</v>
      </c>
      <c r="H436">
        <v>7</v>
      </c>
      <c r="I436">
        <v>0</v>
      </c>
      <c r="J436">
        <v>0</v>
      </c>
      <c r="K436">
        <v>4.5599999000000002</v>
      </c>
      <c r="L436">
        <v>0</v>
      </c>
      <c r="M436">
        <v>0</v>
      </c>
    </row>
    <row r="437" spans="1:13" x14ac:dyDescent="0.25">
      <c r="A437">
        <v>435</v>
      </c>
      <c r="B437" t="s">
        <v>534</v>
      </c>
      <c r="C437">
        <v>732</v>
      </c>
      <c r="D437">
        <v>594</v>
      </c>
      <c r="E437">
        <v>7</v>
      </c>
      <c r="F437">
        <v>3</v>
      </c>
      <c r="G437">
        <v>110</v>
      </c>
      <c r="H437">
        <v>18</v>
      </c>
      <c r="I437">
        <v>0</v>
      </c>
      <c r="J437">
        <v>0</v>
      </c>
      <c r="K437">
        <v>0.96</v>
      </c>
      <c r="L437">
        <v>0</v>
      </c>
      <c r="M437">
        <v>0</v>
      </c>
    </row>
    <row r="438" spans="1:13" x14ac:dyDescent="0.25">
      <c r="A438">
        <v>436</v>
      </c>
      <c r="B438" t="s">
        <v>535</v>
      </c>
      <c r="C438">
        <v>305</v>
      </c>
      <c r="D438">
        <v>272</v>
      </c>
      <c r="E438">
        <v>5</v>
      </c>
      <c r="F438">
        <v>0</v>
      </c>
      <c r="G438">
        <v>28</v>
      </c>
      <c r="H438">
        <v>0</v>
      </c>
      <c r="I438">
        <v>0</v>
      </c>
      <c r="J438">
        <v>0</v>
      </c>
      <c r="K438">
        <v>1.64</v>
      </c>
      <c r="L438">
        <v>0</v>
      </c>
      <c r="M438">
        <v>0</v>
      </c>
    </row>
    <row r="439" spans="1:13" x14ac:dyDescent="0.25">
      <c r="A439">
        <v>437</v>
      </c>
      <c r="B439" t="s">
        <v>536</v>
      </c>
      <c r="C439">
        <v>480245</v>
      </c>
      <c r="D439">
        <v>380496</v>
      </c>
      <c r="E439">
        <v>27807</v>
      </c>
      <c r="F439">
        <v>26184</v>
      </c>
      <c r="G439">
        <v>44573</v>
      </c>
      <c r="H439">
        <v>1185</v>
      </c>
      <c r="I439">
        <v>-1440612</v>
      </c>
      <c r="J439">
        <v>-0.56999999999999995</v>
      </c>
      <c r="K439">
        <v>5.79</v>
      </c>
      <c r="L439">
        <v>59</v>
      </c>
      <c r="M439">
        <v>6.3400002000000004</v>
      </c>
    </row>
    <row r="440" spans="1:13" x14ac:dyDescent="0.25">
      <c r="A440">
        <v>438</v>
      </c>
      <c r="B440" t="s">
        <v>537</v>
      </c>
      <c r="C440">
        <v>47025</v>
      </c>
      <c r="D440">
        <v>38781</v>
      </c>
      <c r="E440">
        <v>2814</v>
      </c>
      <c r="F440">
        <v>1910</v>
      </c>
      <c r="G440">
        <v>3517</v>
      </c>
      <c r="H440">
        <v>3</v>
      </c>
      <c r="I440">
        <v>-2917539</v>
      </c>
      <c r="J440">
        <v>-1.1299999999999999</v>
      </c>
      <c r="K440">
        <v>5.98</v>
      </c>
      <c r="L440">
        <v>60</v>
      </c>
      <c r="M440">
        <v>6.1500000999999997</v>
      </c>
    </row>
    <row r="441" spans="1:13" x14ac:dyDescent="0.25">
      <c r="A441">
        <v>439</v>
      </c>
      <c r="B441" t="s">
        <v>538</v>
      </c>
      <c r="C441">
        <v>23625</v>
      </c>
      <c r="D441">
        <v>19131</v>
      </c>
      <c r="E441">
        <v>1270</v>
      </c>
      <c r="F441">
        <v>1679</v>
      </c>
      <c r="G441">
        <v>1492</v>
      </c>
      <c r="H441">
        <v>53</v>
      </c>
      <c r="I441">
        <v>0</v>
      </c>
      <c r="J441">
        <v>0</v>
      </c>
      <c r="K441">
        <v>5.3800001000000002</v>
      </c>
      <c r="L441">
        <v>0</v>
      </c>
      <c r="M441">
        <v>0</v>
      </c>
    </row>
    <row r="442" spans="1:13" x14ac:dyDescent="0.25">
      <c r="A442">
        <v>440</v>
      </c>
      <c r="B442" t="s">
        <v>539</v>
      </c>
      <c r="C442">
        <v>5855</v>
      </c>
      <c r="D442">
        <v>4713</v>
      </c>
      <c r="E442">
        <v>506</v>
      </c>
      <c r="F442">
        <v>256</v>
      </c>
      <c r="G442">
        <v>380</v>
      </c>
      <c r="H442">
        <v>0</v>
      </c>
      <c r="I442">
        <v>0</v>
      </c>
      <c r="J442">
        <v>0</v>
      </c>
      <c r="K442">
        <v>8.6400003000000005</v>
      </c>
      <c r="L442">
        <v>0</v>
      </c>
      <c r="M442">
        <v>0</v>
      </c>
    </row>
    <row r="443" spans="1:13" x14ac:dyDescent="0.25">
      <c r="A443">
        <v>441</v>
      </c>
      <c r="B443" t="s">
        <v>540</v>
      </c>
      <c r="C443">
        <v>3363</v>
      </c>
      <c r="D443">
        <v>2790</v>
      </c>
      <c r="E443">
        <v>164</v>
      </c>
      <c r="F443">
        <v>5</v>
      </c>
      <c r="G443">
        <v>372</v>
      </c>
      <c r="H443">
        <v>32</v>
      </c>
      <c r="I443">
        <v>0</v>
      </c>
      <c r="J443">
        <v>0</v>
      </c>
      <c r="K443">
        <v>4.8800001000000002</v>
      </c>
      <c r="L443">
        <v>0</v>
      </c>
      <c r="M443">
        <v>0</v>
      </c>
    </row>
    <row r="444" spans="1:13" x14ac:dyDescent="0.25">
      <c r="A444">
        <v>442</v>
      </c>
      <c r="B444" t="s">
        <v>541</v>
      </c>
      <c r="C444">
        <v>11814</v>
      </c>
      <c r="D444">
        <v>10365</v>
      </c>
      <c r="E444">
        <v>374</v>
      </c>
      <c r="F444">
        <v>314</v>
      </c>
      <c r="G444">
        <v>761</v>
      </c>
      <c r="H444">
        <v>0</v>
      </c>
      <c r="I444">
        <v>0</v>
      </c>
      <c r="J444">
        <v>0</v>
      </c>
      <c r="K444">
        <v>3.1700001000000002</v>
      </c>
      <c r="L444">
        <v>0</v>
      </c>
      <c r="M444">
        <v>0</v>
      </c>
    </row>
    <row r="445" spans="1:13" x14ac:dyDescent="0.25">
      <c r="A445">
        <v>443</v>
      </c>
      <c r="B445" t="s">
        <v>542</v>
      </c>
      <c r="C445">
        <v>192</v>
      </c>
      <c r="D445">
        <v>169</v>
      </c>
      <c r="E445">
        <v>4</v>
      </c>
      <c r="F445">
        <v>4</v>
      </c>
      <c r="G445">
        <v>15</v>
      </c>
      <c r="H445">
        <v>0</v>
      </c>
      <c r="I445">
        <v>-19848</v>
      </c>
      <c r="J445">
        <v>-1.88</v>
      </c>
      <c r="K445">
        <v>2.0799998999999998</v>
      </c>
      <c r="L445">
        <v>18</v>
      </c>
      <c r="M445">
        <v>8.6499995999999992</v>
      </c>
    </row>
    <row r="446" spans="1:13" x14ac:dyDescent="0.25">
      <c r="A446">
        <v>444</v>
      </c>
      <c r="B446" t="s">
        <v>543</v>
      </c>
      <c r="C446">
        <v>1586</v>
      </c>
      <c r="D446">
        <v>1292</v>
      </c>
      <c r="E446">
        <v>41</v>
      </c>
      <c r="F446">
        <v>69</v>
      </c>
      <c r="G446">
        <v>183</v>
      </c>
      <c r="H446">
        <v>1</v>
      </c>
      <c r="I446">
        <v>0</v>
      </c>
      <c r="J446">
        <v>0</v>
      </c>
      <c r="K446">
        <v>2.5899999</v>
      </c>
      <c r="L446">
        <v>0</v>
      </c>
      <c r="M446">
        <v>0</v>
      </c>
    </row>
    <row r="447" spans="1:13" x14ac:dyDescent="0.25">
      <c r="A447">
        <v>445</v>
      </c>
      <c r="B447" t="s">
        <v>544</v>
      </c>
      <c r="C447">
        <v>8789</v>
      </c>
      <c r="D447">
        <v>7606</v>
      </c>
      <c r="E447">
        <v>479</v>
      </c>
      <c r="F447">
        <v>152</v>
      </c>
      <c r="G447">
        <v>545</v>
      </c>
      <c r="H447">
        <v>7</v>
      </c>
      <c r="I447">
        <v>0</v>
      </c>
      <c r="J447">
        <v>0</v>
      </c>
      <c r="K447">
        <v>5.4499997999999996</v>
      </c>
      <c r="L447">
        <v>0</v>
      </c>
      <c r="M447">
        <v>0</v>
      </c>
    </row>
    <row r="448" spans="1:13" x14ac:dyDescent="0.25">
      <c r="A448">
        <v>446</v>
      </c>
      <c r="B448" t="s">
        <v>545</v>
      </c>
      <c r="C448">
        <v>9274</v>
      </c>
      <c r="D448">
        <v>7510</v>
      </c>
      <c r="E448">
        <v>565</v>
      </c>
      <c r="F448">
        <v>539</v>
      </c>
      <c r="G448">
        <v>659</v>
      </c>
      <c r="H448">
        <v>1</v>
      </c>
      <c r="I448">
        <v>0</v>
      </c>
      <c r="J448">
        <v>0</v>
      </c>
      <c r="K448">
        <v>6.0900002000000004</v>
      </c>
      <c r="L448">
        <v>0</v>
      </c>
      <c r="M448">
        <v>0</v>
      </c>
    </row>
    <row r="449" spans="1:13" x14ac:dyDescent="0.25">
      <c r="A449">
        <v>447</v>
      </c>
      <c r="B449" t="s">
        <v>546</v>
      </c>
      <c r="C449">
        <v>9576</v>
      </c>
      <c r="D449">
        <v>8402</v>
      </c>
      <c r="E449">
        <v>341</v>
      </c>
      <c r="F449">
        <v>161</v>
      </c>
      <c r="G449">
        <v>668</v>
      </c>
      <c r="H449">
        <v>4</v>
      </c>
      <c r="I449">
        <v>0</v>
      </c>
      <c r="J449">
        <v>0</v>
      </c>
      <c r="K449">
        <v>3.5599999000000002</v>
      </c>
      <c r="L449">
        <v>0</v>
      </c>
      <c r="M449">
        <v>0</v>
      </c>
    </row>
    <row r="450" spans="1:13" x14ac:dyDescent="0.25">
      <c r="A450">
        <v>448</v>
      </c>
      <c r="B450" t="s">
        <v>547</v>
      </c>
      <c r="C450">
        <v>6387</v>
      </c>
      <c r="D450">
        <v>5662</v>
      </c>
      <c r="E450">
        <v>143</v>
      </c>
      <c r="F450">
        <v>134</v>
      </c>
      <c r="G450">
        <v>448</v>
      </c>
      <c r="H450">
        <v>0</v>
      </c>
      <c r="I450">
        <v>0</v>
      </c>
      <c r="J450">
        <v>0</v>
      </c>
      <c r="K450">
        <v>2.2400000000000002</v>
      </c>
      <c r="L450">
        <v>0</v>
      </c>
      <c r="M450">
        <v>0</v>
      </c>
    </row>
    <row r="451" spans="1:13" x14ac:dyDescent="0.25">
      <c r="A451">
        <v>449</v>
      </c>
      <c r="B451" t="s">
        <v>548</v>
      </c>
      <c r="C451">
        <v>9731</v>
      </c>
      <c r="D451">
        <v>8098</v>
      </c>
      <c r="E451">
        <v>490</v>
      </c>
      <c r="F451">
        <v>385</v>
      </c>
      <c r="G451">
        <v>756</v>
      </c>
      <c r="H451">
        <v>2</v>
      </c>
      <c r="I451">
        <v>0</v>
      </c>
      <c r="J451">
        <v>0</v>
      </c>
      <c r="K451">
        <v>5.04</v>
      </c>
      <c r="L451">
        <v>0</v>
      </c>
      <c r="M451">
        <v>0</v>
      </c>
    </row>
    <row r="452" spans="1:13" x14ac:dyDescent="0.25">
      <c r="A452">
        <v>450</v>
      </c>
      <c r="B452" t="s">
        <v>549</v>
      </c>
      <c r="C452">
        <v>1464</v>
      </c>
      <c r="D452">
        <v>1144</v>
      </c>
      <c r="E452">
        <v>39</v>
      </c>
      <c r="F452">
        <v>57</v>
      </c>
      <c r="G452">
        <v>218</v>
      </c>
      <c r="H452">
        <v>6</v>
      </c>
      <c r="I452">
        <v>0</v>
      </c>
      <c r="J452">
        <v>0</v>
      </c>
      <c r="K452">
        <v>2.6600001</v>
      </c>
      <c r="L452">
        <v>0</v>
      </c>
      <c r="M452">
        <v>0</v>
      </c>
    </row>
    <row r="453" spans="1:13" x14ac:dyDescent="0.25">
      <c r="A453">
        <v>451</v>
      </c>
      <c r="B453" t="s">
        <v>550</v>
      </c>
      <c r="C453">
        <v>8667</v>
      </c>
      <c r="D453">
        <v>7072</v>
      </c>
      <c r="E453">
        <v>189</v>
      </c>
      <c r="F453">
        <v>362</v>
      </c>
      <c r="G453">
        <v>1044</v>
      </c>
      <c r="H453">
        <v>0</v>
      </c>
      <c r="I453">
        <v>0</v>
      </c>
      <c r="J453">
        <v>0</v>
      </c>
      <c r="K453">
        <v>2.1800001</v>
      </c>
      <c r="L453">
        <v>0</v>
      </c>
      <c r="M453">
        <v>0</v>
      </c>
    </row>
    <row r="454" spans="1:13" x14ac:dyDescent="0.25">
      <c r="A454">
        <v>452</v>
      </c>
      <c r="B454" t="s">
        <v>551</v>
      </c>
      <c r="C454">
        <v>6127</v>
      </c>
      <c r="D454">
        <v>5489</v>
      </c>
      <c r="E454">
        <v>223</v>
      </c>
      <c r="F454">
        <v>49</v>
      </c>
      <c r="G454">
        <v>366</v>
      </c>
      <c r="H454">
        <v>0</v>
      </c>
      <c r="I454">
        <v>0</v>
      </c>
      <c r="J454">
        <v>0</v>
      </c>
      <c r="K454">
        <v>3.6400001</v>
      </c>
      <c r="L454">
        <v>0</v>
      </c>
      <c r="M454">
        <v>0</v>
      </c>
    </row>
    <row r="455" spans="1:13" x14ac:dyDescent="0.25">
      <c r="A455">
        <v>453</v>
      </c>
      <c r="B455" t="s">
        <v>552</v>
      </c>
      <c r="C455">
        <v>9127</v>
      </c>
      <c r="D455">
        <v>8038</v>
      </c>
      <c r="E455">
        <v>268</v>
      </c>
      <c r="F455">
        <v>140</v>
      </c>
      <c r="G455">
        <v>680</v>
      </c>
      <c r="H455">
        <v>1</v>
      </c>
      <c r="I455">
        <v>0</v>
      </c>
      <c r="J455">
        <v>0</v>
      </c>
      <c r="K455">
        <v>2.9400000999999998</v>
      </c>
      <c r="L455">
        <v>0</v>
      </c>
      <c r="M455">
        <v>0</v>
      </c>
    </row>
    <row r="456" spans="1:13" x14ac:dyDescent="0.25">
      <c r="A456">
        <v>454</v>
      </c>
      <c r="B456" t="s">
        <v>553</v>
      </c>
      <c r="C456">
        <v>24706</v>
      </c>
      <c r="D456">
        <v>20387</v>
      </c>
      <c r="E456">
        <v>1329</v>
      </c>
      <c r="F456">
        <v>1287</v>
      </c>
      <c r="G456">
        <v>1670</v>
      </c>
      <c r="H456">
        <v>33</v>
      </c>
      <c r="I456">
        <v>0</v>
      </c>
      <c r="J456">
        <v>0</v>
      </c>
      <c r="K456">
        <v>5.3800001000000002</v>
      </c>
      <c r="L456">
        <v>0</v>
      </c>
      <c r="M456">
        <v>0</v>
      </c>
    </row>
    <row r="457" spans="1:13" x14ac:dyDescent="0.25">
      <c r="A457">
        <v>455</v>
      </c>
      <c r="B457" t="s">
        <v>554</v>
      </c>
      <c r="C457">
        <v>2349</v>
      </c>
      <c r="D457">
        <v>1937</v>
      </c>
      <c r="E457">
        <v>8</v>
      </c>
      <c r="F457">
        <v>167</v>
      </c>
      <c r="G457">
        <v>195</v>
      </c>
      <c r="H457">
        <v>42</v>
      </c>
      <c r="I457">
        <v>0</v>
      </c>
      <c r="J457">
        <v>0</v>
      </c>
      <c r="K457">
        <v>0.34</v>
      </c>
      <c r="L457">
        <v>0</v>
      </c>
      <c r="M457">
        <v>0</v>
      </c>
    </row>
    <row r="458" spans="1:13" x14ac:dyDescent="0.25">
      <c r="A458">
        <v>456</v>
      </c>
      <c r="B458" t="s">
        <v>555</v>
      </c>
      <c r="C458">
        <v>6090</v>
      </c>
      <c r="D458">
        <v>4771</v>
      </c>
      <c r="E458">
        <v>454</v>
      </c>
      <c r="F458">
        <v>501</v>
      </c>
      <c r="G458">
        <v>351</v>
      </c>
      <c r="H458">
        <v>13</v>
      </c>
      <c r="I458">
        <v>0</v>
      </c>
      <c r="J458">
        <v>0</v>
      </c>
      <c r="K458">
        <v>7.4499997999999996</v>
      </c>
      <c r="L458">
        <v>0</v>
      </c>
      <c r="M458">
        <v>0</v>
      </c>
    </row>
    <row r="459" spans="1:13" x14ac:dyDescent="0.25">
      <c r="A459">
        <v>457</v>
      </c>
      <c r="B459" t="s">
        <v>556</v>
      </c>
      <c r="C459">
        <v>4903</v>
      </c>
      <c r="D459">
        <v>4374</v>
      </c>
      <c r="E459">
        <v>228</v>
      </c>
      <c r="F459">
        <v>5</v>
      </c>
      <c r="G459">
        <v>296</v>
      </c>
      <c r="H459">
        <v>0</v>
      </c>
      <c r="I459">
        <v>-567523</v>
      </c>
      <c r="J459">
        <v>-2.0699999</v>
      </c>
      <c r="K459">
        <v>4.6500000999999997</v>
      </c>
      <c r="L459">
        <v>46</v>
      </c>
      <c r="M459">
        <v>11.0900002</v>
      </c>
    </row>
    <row r="460" spans="1:13" x14ac:dyDescent="0.25">
      <c r="A460">
        <v>458</v>
      </c>
      <c r="B460" t="s">
        <v>557</v>
      </c>
      <c r="C460">
        <v>11344</v>
      </c>
      <c r="D460">
        <v>9706</v>
      </c>
      <c r="E460">
        <v>576</v>
      </c>
      <c r="F460">
        <v>272</v>
      </c>
      <c r="G460">
        <v>787</v>
      </c>
      <c r="H460">
        <v>3</v>
      </c>
      <c r="I460">
        <v>0</v>
      </c>
      <c r="J460">
        <v>0</v>
      </c>
      <c r="K460">
        <v>5.0799998999999998</v>
      </c>
      <c r="L460">
        <v>0</v>
      </c>
      <c r="M460">
        <v>0</v>
      </c>
    </row>
    <row r="461" spans="1:13" x14ac:dyDescent="0.25">
      <c r="A461">
        <v>459</v>
      </c>
      <c r="B461" t="s">
        <v>558</v>
      </c>
      <c r="C461">
        <v>9823</v>
      </c>
      <c r="D461">
        <v>8074</v>
      </c>
      <c r="E461">
        <v>652</v>
      </c>
      <c r="F461">
        <v>299</v>
      </c>
      <c r="G461">
        <v>757</v>
      </c>
      <c r="H461">
        <v>41</v>
      </c>
      <c r="I461">
        <v>0</v>
      </c>
      <c r="J461">
        <v>0</v>
      </c>
      <c r="K461">
        <v>6.6399999000000003</v>
      </c>
      <c r="L461">
        <v>0</v>
      </c>
      <c r="M461">
        <v>0</v>
      </c>
    </row>
    <row r="462" spans="1:13" x14ac:dyDescent="0.25">
      <c r="A462">
        <v>460</v>
      </c>
      <c r="B462" t="s">
        <v>559</v>
      </c>
      <c r="C462">
        <v>134</v>
      </c>
      <c r="D462">
        <v>119</v>
      </c>
      <c r="E462">
        <v>0</v>
      </c>
      <c r="F462">
        <v>0</v>
      </c>
      <c r="G462">
        <v>13</v>
      </c>
      <c r="H462">
        <v>2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5">
      <c r="A463">
        <v>461</v>
      </c>
      <c r="B463" t="s">
        <v>560</v>
      </c>
      <c r="C463">
        <v>5022</v>
      </c>
      <c r="D463">
        <v>4114</v>
      </c>
      <c r="E463">
        <v>373</v>
      </c>
      <c r="F463">
        <v>104</v>
      </c>
      <c r="G463">
        <v>422</v>
      </c>
      <c r="H463">
        <v>9</v>
      </c>
      <c r="I463">
        <v>0</v>
      </c>
      <c r="J463">
        <v>0</v>
      </c>
      <c r="K463">
        <v>7.4299998</v>
      </c>
      <c r="L463">
        <v>0</v>
      </c>
      <c r="M463">
        <v>0</v>
      </c>
    </row>
    <row r="464" spans="1:13" x14ac:dyDescent="0.25">
      <c r="A464">
        <v>462</v>
      </c>
      <c r="B464" t="s">
        <v>561</v>
      </c>
      <c r="C464">
        <v>8274</v>
      </c>
      <c r="D464">
        <v>6998</v>
      </c>
      <c r="E464">
        <v>605</v>
      </c>
      <c r="F464">
        <v>156</v>
      </c>
      <c r="G464">
        <v>515</v>
      </c>
      <c r="H464">
        <v>0</v>
      </c>
      <c r="I464">
        <v>0</v>
      </c>
      <c r="J464">
        <v>0</v>
      </c>
      <c r="K464">
        <v>7.3099999000000002</v>
      </c>
      <c r="L464">
        <v>0</v>
      </c>
      <c r="M464">
        <v>0</v>
      </c>
    </row>
    <row r="465" spans="1:13" x14ac:dyDescent="0.25">
      <c r="A465">
        <v>463</v>
      </c>
      <c r="B465" t="s">
        <v>562</v>
      </c>
      <c r="C465">
        <v>6099</v>
      </c>
      <c r="D465">
        <v>5076</v>
      </c>
      <c r="E465">
        <v>272</v>
      </c>
      <c r="F465">
        <v>254</v>
      </c>
      <c r="G465">
        <v>495</v>
      </c>
      <c r="H465">
        <v>2</v>
      </c>
      <c r="I465">
        <v>0</v>
      </c>
      <c r="J465">
        <v>0</v>
      </c>
      <c r="K465">
        <v>4.46</v>
      </c>
      <c r="L465">
        <v>0</v>
      </c>
      <c r="M465">
        <v>0</v>
      </c>
    </row>
    <row r="466" spans="1:13" x14ac:dyDescent="0.25">
      <c r="A466">
        <v>464</v>
      </c>
      <c r="B466" t="s">
        <v>563</v>
      </c>
      <c r="C466">
        <v>5857</v>
      </c>
      <c r="D466">
        <v>4937</v>
      </c>
      <c r="E466">
        <v>434</v>
      </c>
      <c r="F466">
        <v>152</v>
      </c>
      <c r="G466">
        <v>334</v>
      </c>
      <c r="H466">
        <v>0</v>
      </c>
      <c r="I466">
        <v>0</v>
      </c>
      <c r="J466">
        <v>0</v>
      </c>
      <c r="K466">
        <v>7.4099997999999996</v>
      </c>
      <c r="L466">
        <v>0</v>
      </c>
      <c r="M466">
        <v>0</v>
      </c>
    </row>
    <row r="467" spans="1:13" x14ac:dyDescent="0.25">
      <c r="A467">
        <v>465</v>
      </c>
      <c r="B467" t="s">
        <v>564</v>
      </c>
      <c r="C467">
        <v>2850</v>
      </c>
      <c r="D467">
        <v>2448</v>
      </c>
      <c r="E467">
        <v>187</v>
      </c>
      <c r="F467">
        <v>10</v>
      </c>
      <c r="G467">
        <v>205</v>
      </c>
      <c r="H467">
        <v>0</v>
      </c>
      <c r="I467">
        <v>0</v>
      </c>
      <c r="J467">
        <v>0</v>
      </c>
      <c r="K467">
        <v>6.5599999000000002</v>
      </c>
      <c r="L467">
        <v>0</v>
      </c>
      <c r="M467">
        <v>0</v>
      </c>
    </row>
    <row r="468" spans="1:13" x14ac:dyDescent="0.25">
      <c r="A468">
        <v>466</v>
      </c>
      <c r="B468" t="s">
        <v>565</v>
      </c>
      <c r="C468">
        <v>23220</v>
      </c>
      <c r="D468">
        <v>17017</v>
      </c>
      <c r="E468">
        <v>3068</v>
      </c>
      <c r="F468">
        <v>1721</v>
      </c>
      <c r="G468">
        <v>1410</v>
      </c>
      <c r="H468">
        <v>4</v>
      </c>
      <c r="I468">
        <v>0</v>
      </c>
      <c r="J468">
        <v>0</v>
      </c>
      <c r="K468">
        <v>13.21</v>
      </c>
      <c r="L468">
        <v>0</v>
      </c>
      <c r="M468">
        <v>0</v>
      </c>
    </row>
    <row r="469" spans="1:13" x14ac:dyDescent="0.25">
      <c r="A469">
        <v>467</v>
      </c>
      <c r="B469" t="s">
        <v>566</v>
      </c>
      <c r="C469">
        <v>25343</v>
      </c>
      <c r="D469">
        <v>19420</v>
      </c>
      <c r="E469">
        <v>2025</v>
      </c>
      <c r="F469">
        <v>2174</v>
      </c>
      <c r="G469">
        <v>1724</v>
      </c>
      <c r="H469">
        <v>0</v>
      </c>
      <c r="I469">
        <v>-2029192</v>
      </c>
      <c r="J469">
        <v>-1.4299999000000001</v>
      </c>
      <c r="K469">
        <v>7.9899997999999997</v>
      </c>
      <c r="L469">
        <v>59</v>
      </c>
      <c r="M469">
        <v>8.8800001000000002</v>
      </c>
    </row>
    <row r="470" spans="1:13" x14ac:dyDescent="0.25">
      <c r="A470">
        <v>468</v>
      </c>
      <c r="B470" t="s">
        <v>567</v>
      </c>
      <c r="C470">
        <v>52247</v>
      </c>
      <c r="D470">
        <v>41690</v>
      </c>
      <c r="E470">
        <v>4068</v>
      </c>
      <c r="F470">
        <v>2913</v>
      </c>
      <c r="G470">
        <v>3575</v>
      </c>
      <c r="H470">
        <v>1</v>
      </c>
      <c r="I470">
        <v>-2942962</v>
      </c>
      <c r="J470">
        <v>-1.02</v>
      </c>
      <c r="K470">
        <v>7.79</v>
      </c>
      <c r="L470">
        <v>59.529998800000001</v>
      </c>
      <c r="M470">
        <v>8.2299994999999999</v>
      </c>
    </row>
    <row r="471" spans="1:13" x14ac:dyDescent="0.25">
      <c r="A471">
        <v>469</v>
      </c>
      <c r="B471" t="s">
        <v>568</v>
      </c>
      <c r="C471">
        <v>6387</v>
      </c>
      <c r="D471">
        <v>5656</v>
      </c>
      <c r="E471">
        <v>146</v>
      </c>
      <c r="F471">
        <v>137</v>
      </c>
      <c r="G471">
        <v>448</v>
      </c>
      <c r="H471">
        <v>0</v>
      </c>
      <c r="I471">
        <v>0</v>
      </c>
      <c r="J471">
        <v>0</v>
      </c>
      <c r="K471">
        <v>2.29</v>
      </c>
      <c r="L471">
        <v>0</v>
      </c>
      <c r="M471">
        <v>0</v>
      </c>
    </row>
    <row r="472" spans="1:13" x14ac:dyDescent="0.25">
      <c r="A472">
        <v>470</v>
      </c>
      <c r="B472" t="s">
        <v>569</v>
      </c>
      <c r="C472">
        <v>91309</v>
      </c>
      <c r="D472">
        <v>72862</v>
      </c>
      <c r="E472">
        <v>4536</v>
      </c>
      <c r="F472">
        <v>7524</v>
      </c>
      <c r="G472">
        <v>6374</v>
      </c>
      <c r="H472">
        <v>13</v>
      </c>
      <c r="I472">
        <v>-5859879</v>
      </c>
      <c r="J472">
        <v>-1.17</v>
      </c>
      <c r="K472">
        <v>4.9699998000000001</v>
      </c>
      <c r="L472">
        <v>59</v>
      </c>
      <c r="M472">
        <v>8.3100003999999998</v>
      </c>
    </row>
    <row r="473" spans="1:13" x14ac:dyDescent="0.25">
      <c r="A473">
        <v>471</v>
      </c>
      <c r="B473" t="s">
        <v>570</v>
      </c>
      <c r="C473">
        <v>9538</v>
      </c>
      <c r="D473">
        <v>8532</v>
      </c>
      <c r="E473">
        <v>172</v>
      </c>
      <c r="F473">
        <v>162</v>
      </c>
      <c r="G473">
        <v>666</v>
      </c>
      <c r="H473">
        <v>6</v>
      </c>
      <c r="I473">
        <v>0</v>
      </c>
      <c r="J473">
        <v>0</v>
      </c>
      <c r="K473">
        <v>1.8</v>
      </c>
      <c r="L473">
        <v>0</v>
      </c>
      <c r="M473">
        <v>0</v>
      </c>
    </row>
    <row r="474" spans="1:13" x14ac:dyDescent="0.25">
      <c r="A474">
        <v>472</v>
      </c>
      <c r="B474" t="s">
        <v>571</v>
      </c>
      <c r="C474">
        <v>13075</v>
      </c>
      <c r="D474">
        <v>11176</v>
      </c>
      <c r="E474">
        <v>549</v>
      </c>
      <c r="F474">
        <v>525</v>
      </c>
      <c r="G474">
        <v>810</v>
      </c>
      <c r="H474">
        <v>15</v>
      </c>
      <c r="I474">
        <v>0</v>
      </c>
      <c r="J474">
        <v>0</v>
      </c>
      <c r="K474">
        <v>4.1999997999999996</v>
      </c>
      <c r="L474">
        <v>0</v>
      </c>
      <c r="M474">
        <v>0</v>
      </c>
    </row>
    <row r="475" spans="1:13" x14ac:dyDescent="0.25">
      <c r="A475">
        <v>473</v>
      </c>
      <c r="B475" t="s">
        <v>572</v>
      </c>
      <c r="C475">
        <v>62307</v>
      </c>
      <c r="D475">
        <v>48274</v>
      </c>
      <c r="E475">
        <v>5368</v>
      </c>
      <c r="F475">
        <v>4456</v>
      </c>
      <c r="G475">
        <v>4206</v>
      </c>
      <c r="H475">
        <v>3</v>
      </c>
      <c r="I475">
        <v>-3149465</v>
      </c>
      <c r="J475">
        <v>-0.92</v>
      </c>
      <c r="K475">
        <v>8.6199998999999998</v>
      </c>
      <c r="L475">
        <v>59.119998899999999</v>
      </c>
      <c r="M475">
        <v>9.0900002000000004</v>
      </c>
    </row>
    <row r="476" spans="1:13" x14ac:dyDescent="0.25">
      <c r="A476">
        <v>474</v>
      </c>
      <c r="B476" t="s">
        <v>573</v>
      </c>
      <c r="C476">
        <v>671</v>
      </c>
      <c r="D476">
        <v>583</v>
      </c>
      <c r="E476">
        <v>20</v>
      </c>
      <c r="F476">
        <v>4</v>
      </c>
      <c r="G476">
        <v>62</v>
      </c>
      <c r="H476">
        <v>2</v>
      </c>
      <c r="I476">
        <v>0</v>
      </c>
      <c r="J476">
        <v>0</v>
      </c>
      <c r="K476">
        <v>2.98</v>
      </c>
      <c r="L476">
        <v>0</v>
      </c>
      <c r="M476">
        <v>0</v>
      </c>
    </row>
    <row r="477" spans="1:13" x14ac:dyDescent="0.25">
      <c r="A477">
        <v>475</v>
      </c>
      <c r="B477" t="s">
        <v>574</v>
      </c>
      <c r="C477">
        <v>83743</v>
      </c>
      <c r="D477">
        <v>70679</v>
      </c>
      <c r="E477">
        <v>3540</v>
      </c>
      <c r="F477">
        <v>3112</v>
      </c>
      <c r="G477">
        <v>6303</v>
      </c>
      <c r="H477">
        <v>109</v>
      </c>
      <c r="I477">
        <v>0</v>
      </c>
      <c r="J477">
        <v>0</v>
      </c>
      <c r="K477">
        <v>4.2300000000000004</v>
      </c>
      <c r="L477">
        <v>0</v>
      </c>
      <c r="M477">
        <v>0</v>
      </c>
    </row>
    <row r="478" spans="1:13" x14ac:dyDescent="0.25">
      <c r="A478">
        <v>476</v>
      </c>
      <c r="B478" t="s">
        <v>575</v>
      </c>
      <c r="C478">
        <v>61123</v>
      </c>
      <c r="D478">
        <v>49002</v>
      </c>
      <c r="E478">
        <v>4089</v>
      </c>
      <c r="F478">
        <v>4025</v>
      </c>
      <c r="G478">
        <v>3999</v>
      </c>
      <c r="H478">
        <v>8</v>
      </c>
      <c r="I478">
        <v>-4577392</v>
      </c>
      <c r="J478">
        <v>-1.35</v>
      </c>
      <c r="K478">
        <v>6.6900000999999998</v>
      </c>
      <c r="L478">
        <v>59.119998899999999</v>
      </c>
      <c r="M478">
        <v>8.2299994999999999</v>
      </c>
    </row>
    <row r="479" spans="1:13" x14ac:dyDescent="0.25">
      <c r="A479">
        <v>477</v>
      </c>
      <c r="B479" t="s">
        <v>576</v>
      </c>
      <c r="C479">
        <v>2208</v>
      </c>
      <c r="D479">
        <v>1652</v>
      </c>
      <c r="E479">
        <v>69</v>
      </c>
      <c r="F479">
        <v>287</v>
      </c>
      <c r="G479">
        <v>200</v>
      </c>
      <c r="H479">
        <v>0</v>
      </c>
      <c r="I479">
        <v>0</v>
      </c>
      <c r="J479">
        <v>0</v>
      </c>
      <c r="K479">
        <v>3.1199998999999998</v>
      </c>
      <c r="L479">
        <v>0</v>
      </c>
      <c r="M479">
        <v>0</v>
      </c>
    </row>
    <row r="480" spans="1:13" x14ac:dyDescent="0.25">
      <c r="A480">
        <v>478</v>
      </c>
      <c r="B480" t="s">
        <v>577</v>
      </c>
      <c r="C480">
        <v>192</v>
      </c>
      <c r="D480">
        <v>169</v>
      </c>
      <c r="E480">
        <v>5</v>
      </c>
      <c r="F480">
        <v>3</v>
      </c>
      <c r="G480">
        <v>15</v>
      </c>
      <c r="H480">
        <v>0</v>
      </c>
      <c r="I480">
        <v>-22740</v>
      </c>
      <c r="J480">
        <v>-2.1500001000000002</v>
      </c>
      <c r="K480">
        <v>2.5999998999999998</v>
      </c>
      <c r="L480">
        <v>16</v>
      </c>
      <c r="M480">
        <v>8.7299994999999999</v>
      </c>
    </row>
    <row r="481" spans="1:13" x14ac:dyDescent="0.25">
      <c r="A481">
        <v>479</v>
      </c>
      <c r="B481" t="s">
        <v>578</v>
      </c>
      <c r="C481">
        <v>11098</v>
      </c>
      <c r="D481">
        <v>8402</v>
      </c>
      <c r="E481">
        <v>301</v>
      </c>
      <c r="F481">
        <v>1597</v>
      </c>
      <c r="G481">
        <v>763</v>
      </c>
      <c r="H481">
        <v>35</v>
      </c>
      <c r="I481">
        <v>0</v>
      </c>
      <c r="J481">
        <v>0</v>
      </c>
      <c r="K481">
        <v>2.71</v>
      </c>
      <c r="L481">
        <v>0</v>
      </c>
      <c r="M481">
        <v>0</v>
      </c>
    </row>
    <row r="482" spans="1:13" x14ac:dyDescent="0.25">
      <c r="A482">
        <v>480</v>
      </c>
      <c r="B482" t="s">
        <v>579</v>
      </c>
      <c r="C482">
        <v>13127</v>
      </c>
      <c r="D482">
        <v>10756</v>
      </c>
      <c r="E482">
        <v>909</v>
      </c>
      <c r="F482">
        <v>657</v>
      </c>
      <c r="G482">
        <v>802</v>
      </c>
      <c r="H482">
        <v>3</v>
      </c>
      <c r="I482">
        <v>0</v>
      </c>
      <c r="J482">
        <v>0</v>
      </c>
      <c r="K482">
        <v>6.9200001000000002</v>
      </c>
      <c r="L482">
        <v>0</v>
      </c>
      <c r="M482">
        <v>0</v>
      </c>
    </row>
    <row r="483" spans="1:13" x14ac:dyDescent="0.25">
      <c r="A483">
        <v>481</v>
      </c>
      <c r="B483" t="s">
        <v>580</v>
      </c>
      <c r="C483">
        <v>92273</v>
      </c>
      <c r="D483">
        <v>71916</v>
      </c>
      <c r="E483">
        <v>7736</v>
      </c>
      <c r="F483">
        <v>6287</v>
      </c>
      <c r="G483">
        <v>6305</v>
      </c>
      <c r="H483">
        <v>29</v>
      </c>
      <c r="I483">
        <v>-4567500</v>
      </c>
      <c r="J483">
        <v>-0.9</v>
      </c>
      <c r="K483">
        <v>8.3800001000000002</v>
      </c>
      <c r="L483">
        <v>59</v>
      </c>
      <c r="M483">
        <v>5.0799998999999998</v>
      </c>
    </row>
    <row r="484" spans="1:13" x14ac:dyDescent="0.25">
      <c r="A484">
        <v>482</v>
      </c>
      <c r="B484" t="s">
        <v>581</v>
      </c>
      <c r="C484">
        <v>27720</v>
      </c>
      <c r="D484">
        <v>22159</v>
      </c>
      <c r="E484">
        <v>1694</v>
      </c>
      <c r="F484">
        <v>2036</v>
      </c>
      <c r="G484">
        <v>1831</v>
      </c>
      <c r="H484">
        <v>0</v>
      </c>
      <c r="I484">
        <v>-2934414</v>
      </c>
      <c r="J484">
        <v>-1.9</v>
      </c>
      <c r="K484">
        <v>6.1100000999999997</v>
      </c>
      <c r="L484">
        <v>56</v>
      </c>
      <c r="M484">
        <v>7.3200002</v>
      </c>
    </row>
    <row r="485" spans="1:13" x14ac:dyDescent="0.25">
      <c r="A485">
        <v>483</v>
      </c>
      <c r="B485" t="s">
        <v>582</v>
      </c>
      <c r="C485">
        <v>15497</v>
      </c>
      <c r="D485">
        <v>13406</v>
      </c>
      <c r="E485">
        <v>279</v>
      </c>
      <c r="F485">
        <v>701</v>
      </c>
      <c r="G485">
        <v>1105</v>
      </c>
      <c r="H485">
        <v>6</v>
      </c>
      <c r="I485">
        <v>0</v>
      </c>
      <c r="J485">
        <v>0</v>
      </c>
      <c r="K485">
        <v>1.8</v>
      </c>
      <c r="L485">
        <v>0</v>
      </c>
      <c r="M485">
        <v>0</v>
      </c>
    </row>
    <row r="486" spans="1:13" x14ac:dyDescent="0.25">
      <c r="A486">
        <v>484</v>
      </c>
      <c r="B486" t="s">
        <v>583</v>
      </c>
      <c r="C486">
        <v>12343</v>
      </c>
      <c r="D486">
        <v>10435</v>
      </c>
      <c r="E486">
        <v>341</v>
      </c>
      <c r="F486">
        <v>676</v>
      </c>
      <c r="G486">
        <v>881</v>
      </c>
      <c r="H486">
        <v>10</v>
      </c>
      <c r="I486">
        <v>0</v>
      </c>
      <c r="J486">
        <v>0</v>
      </c>
      <c r="K486">
        <v>2.76</v>
      </c>
      <c r="L486">
        <v>0</v>
      </c>
      <c r="M486">
        <v>0</v>
      </c>
    </row>
    <row r="487" spans="1:13" x14ac:dyDescent="0.25">
      <c r="A487">
        <v>485</v>
      </c>
      <c r="B487" t="s">
        <v>584</v>
      </c>
      <c r="C487">
        <v>321</v>
      </c>
      <c r="D487">
        <v>230</v>
      </c>
      <c r="E487">
        <v>60</v>
      </c>
      <c r="F487">
        <v>22</v>
      </c>
      <c r="G487">
        <v>9</v>
      </c>
      <c r="H487">
        <v>0</v>
      </c>
      <c r="I487">
        <v>0</v>
      </c>
      <c r="J487">
        <v>0</v>
      </c>
      <c r="K487">
        <v>18.6900005</v>
      </c>
      <c r="L487">
        <v>0</v>
      </c>
      <c r="M487">
        <v>0</v>
      </c>
    </row>
    <row r="488" spans="1:13" x14ac:dyDescent="0.25">
      <c r="A488">
        <v>486</v>
      </c>
      <c r="B488" t="s">
        <v>585</v>
      </c>
      <c r="C488">
        <v>13350</v>
      </c>
      <c r="D488">
        <v>11616</v>
      </c>
      <c r="E488">
        <v>507</v>
      </c>
      <c r="F488">
        <v>368</v>
      </c>
      <c r="G488">
        <v>859</v>
      </c>
      <c r="H488">
        <v>0</v>
      </c>
      <c r="I488">
        <v>0</v>
      </c>
      <c r="J488">
        <v>0</v>
      </c>
      <c r="K488">
        <v>3.8</v>
      </c>
      <c r="L488">
        <v>0</v>
      </c>
      <c r="M488">
        <v>0</v>
      </c>
    </row>
    <row r="489" spans="1:13" x14ac:dyDescent="0.25">
      <c r="A489">
        <v>487</v>
      </c>
      <c r="B489" t="s">
        <v>586</v>
      </c>
      <c r="C489">
        <v>5929</v>
      </c>
      <c r="D489">
        <v>4740</v>
      </c>
      <c r="E489">
        <v>489</v>
      </c>
      <c r="F489">
        <v>310</v>
      </c>
      <c r="G489">
        <v>386</v>
      </c>
      <c r="H489">
        <v>4</v>
      </c>
      <c r="I489">
        <v>0</v>
      </c>
      <c r="J489">
        <v>0</v>
      </c>
      <c r="K489">
        <v>8.25</v>
      </c>
      <c r="L489">
        <v>0</v>
      </c>
      <c r="M489">
        <v>0</v>
      </c>
    </row>
    <row r="490" spans="1:13" x14ac:dyDescent="0.25">
      <c r="A490">
        <v>488</v>
      </c>
      <c r="B490" t="s">
        <v>587</v>
      </c>
      <c r="C490">
        <v>196860</v>
      </c>
      <c r="D490">
        <v>162864</v>
      </c>
      <c r="E490">
        <v>10099</v>
      </c>
      <c r="F490">
        <v>8985</v>
      </c>
      <c r="G490">
        <v>14845</v>
      </c>
      <c r="H490">
        <v>67</v>
      </c>
      <c r="I490">
        <v>0</v>
      </c>
      <c r="J490">
        <v>0</v>
      </c>
      <c r="K490">
        <v>5.1300001000000002</v>
      </c>
      <c r="L490">
        <v>0</v>
      </c>
      <c r="M490">
        <v>0</v>
      </c>
    </row>
    <row r="491" spans="1:13" x14ac:dyDescent="0.25">
      <c r="A491">
        <v>489</v>
      </c>
      <c r="B491" t="s">
        <v>588</v>
      </c>
      <c r="C491">
        <v>4799</v>
      </c>
      <c r="D491">
        <v>4173</v>
      </c>
      <c r="E491">
        <v>140</v>
      </c>
      <c r="F491">
        <v>175</v>
      </c>
      <c r="G491">
        <v>311</v>
      </c>
      <c r="H491">
        <v>0</v>
      </c>
      <c r="I491">
        <v>0</v>
      </c>
      <c r="J491">
        <v>0</v>
      </c>
      <c r="K491">
        <v>2.9200001000000002</v>
      </c>
      <c r="L491">
        <v>0</v>
      </c>
      <c r="M491">
        <v>0</v>
      </c>
    </row>
    <row r="492" spans="1:13" x14ac:dyDescent="0.25">
      <c r="A492">
        <v>490</v>
      </c>
      <c r="B492" t="s">
        <v>589</v>
      </c>
      <c r="C492">
        <v>976</v>
      </c>
      <c r="D492">
        <v>825</v>
      </c>
      <c r="E492">
        <v>47</v>
      </c>
      <c r="F492">
        <v>2</v>
      </c>
      <c r="G492">
        <v>100</v>
      </c>
      <c r="H492">
        <v>2</v>
      </c>
      <c r="I492">
        <v>0</v>
      </c>
      <c r="J492">
        <v>0</v>
      </c>
      <c r="K492">
        <v>4.8200002</v>
      </c>
      <c r="L492">
        <v>0</v>
      </c>
      <c r="M492">
        <v>0</v>
      </c>
    </row>
    <row r="493" spans="1:13" x14ac:dyDescent="0.25">
      <c r="A493">
        <v>491</v>
      </c>
      <c r="B493" t="s">
        <v>590</v>
      </c>
      <c r="C493">
        <v>2623</v>
      </c>
      <c r="D493">
        <v>2180</v>
      </c>
      <c r="E493">
        <v>117</v>
      </c>
      <c r="F493">
        <v>37</v>
      </c>
      <c r="G493">
        <v>275</v>
      </c>
      <c r="H493">
        <v>14</v>
      </c>
      <c r="I493">
        <v>0</v>
      </c>
      <c r="J493">
        <v>0</v>
      </c>
      <c r="K493">
        <v>4.46</v>
      </c>
      <c r="L493">
        <v>0</v>
      </c>
      <c r="M493">
        <v>0</v>
      </c>
    </row>
    <row r="494" spans="1:13" x14ac:dyDescent="0.25">
      <c r="A494">
        <v>492</v>
      </c>
      <c r="B494" t="s">
        <v>591</v>
      </c>
      <c r="C494">
        <v>48597</v>
      </c>
      <c r="D494">
        <v>40385</v>
      </c>
      <c r="E494">
        <v>1766</v>
      </c>
      <c r="F494">
        <v>3096</v>
      </c>
      <c r="G494">
        <v>3317</v>
      </c>
      <c r="H494">
        <v>33</v>
      </c>
      <c r="I494">
        <v>0</v>
      </c>
      <c r="J494">
        <v>0</v>
      </c>
      <c r="K494">
        <v>3.6300001000000002</v>
      </c>
      <c r="L494">
        <v>0</v>
      </c>
      <c r="M494">
        <v>0</v>
      </c>
    </row>
    <row r="495" spans="1:13" x14ac:dyDescent="0.25">
      <c r="A495">
        <v>493</v>
      </c>
      <c r="B495" t="s">
        <v>592</v>
      </c>
      <c r="C495">
        <v>97467</v>
      </c>
      <c r="D495">
        <v>78312</v>
      </c>
      <c r="E495">
        <v>6634</v>
      </c>
      <c r="F495">
        <v>5823</v>
      </c>
      <c r="G495">
        <v>6650</v>
      </c>
      <c r="H495">
        <v>48</v>
      </c>
      <c r="I495">
        <v>0</v>
      </c>
      <c r="J495">
        <v>0</v>
      </c>
      <c r="K495">
        <v>6.8099999000000002</v>
      </c>
      <c r="L495">
        <v>0</v>
      </c>
      <c r="M495">
        <v>0</v>
      </c>
    </row>
    <row r="496" spans="1:13" x14ac:dyDescent="0.25">
      <c r="A496">
        <v>494</v>
      </c>
      <c r="B496" t="s">
        <v>593</v>
      </c>
      <c r="C496">
        <v>6017</v>
      </c>
      <c r="D496">
        <v>4126</v>
      </c>
      <c r="E496">
        <v>685</v>
      </c>
      <c r="F496">
        <v>770</v>
      </c>
      <c r="G496">
        <v>419</v>
      </c>
      <c r="H496">
        <v>17</v>
      </c>
      <c r="I496">
        <v>0</v>
      </c>
      <c r="J496">
        <v>0</v>
      </c>
      <c r="K496">
        <v>11.3800001</v>
      </c>
      <c r="L496">
        <v>0</v>
      </c>
      <c r="M496">
        <v>0</v>
      </c>
    </row>
    <row r="497" spans="1:13" x14ac:dyDescent="0.25">
      <c r="A497">
        <v>495</v>
      </c>
      <c r="B497" t="s">
        <v>594</v>
      </c>
      <c r="C497">
        <v>5130</v>
      </c>
      <c r="D497">
        <v>4508</v>
      </c>
      <c r="E497">
        <v>122</v>
      </c>
      <c r="F497">
        <v>157</v>
      </c>
      <c r="G497">
        <v>343</v>
      </c>
      <c r="H497">
        <v>0</v>
      </c>
      <c r="I497">
        <v>0</v>
      </c>
      <c r="J497">
        <v>0</v>
      </c>
      <c r="K497">
        <v>2.3800001000000002</v>
      </c>
      <c r="L497">
        <v>0</v>
      </c>
      <c r="M497">
        <v>0</v>
      </c>
    </row>
    <row r="498" spans="1:13" x14ac:dyDescent="0.25">
      <c r="A498">
        <v>496</v>
      </c>
      <c r="B498" t="s">
        <v>595</v>
      </c>
      <c r="C498">
        <v>1613</v>
      </c>
      <c r="D498">
        <v>1435</v>
      </c>
      <c r="E498">
        <v>46</v>
      </c>
      <c r="F498">
        <v>0</v>
      </c>
      <c r="G498">
        <v>131</v>
      </c>
      <c r="H498">
        <v>1</v>
      </c>
      <c r="I498">
        <v>0</v>
      </c>
      <c r="J498">
        <v>0</v>
      </c>
      <c r="K498">
        <v>2.8499998999999998</v>
      </c>
      <c r="L498">
        <v>0</v>
      </c>
      <c r="M498">
        <v>0</v>
      </c>
    </row>
    <row r="499" spans="1:13" x14ac:dyDescent="0.25">
      <c r="A499">
        <v>497</v>
      </c>
      <c r="B499" t="s">
        <v>596</v>
      </c>
      <c r="C499">
        <v>6100</v>
      </c>
      <c r="D499">
        <v>5424</v>
      </c>
      <c r="E499">
        <v>223</v>
      </c>
      <c r="F499">
        <v>19</v>
      </c>
      <c r="G499">
        <v>433</v>
      </c>
      <c r="H499">
        <v>1</v>
      </c>
      <c r="I499">
        <v>0</v>
      </c>
      <c r="J499">
        <v>0</v>
      </c>
      <c r="K499">
        <v>3.6600001</v>
      </c>
      <c r="L499">
        <v>0</v>
      </c>
      <c r="M499">
        <v>0</v>
      </c>
    </row>
    <row r="500" spans="1:13" x14ac:dyDescent="0.25">
      <c r="A500">
        <v>498</v>
      </c>
      <c r="B500" t="s">
        <v>597</v>
      </c>
      <c r="C500">
        <v>305</v>
      </c>
      <c r="D500">
        <v>232</v>
      </c>
      <c r="E500">
        <v>40</v>
      </c>
      <c r="F500">
        <v>7</v>
      </c>
      <c r="G500">
        <v>26</v>
      </c>
      <c r="H500">
        <v>0</v>
      </c>
      <c r="I500">
        <v>0</v>
      </c>
      <c r="J500">
        <v>0</v>
      </c>
      <c r="K500">
        <v>13.109999699999999</v>
      </c>
      <c r="L500">
        <v>0</v>
      </c>
      <c r="M500">
        <v>0</v>
      </c>
    </row>
    <row r="501" spans="1:13" x14ac:dyDescent="0.25">
      <c r="A501">
        <v>499</v>
      </c>
      <c r="B501" t="s">
        <v>598</v>
      </c>
      <c r="C501">
        <v>192080</v>
      </c>
      <c r="D501">
        <v>157036</v>
      </c>
      <c r="E501">
        <v>12538</v>
      </c>
      <c r="F501">
        <v>8869</v>
      </c>
      <c r="G501">
        <v>13508</v>
      </c>
      <c r="H501">
        <v>129</v>
      </c>
      <c r="I501">
        <v>0</v>
      </c>
      <c r="J501">
        <v>0</v>
      </c>
      <c r="K501">
        <v>6.5300001999999999</v>
      </c>
      <c r="L501">
        <v>0</v>
      </c>
      <c r="M501">
        <v>0</v>
      </c>
    </row>
    <row r="502" spans="1:13" x14ac:dyDescent="0.25">
      <c r="A502">
        <v>500</v>
      </c>
      <c r="B502" t="s">
        <v>599</v>
      </c>
      <c r="C502">
        <v>47151</v>
      </c>
      <c r="D502">
        <v>38592</v>
      </c>
      <c r="E502">
        <v>3075</v>
      </c>
      <c r="F502">
        <v>2399</v>
      </c>
      <c r="G502">
        <v>3059</v>
      </c>
      <c r="H502">
        <v>26</v>
      </c>
      <c r="I502">
        <v>0</v>
      </c>
      <c r="J502">
        <v>0</v>
      </c>
      <c r="K502">
        <v>6.52</v>
      </c>
      <c r="L502">
        <v>0</v>
      </c>
      <c r="M502">
        <v>0</v>
      </c>
    </row>
    <row r="503" spans="1:13" x14ac:dyDescent="0.25">
      <c r="A503">
        <v>501</v>
      </c>
      <c r="B503" t="s">
        <v>600</v>
      </c>
      <c r="C503">
        <v>366</v>
      </c>
      <c r="D503">
        <v>312</v>
      </c>
      <c r="E503">
        <v>1</v>
      </c>
      <c r="F503">
        <v>0</v>
      </c>
      <c r="G503">
        <v>32</v>
      </c>
      <c r="H503">
        <v>21</v>
      </c>
      <c r="I503">
        <v>0</v>
      </c>
      <c r="J503">
        <v>0</v>
      </c>
      <c r="K503">
        <v>0.27</v>
      </c>
      <c r="L503">
        <v>0</v>
      </c>
      <c r="M503">
        <v>0</v>
      </c>
    </row>
    <row r="504" spans="1:13" x14ac:dyDescent="0.25">
      <c r="A504">
        <v>502</v>
      </c>
      <c r="B504" t="s">
        <v>601</v>
      </c>
      <c r="C504">
        <v>336</v>
      </c>
      <c r="D504">
        <v>295</v>
      </c>
      <c r="E504">
        <v>6</v>
      </c>
      <c r="F504">
        <v>7</v>
      </c>
      <c r="G504">
        <v>28</v>
      </c>
      <c r="H504">
        <v>0</v>
      </c>
      <c r="I504">
        <v>-37697</v>
      </c>
      <c r="J504">
        <v>-2.0499999999999998</v>
      </c>
      <c r="K504">
        <v>1.79</v>
      </c>
      <c r="L504">
        <v>56</v>
      </c>
      <c r="M504">
        <v>8.7700005000000001</v>
      </c>
    </row>
    <row r="505" spans="1:13" x14ac:dyDescent="0.25">
      <c r="A505">
        <v>503</v>
      </c>
      <c r="B505" t="s">
        <v>602</v>
      </c>
      <c r="C505">
        <v>17923</v>
      </c>
      <c r="D505">
        <v>13629</v>
      </c>
      <c r="E505">
        <v>893</v>
      </c>
      <c r="F505">
        <v>1288</v>
      </c>
      <c r="G505">
        <v>2097</v>
      </c>
      <c r="H505">
        <v>16</v>
      </c>
      <c r="I505">
        <v>0</v>
      </c>
      <c r="J505">
        <v>0</v>
      </c>
      <c r="K505">
        <v>4.9800000000000004</v>
      </c>
      <c r="L505">
        <v>0</v>
      </c>
      <c r="M505">
        <v>0</v>
      </c>
    </row>
    <row r="506" spans="1:13" x14ac:dyDescent="0.25">
      <c r="A506">
        <v>504</v>
      </c>
      <c r="B506" t="s">
        <v>603</v>
      </c>
      <c r="C506">
        <v>9832</v>
      </c>
      <c r="D506">
        <v>7990</v>
      </c>
      <c r="E506">
        <v>524</v>
      </c>
      <c r="F506">
        <v>297</v>
      </c>
      <c r="G506">
        <v>1004</v>
      </c>
      <c r="H506">
        <v>17</v>
      </c>
      <c r="I506">
        <v>0</v>
      </c>
      <c r="J506">
        <v>0</v>
      </c>
      <c r="K506">
        <v>5.3299998999999998</v>
      </c>
      <c r="L506">
        <v>0</v>
      </c>
      <c r="M506">
        <v>0</v>
      </c>
    </row>
    <row r="507" spans="1:13" x14ac:dyDescent="0.25">
      <c r="A507">
        <v>505</v>
      </c>
      <c r="B507" t="s">
        <v>604</v>
      </c>
      <c r="C507">
        <v>671</v>
      </c>
      <c r="D507">
        <v>577</v>
      </c>
      <c r="E507">
        <v>27</v>
      </c>
      <c r="F507">
        <v>3</v>
      </c>
      <c r="G507">
        <v>62</v>
      </c>
      <c r="H507">
        <v>2</v>
      </c>
      <c r="I507">
        <v>0</v>
      </c>
      <c r="J507">
        <v>0</v>
      </c>
      <c r="K507">
        <v>4.0199999999999996</v>
      </c>
      <c r="L507">
        <v>0</v>
      </c>
      <c r="M507">
        <v>0</v>
      </c>
    </row>
    <row r="508" spans="1:13" x14ac:dyDescent="0.25">
      <c r="A508">
        <v>506</v>
      </c>
      <c r="B508" t="s">
        <v>605</v>
      </c>
      <c r="C508">
        <v>146</v>
      </c>
      <c r="D508">
        <v>132</v>
      </c>
      <c r="E508">
        <v>0</v>
      </c>
      <c r="F508">
        <v>0</v>
      </c>
      <c r="G508">
        <v>14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5">
      <c r="A509">
        <v>507</v>
      </c>
      <c r="B509" t="s">
        <v>606</v>
      </c>
      <c r="C509">
        <v>6048</v>
      </c>
      <c r="D509">
        <v>5366</v>
      </c>
      <c r="E509">
        <v>20</v>
      </c>
      <c r="F509">
        <v>275</v>
      </c>
      <c r="G509">
        <v>387</v>
      </c>
      <c r="H509">
        <v>0</v>
      </c>
      <c r="I509">
        <v>-621176</v>
      </c>
      <c r="J509">
        <v>-1.83</v>
      </c>
      <c r="K509">
        <v>0.33</v>
      </c>
      <c r="L509">
        <v>0</v>
      </c>
      <c r="M509">
        <v>7.3499999000000003</v>
      </c>
    </row>
    <row r="510" spans="1:13" x14ac:dyDescent="0.25">
      <c r="A510">
        <v>508</v>
      </c>
      <c r="B510" t="s">
        <v>607</v>
      </c>
      <c r="C510">
        <v>134</v>
      </c>
      <c r="D510">
        <v>121</v>
      </c>
      <c r="E510">
        <v>0</v>
      </c>
      <c r="F510">
        <v>0</v>
      </c>
      <c r="G510">
        <v>13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5">
      <c r="A511">
        <v>509</v>
      </c>
      <c r="B511" t="s">
        <v>608</v>
      </c>
      <c r="C511">
        <v>4150</v>
      </c>
      <c r="D511">
        <v>3485</v>
      </c>
      <c r="E511">
        <v>348</v>
      </c>
      <c r="F511">
        <v>69</v>
      </c>
      <c r="G511">
        <v>248</v>
      </c>
      <c r="H511">
        <v>0</v>
      </c>
      <c r="I511">
        <v>0</v>
      </c>
      <c r="J511">
        <v>0</v>
      </c>
      <c r="K511">
        <v>8.3900003000000005</v>
      </c>
      <c r="L511">
        <v>0</v>
      </c>
      <c r="M511">
        <v>0</v>
      </c>
    </row>
    <row r="512" spans="1:13" x14ac:dyDescent="0.25">
      <c r="A512">
        <v>510</v>
      </c>
      <c r="B512" t="s">
        <v>609</v>
      </c>
      <c r="C512">
        <v>134</v>
      </c>
      <c r="D512">
        <v>120</v>
      </c>
      <c r="E512">
        <v>0</v>
      </c>
      <c r="F512">
        <v>0</v>
      </c>
      <c r="G512">
        <v>14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5">
      <c r="A513">
        <v>511</v>
      </c>
      <c r="B513" t="s">
        <v>610</v>
      </c>
      <c r="C513">
        <v>1522</v>
      </c>
      <c r="D513">
        <v>1259</v>
      </c>
      <c r="E513">
        <v>173</v>
      </c>
      <c r="F513">
        <v>0</v>
      </c>
      <c r="G513">
        <v>90</v>
      </c>
      <c r="H513">
        <v>0</v>
      </c>
      <c r="I513">
        <v>-102056</v>
      </c>
      <c r="J513">
        <v>-1.2</v>
      </c>
      <c r="K513">
        <v>11.3699999</v>
      </c>
      <c r="L513">
        <v>59</v>
      </c>
      <c r="M513">
        <v>4.7300000000000004</v>
      </c>
    </row>
    <row r="514" spans="1:13" x14ac:dyDescent="0.25">
      <c r="A514">
        <v>512</v>
      </c>
      <c r="B514" t="s">
        <v>611</v>
      </c>
      <c r="C514">
        <v>8558</v>
      </c>
      <c r="D514">
        <v>7480</v>
      </c>
      <c r="E514">
        <v>308</v>
      </c>
      <c r="F514">
        <v>238</v>
      </c>
      <c r="G514">
        <v>525</v>
      </c>
      <c r="H514">
        <v>7</v>
      </c>
      <c r="I514">
        <v>0</v>
      </c>
      <c r="J514">
        <v>0</v>
      </c>
      <c r="K514">
        <v>3.5999998999999998</v>
      </c>
      <c r="L514">
        <v>0</v>
      </c>
      <c r="M514">
        <v>0</v>
      </c>
    </row>
    <row r="515" spans="1:13" x14ac:dyDescent="0.25">
      <c r="A515">
        <v>513</v>
      </c>
      <c r="B515" t="s">
        <v>612</v>
      </c>
      <c r="C515">
        <v>2814</v>
      </c>
      <c r="D515">
        <v>2007</v>
      </c>
      <c r="E515">
        <v>91</v>
      </c>
      <c r="F515">
        <v>381</v>
      </c>
      <c r="G515">
        <v>335</v>
      </c>
      <c r="H515">
        <v>0</v>
      </c>
      <c r="I515">
        <v>0</v>
      </c>
      <c r="J515">
        <v>0</v>
      </c>
      <c r="K515">
        <v>3.23</v>
      </c>
      <c r="L515">
        <v>0</v>
      </c>
      <c r="M515">
        <v>0</v>
      </c>
    </row>
    <row r="516" spans="1:13" x14ac:dyDescent="0.25">
      <c r="A516">
        <v>514</v>
      </c>
      <c r="B516" t="s">
        <v>613</v>
      </c>
      <c r="C516">
        <v>17579</v>
      </c>
      <c r="D516">
        <v>13829</v>
      </c>
      <c r="E516">
        <v>1029</v>
      </c>
      <c r="F516">
        <v>618</v>
      </c>
      <c r="G516">
        <v>2098</v>
      </c>
      <c r="H516">
        <v>5</v>
      </c>
      <c r="I516">
        <v>0</v>
      </c>
      <c r="J516">
        <v>0</v>
      </c>
      <c r="K516">
        <v>5.8499999000000003</v>
      </c>
      <c r="L516">
        <v>0</v>
      </c>
      <c r="M516">
        <v>0</v>
      </c>
    </row>
    <row r="517" spans="1:13" x14ac:dyDescent="0.25">
      <c r="A517">
        <v>515</v>
      </c>
      <c r="B517" t="s">
        <v>614</v>
      </c>
      <c r="C517">
        <v>6607</v>
      </c>
      <c r="D517">
        <v>5165</v>
      </c>
      <c r="E517">
        <v>507</v>
      </c>
      <c r="F517">
        <v>473</v>
      </c>
      <c r="G517">
        <v>461</v>
      </c>
      <c r="H517">
        <v>1</v>
      </c>
      <c r="I517">
        <v>0</v>
      </c>
      <c r="J517">
        <v>0</v>
      </c>
      <c r="K517">
        <v>7.6700001000000002</v>
      </c>
      <c r="L517">
        <v>0</v>
      </c>
      <c r="M517">
        <v>0</v>
      </c>
    </row>
    <row r="518" spans="1:13" x14ac:dyDescent="0.25">
      <c r="A518">
        <v>516</v>
      </c>
      <c r="B518" t="s">
        <v>615</v>
      </c>
      <c r="C518">
        <v>77294</v>
      </c>
      <c r="D518">
        <v>63632</v>
      </c>
      <c r="E518">
        <v>3430</v>
      </c>
      <c r="F518">
        <v>3001</v>
      </c>
      <c r="G518">
        <v>7003</v>
      </c>
      <c r="H518">
        <v>228</v>
      </c>
      <c r="I518">
        <v>0</v>
      </c>
      <c r="J518">
        <v>0</v>
      </c>
      <c r="K518">
        <v>4.4400000999999998</v>
      </c>
      <c r="L518">
        <v>0</v>
      </c>
      <c r="M518">
        <v>0</v>
      </c>
    </row>
    <row r="519" spans="1:13" x14ac:dyDescent="0.25">
      <c r="A519">
        <v>517</v>
      </c>
      <c r="B519" t="s">
        <v>616</v>
      </c>
      <c r="C519">
        <v>6050</v>
      </c>
      <c r="D519">
        <v>5260</v>
      </c>
      <c r="E519">
        <v>25</v>
      </c>
      <c r="F519">
        <v>391</v>
      </c>
      <c r="G519">
        <v>374</v>
      </c>
      <c r="H519">
        <v>0</v>
      </c>
      <c r="I519">
        <v>-805069</v>
      </c>
      <c r="J519">
        <v>-2.3699998999999998</v>
      </c>
      <c r="K519">
        <v>0.41</v>
      </c>
      <c r="L519">
        <v>0</v>
      </c>
      <c r="M519">
        <v>8.3000001999999995</v>
      </c>
    </row>
    <row r="520" spans="1:13" x14ac:dyDescent="0.25">
      <c r="A520">
        <v>518</v>
      </c>
      <c r="B520" t="s">
        <v>617</v>
      </c>
      <c r="C520">
        <v>366</v>
      </c>
      <c r="D520">
        <v>279</v>
      </c>
      <c r="E520">
        <v>44</v>
      </c>
      <c r="F520">
        <v>3</v>
      </c>
      <c r="G520">
        <v>40</v>
      </c>
      <c r="H520">
        <v>0</v>
      </c>
      <c r="I520">
        <v>0</v>
      </c>
      <c r="J520">
        <v>0</v>
      </c>
      <c r="K520">
        <v>12.0200005</v>
      </c>
      <c r="L520">
        <v>0</v>
      </c>
      <c r="M520">
        <v>0</v>
      </c>
    </row>
    <row r="521" spans="1:13" x14ac:dyDescent="0.25">
      <c r="A521">
        <v>519</v>
      </c>
      <c r="B521" t="s">
        <v>618</v>
      </c>
      <c r="C521">
        <v>42495</v>
      </c>
      <c r="D521">
        <v>35371</v>
      </c>
      <c r="E521">
        <v>1655</v>
      </c>
      <c r="F521">
        <v>2386</v>
      </c>
      <c r="G521">
        <v>3074</v>
      </c>
      <c r="H521">
        <v>9</v>
      </c>
      <c r="I521">
        <v>0</v>
      </c>
      <c r="J521">
        <v>0</v>
      </c>
      <c r="K521">
        <v>3.8900001</v>
      </c>
      <c r="L521">
        <v>0</v>
      </c>
      <c r="M521">
        <v>0</v>
      </c>
    </row>
    <row r="522" spans="1:13" x14ac:dyDescent="0.25">
      <c r="A522">
        <v>520</v>
      </c>
      <c r="B522" t="s">
        <v>619</v>
      </c>
      <c r="C522">
        <v>9646</v>
      </c>
      <c r="D522">
        <v>8049</v>
      </c>
      <c r="E522">
        <v>647</v>
      </c>
      <c r="F522">
        <v>87</v>
      </c>
      <c r="G522">
        <v>767</v>
      </c>
      <c r="H522">
        <v>96</v>
      </c>
      <c r="I522">
        <v>0</v>
      </c>
      <c r="J522">
        <v>0</v>
      </c>
      <c r="K522">
        <v>6.71</v>
      </c>
      <c r="L522">
        <v>0</v>
      </c>
      <c r="M522">
        <v>0</v>
      </c>
    </row>
    <row r="523" spans="1:13" x14ac:dyDescent="0.25">
      <c r="A523">
        <v>521</v>
      </c>
      <c r="B523" t="s">
        <v>620</v>
      </c>
      <c r="C523">
        <v>228</v>
      </c>
      <c r="D523">
        <v>200</v>
      </c>
      <c r="E523">
        <v>5</v>
      </c>
      <c r="F523">
        <v>9</v>
      </c>
      <c r="G523">
        <v>14</v>
      </c>
      <c r="H523">
        <v>0</v>
      </c>
      <c r="I523">
        <v>-24546</v>
      </c>
      <c r="J523">
        <v>-1.92</v>
      </c>
      <c r="K523">
        <v>2.1900000999999998</v>
      </c>
      <c r="L523">
        <v>16</v>
      </c>
      <c r="M523">
        <v>7.4000000999999997</v>
      </c>
    </row>
    <row r="524" spans="1:13" x14ac:dyDescent="0.25">
      <c r="A524">
        <v>522</v>
      </c>
      <c r="B524" t="s">
        <v>621</v>
      </c>
      <c r="C524">
        <v>10621</v>
      </c>
      <c r="D524">
        <v>7983</v>
      </c>
      <c r="E524">
        <v>950</v>
      </c>
      <c r="F524">
        <v>962</v>
      </c>
      <c r="G524">
        <v>726</v>
      </c>
      <c r="H524">
        <v>0</v>
      </c>
      <c r="I524">
        <v>0</v>
      </c>
      <c r="J524">
        <v>0</v>
      </c>
      <c r="K524">
        <v>8.9399996000000002</v>
      </c>
      <c r="L524">
        <v>0</v>
      </c>
      <c r="M524">
        <v>0</v>
      </c>
    </row>
    <row r="525" spans="1:13" x14ac:dyDescent="0.25">
      <c r="A525">
        <v>523</v>
      </c>
      <c r="B525" t="s">
        <v>622</v>
      </c>
      <c r="C525">
        <v>20997</v>
      </c>
      <c r="D525">
        <v>17136</v>
      </c>
      <c r="E525">
        <v>1458</v>
      </c>
      <c r="F525">
        <v>879</v>
      </c>
      <c r="G525">
        <v>1518</v>
      </c>
      <c r="H525">
        <v>6</v>
      </c>
      <c r="I525">
        <v>0</v>
      </c>
      <c r="J525">
        <v>0</v>
      </c>
      <c r="K525">
        <v>6.9400000999999998</v>
      </c>
      <c r="L525">
        <v>0</v>
      </c>
      <c r="M525">
        <v>0</v>
      </c>
    </row>
    <row r="526" spans="1:13" x14ac:dyDescent="0.25">
      <c r="A526">
        <v>524</v>
      </c>
      <c r="B526" t="s">
        <v>623</v>
      </c>
      <c r="C526">
        <v>312753</v>
      </c>
      <c r="D526">
        <v>256092</v>
      </c>
      <c r="E526">
        <v>12579</v>
      </c>
      <c r="F526">
        <v>17281</v>
      </c>
      <c r="G526">
        <v>25951</v>
      </c>
      <c r="H526">
        <v>850</v>
      </c>
      <c r="I526">
        <v>0</v>
      </c>
      <c r="J526">
        <v>0</v>
      </c>
      <c r="K526">
        <v>4.0199999999999996</v>
      </c>
      <c r="L526">
        <v>0</v>
      </c>
      <c r="M526">
        <v>0</v>
      </c>
    </row>
    <row r="527" spans="1:13" x14ac:dyDescent="0.25">
      <c r="A527">
        <v>525</v>
      </c>
      <c r="B527" t="s">
        <v>624</v>
      </c>
      <c r="C527">
        <v>43160</v>
      </c>
      <c r="D527">
        <v>35776</v>
      </c>
      <c r="E527">
        <v>2134</v>
      </c>
      <c r="F527">
        <v>1964</v>
      </c>
      <c r="G527">
        <v>3279</v>
      </c>
      <c r="H527">
        <v>7</v>
      </c>
      <c r="I527">
        <v>0</v>
      </c>
      <c r="J527">
        <v>0</v>
      </c>
      <c r="K527">
        <v>4.9400000999999998</v>
      </c>
      <c r="L527">
        <v>0</v>
      </c>
      <c r="M527">
        <v>0</v>
      </c>
    </row>
    <row r="528" spans="1:13" x14ac:dyDescent="0.25">
      <c r="A528">
        <v>526</v>
      </c>
      <c r="B528" t="s">
        <v>625</v>
      </c>
      <c r="C528">
        <v>348</v>
      </c>
      <c r="D528">
        <v>299</v>
      </c>
      <c r="E528">
        <v>15</v>
      </c>
      <c r="F528">
        <v>5</v>
      </c>
      <c r="G528">
        <v>28</v>
      </c>
      <c r="H528">
        <v>1</v>
      </c>
      <c r="I528">
        <v>-30480</v>
      </c>
      <c r="J528">
        <v>-1.6</v>
      </c>
      <c r="K528">
        <v>4.3099999000000002</v>
      </c>
      <c r="L528">
        <v>57</v>
      </c>
      <c r="M528">
        <v>8.8999995999999992</v>
      </c>
    </row>
    <row r="529" spans="1:13" x14ac:dyDescent="0.25">
      <c r="A529">
        <v>527</v>
      </c>
      <c r="B529" t="s">
        <v>626</v>
      </c>
      <c r="C529">
        <v>3832</v>
      </c>
      <c r="D529">
        <v>3446</v>
      </c>
      <c r="E529">
        <v>58</v>
      </c>
      <c r="F529">
        <v>15</v>
      </c>
      <c r="G529">
        <v>312</v>
      </c>
      <c r="H529">
        <v>1</v>
      </c>
      <c r="I529">
        <v>0</v>
      </c>
      <c r="J529">
        <v>0</v>
      </c>
      <c r="K529">
        <v>1.51</v>
      </c>
      <c r="L529">
        <v>0</v>
      </c>
      <c r="M529">
        <v>0</v>
      </c>
    </row>
    <row r="530" spans="1:13" x14ac:dyDescent="0.25">
      <c r="A530">
        <v>528</v>
      </c>
      <c r="B530" t="s">
        <v>627</v>
      </c>
      <c r="C530">
        <v>915</v>
      </c>
      <c r="D530">
        <v>726</v>
      </c>
      <c r="E530">
        <v>62</v>
      </c>
      <c r="F530">
        <v>61</v>
      </c>
      <c r="G530">
        <v>65</v>
      </c>
      <c r="H530">
        <v>1</v>
      </c>
      <c r="I530">
        <v>0</v>
      </c>
      <c r="J530">
        <v>0</v>
      </c>
      <c r="K530">
        <v>6.7800001999999999</v>
      </c>
      <c r="L530">
        <v>0</v>
      </c>
      <c r="M530">
        <v>0</v>
      </c>
    </row>
    <row r="531" spans="1:13" x14ac:dyDescent="0.25">
      <c r="A531">
        <v>529</v>
      </c>
      <c r="B531" t="s">
        <v>628</v>
      </c>
      <c r="C531">
        <v>102270</v>
      </c>
      <c r="D531">
        <v>4996</v>
      </c>
      <c r="E531">
        <v>575</v>
      </c>
      <c r="F531">
        <v>439</v>
      </c>
      <c r="G531">
        <v>96258</v>
      </c>
      <c r="H531">
        <v>2</v>
      </c>
      <c r="I531">
        <v>-420134</v>
      </c>
      <c r="J531">
        <v>-1.17</v>
      </c>
      <c r="K531">
        <v>0.56000000000000005</v>
      </c>
      <c r="L531">
        <v>59</v>
      </c>
      <c r="M531">
        <v>13.3699999</v>
      </c>
    </row>
    <row r="532" spans="1:13" x14ac:dyDescent="0.25">
      <c r="A532">
        <v>530</v>
      </c>
      <c r="B532" t="s">
        <v>629</v>
      </c>
      <c r="C532">
        <v>305</v>
      </c>
      <c r="D532">
        <v>234</v>
      </c>
      <c r="E532">
        <v>38</v>
      </c>
      <c r="F532">
        <v>7</v>
      </c>
      <c r="G532">
        <v>26</v>
      </c>
      <c r="H532">
        <v>0</v>
      </c>
      <c r="I532">
        <v>0</v>
      </c>
      <c r="J532">
        <v>0</v>
      </c>
      <c r="K532">
        <v>12.46</v>
      </c>
      <c r="L532">
        <v>0</v>
      </c>
      <c r="M532">
        <v>0</v>
      </c>
    </row>
    <row r="533" spans="1:13" x14ac:dyDescent="0.25">
      <c r="A533">
        <v>531</v>
      </c>
      <c r="B533" t="s">
        <v>630</v>
      </c>
      <c r="C533">
        <v>6756</v>
      </c>
      <c r="D533">
        <v>5795</v>
      </c>
      <c r="E533">
        <v>241</v>
      </c>
      <c r="F533">
        <v>224</v>
      </c>
      <c r="G533">
        <v>491</v>
      </c>
      <c r="H533">
        <v>5</v>
      </c>
      <c r="I533">
        <v>0</v>
      </c>
      <c r="J533">
        <v>0</v>
      </c>
      <c r="K533">
        <v>3.5699999</v>
      </c>
      <c r="L533">
        <v>0</v>
      </c>
      <c r="M533">
        <v>0</v>
      </c>
    </row>
    <row r="534" spans="1:13" x14ac:dyDescent="0.25">
      <c r="A534">
        <v>532</v>
      </c>
      <c r="B534" t="s">
        <v>631</v>
      </c>
      <c r="C534">
        <v>3056</v>
      </c>
      <c r="D534">
        <v>2227</v>
      </c>
      <c r="E534">
        <v>458</v>
      </c>
      <c r="F534">
        <v>165</v>
      </c>
      <c r="G534">
        <v>206</v>
      </c>
      <c r="H534">
        <v>0</v>
      </c>
      <c r="I534">
        <v>0</v>
      </c>
      <c r="J534">
        <v>0</v>
      </c>
      <c r="K534">
        <v>14.9899998</v>
      </c>
      <c r="L534">
        <v>0</v>
      </c>
      <c r="M534">
        <v>0</v>
      </c>
    </row>
    <row r="535" spans="1:13" x14ac:dyDescent="0.25">
      <c r="A535">
        <v>533</v>
      </c>
      <c r="B535" t="s">
        <v>632</v>
      </c>
      <c r="C535">
        <v>6805</v>
      </c>
      <c r="D535">
        <v>5883</v>
      </c>
      <c r="E535">
        <v>214</v>
      </c>
      <c r="F535">
        <v>205</v>
      </c>
      <c r="G535">
        <v>502</v>
      </c>
      <c r="H535">
        <v>1</v>
      </c>
      <c r="I535">
        <v>0</v>
      </c>
      <c r="J535">
        <v>0</v>
      </c>
      <c r="K535">
        <v>3.1400001</v>
      </c>
      <c r="L535">
        <v>0</v>
      </c>
      <c r="M535">
        <v>0</v>
      </c>
    </row>
    <row r="536" spans="1:13" x14ac:dyDescent="0.25">
      <c r="A536">
        <v>534</v>
      </c>
      <c r="B536" t="s">
        <v>633</v>
      </c>
      <c r="C536">
        <v>17898</v>
      </c>
      <c r="D536">
        <v>13894</v>
      </c>
      <c r="E536">
        <v>1022</v>
      </c>
      <c r="F536">
        <v>866</v>
      </c>
      <c r="G536">
        <v>2105</v>
      </c>
      <c r="H536">
        <v>11</v>
      </c>
      <c r="I536">
        <v>0</v>
      </c>
      <c r="J536">
        <v>0</v>
      </c>
      <c r="K536">
        <v>5.71</v>
      </c>
      <c r="L536">
        <v>0</v>
      </c>
      <c r="M536">
        <v>0</v>
      </c>
    </row>
    <row r="537" spans="1:13" x14ac:dyDescent="0.25">
      <c r="A537">
        <v>535</v>
      </c>
      <c r="B537" t="s">
        <v>634</v>
      </c>
      <c r="C537">
        <v>17565</v>
      </c>
      <c r="D537">
        <v>13307</v>
      </c>
      <c r="E537">
        <v>1127</v>
      </c>
      <c r="F537">
        <v>978</v>
      </c>
      <c r="G537">
        <v>2112</v>
      </c>
      <c r="H537">
        <v>41</v>
      </c>
      <c r="I537">
        <v>0</v>
      </c>
      <c r="J537">
        <v>0</v>
      </c>
      <c r="K537">
        <v>6.4200001000000002</v>
      </c>
      <c r="L537">
        <v>0</v>
      </c>
      <c r="M537">
        <v>0</v>
      </c>
    </row>
    <row r="538" spans="1:13" x14ac:dyDescent="0.25">
      <c r="A538">
        <v>536</v>
      </c>
      <c r="B538" t="s">
        <v>635</v>
      </c>
      <c r="C538">
        <v>20877</v>
      </c>
      <c r="D538">
        <v>16262</v>
      </c>
      <c r="E538">
        <v>1296</v>
      </c>
      <c r="F538">
        <v>1373</v>
      </c>
      <c r="G538">
        <v>1943</v>
      </c>
      <c r="H538">
        <v>3</v>
      </c>
      <c r="I538">
        <v>0</v>
      </c>
      <c r="J538">
        <v>0</v>
      </c>
      <c r="K538">
        <v>6.21</v>
      </c>
      <c r="L538">
        <v>0</v>
      </c>
      <c r="M538">
        <v>0</v>
      </c>
    </row>
    <row r="539" spans="1:13" x14ac:dyDescent="0.25">
      <c r="A539">
        <v>537</v>
      </c>
      <c r="B539" t="s">
        <v>636</v>
      </c>
      <c r="C539">
        <v>4357</v>
      </c>
      <c r="D539">
        <v>3860</v>
      </c>
      <c r="E539">
        <v>131</v>
      </c>
      <c r="F539">
        <v>47</v>
      </c>
      <c r="G539">
        <v>303</v>
      </c>
      <c r="H539">
        <v>16</v>
      </c>
      <c r="I539">
        <v>0</v>
      </c>
      <c r="J539">
        <v>0</v>
      </c>
      <c r="K539">
        <v>3.01</v>
      </c>
      <c r="L539">
        <v>0</v>
      </c>
      <c r="M539">
        <v>0</v>
      </c>
    </row>
    <row r="540" spans="1:13" x14ac:dyDescent="0.25">
      <c r="A540">
        <v>538</v>
      </c>
      <c r="B540" t="s">
        <v>637</v>
      </c>
      <c r="C540">
        <v>7614</v>
      </c>
      <c r="D540">
        <v>5683</v>
      </c>
      <c r="E540">
        <v>595</v>
      </c>
      <c r="F540">
        <v>617</v>
      </c>
      <c r="G540">
        <v>713</v>
      </c>
      <c r="H540">
        <v>6</v>
      </c>
      <c r="I540">
        <v>0</v>
      </c>
      <c r="J540">
        <v>0</v>
      </c>
      <c r="K540">
        <v>7.8099999000000002</v>
      </c>
      <c r="L540">
        <v>0</v>
      </c>
      <c r="M540">
        <v>0</v>
      </c>
    </row>
    <row r="541" spans="1:13" x14ac:dyDescent="0.25">
      <c r="A541">
        <v>539</v>
      </c>
      <c r="B541" t="s">
        <v>638</v>
      </c>
      <c r="C541">
        <v>2580</v>
      </c>
      <c r="D541">
        <v>2327</v>
      </c>
      <c r="E541">
        <v>31</v>
      </c>
      <c r="F541">
        <v>25</v>
      </c>
      <c r="G541">
        <v>197</v>
      </c>
      <c r="H541">
        <v>0</v>
      </c>
      <c r="I541">
        <v>0</v>
      </c>
      <c r="J541">
        <v>0</v>
      </c>
      <c r="K541">
        <v>1.2</v>
      </c>
      <c r="L541">
        <v>0</v>
      </c>
      <c r="M541">
        <v>0</v>
      </c>
    </row>
    <row r="542" spans="1:13" x14ac:dyDescent="0.25">
      <c r="A542">
        <v>540</v>
      </c>
      <c r="B542" t="s">
        <v>639</v>
      </c>
      <c r="C542">
        <v>4259</v>
      </c>
      <c r="D542">
        <v>3783</v>
      </c>
      <c r="E542">
        <v>11</v>
      </c>
      <c r="F542">
        <v>38</v>
      </c>
      <c r="G542">
        <v>383</v>
      </c>
      <c r="H542">
        <v>44</v>
      </c>
      <c r="I542">
        <v>0</v>
      </c>
      <c r="J542">
        <v>0</v>
      </c>
      <c r="K542">
        <v>0.26</v>
      </c>
      <c r="L542">
        <v>0</v>
      </c>
      <c r="M542">
        <v>0</v>
      </c>
    </row>
    <row r="543" spans="1:13" x14ac:dyDescent="0.25">
      <c r="A543">
        <v>541</v>
      </c>
      <c r="B543" t="s">
        <v>640</v>
      </c>
      <c r="C543">
        <v>122</v>
      </c>
      <c r="D543">
        <v>102</v>
      </c>
      <c r="E543">
        <v>8</v>
      </c>
      <c r="F543">
        <v>0</v>
      </c>
      <c r="G543">
        <v>12</v>
      </c>
      <c r="H543">
        <v>0</v>
      </c>
      <c r="I543">
        <v>0</v>
      </c>
      <c r="J543">
        <v>0</v>
      </c>
      <c r="K543">
        <v>6.5599999000000002</v>
      </c>
      <c r="L543">
        <v>0</v>
      </c>
      <c r="M543">
        <v>0</v>
      </c>
    </row>
    <row r="544" spans="1:13" x14ac:dyDescent="0.25">
      <c r="A544">
        <v>542</v>
      </c>
      <c r="B544" t="s">
        <v>641</v>
      </c>
      <c r="C544">
        <v>732</v>
      </c>
      <c r="D544">
        <v>611</v>
      </c>
      <c r="E544">
        <v>38</v>
      </c>
      <c r="F544">
        <v>1</v>
      </c>
      <c r="G544">
        <v>82</v>
      </c>
      <c r="H544">
        <v>0</v>
      </c>
      <c r="I544">
        <v>0</v>
      </c>
      <c r="J544">
        <v>0</v>
      </c>
      <c r="K544">
        <v>5.1900000999999998</v>
      </c>
      <c r="L544">
        <v>0</v>
      </c>
      <c r="M544">
        <v>0</v>
      </c>
    </row>
    <row r="545" spans="1:13" x14ac:dyDescent="0.25">
      <c r="A545">
        <v>543</v>
      </c>
      <c r="B545" t="s">
        <v>642</v>
      </c>
      <c r="C545">
        <v>4745</v>
      </c>
      <c r="D545">
        <v>3857</v>
      </c>
      <c r="E545">
        <v>362</v>
      </c>
      <c r="F545">
        <v>125</v>
      </c>
      <c r="G545">
        <v>393</v>
      </c>
      <c r="H545">
        <v>8</v>
      </c>
      <c r="I545">
        <v>0</v>
      </c>
      <c r="J545">
        <v>0</v>
      </c>
      <c r="K545">
        <v>7.6300001000000002</v>
      </c>
      <c r="L545">
        <v>0</v>
      </c>
      <c r="M545">
        <v>0</v>
      </c>
    </row>
    <row r="546" spans="1:13" x14ac:dyDescent="0.25">
      <c r="A546">
        <v>544</v>
      </c>
      <c r="B546" t="s">
        <v>643</v>
      </c>
      <c r="C546">
        <v>122</v>
      </c>
      <c r="D546">
        <v>109</v>
      </c>
      <c r="E546">
        <v>0</v>
      </c>
      <c r="F546">
        <v>0</v>
      </c>
      <c r="G546">
        <v>13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5">
      <c r="A547">
        <v>545</v>
      </c>
      <c r="B547" t="s">
        <v>644</v>
      </c>
      <c r="C547">
        <v>2910</v>
      </c>
      <c r="D547">
        <v>2555</v>
      </c>
      <c r="E547">
        <v>116</v>
      </c>
      <c r="F547">
        <v>2</v>
      </c>
      <c r="G547">
        <v>234</v>
      </c>
      <c r="H547">
        <v>3</v>
      </c>
      <c r="I547">
        <v>0</v>
      </c>
      <c r="J547">
        <v>0</v>
      </c>
      <c r="K547">
        <v>3.99</v>
      </c>
      <c r="L547">
        <v>0</v>
      </c>
      <c r="M547">
        <v>0</v>
      </c>
    </row>
    <row r="548" spans="1:13" x14ac:dyDescent="0.25">
      <c r="A548">
        <v>546</v>
      </c>
      <c r="B548" t="s">
        <v>645</v>
      </c>
      <c r="C548">
        <v>305</v>
      </c>
      <c r="D548">
        <v>221</v>
      </c>
      <c r="E548">
        <v>7</v>
      </c>
      <c r="F548">
        <v>27</v>
      </c>
      <c r="G548">
        <v>28</v>
      </c>
      <c r="H548">
        <v>22</v>
      </c>
      <c r="I548">
        <v>0</v>
      </c>
      <c r="J548">
        <v>0</v>
      </c>
      <c r="K548">
        <v>2.2999999999999998</v>
      </c>
      <c r="L548">
        <v>0</v>
      </c>
      <c r="M548">
        <v>0</v>
      </c>
    </row>
    <row r="549" spans="1:13" x14ac:dyDescent="0.25">
      <c r="A549">
        <v>547</v>
      </c>
      <c r="B549" t="s">
        <v>646</v>
      </c>
      <c r="C549">
        <v>6001</v>
      </c>
      <c r="D549">
        <v>5149</v>
      </c>
      <c r="E549">
        <v>394</v>
      </c>
      <c r="F549">
        <v>115</v>
      </c>
      <c r="G549">
        <v>343</v>
      </c>
      <c r="H549">
        <v>0</v>
      </c>
      <c r="I549">
        <v>0</v>
      </c>
      <c r="J549">
        <v>0</v>
      </c>
      <c r="K549">
        <v>6.5700002</v>
      </c>
      <c r="L549">
        <v>0</v>
      </c>
      <c r="M549">
        <v>0</v>
      </c>
    </row>
    <row r="550" spans="1:13" x14ac:dyDescent="0.25">
      <c r="A550">
        <v>548</v>
      </c>
      <c r="B550" t="s">
        <v>647</v>
      </c>
      <c r="C550">
        <v>610</v>
      </c>
      <c r="D550">
        <v>520</v>
      </c>
      <c r="E550">
        <v>5</v>
      </c>
      <c r="F550">
        <v>14</v>
      </c>
      <c r="G550">
        <v>53</v>
      </c>
      <c r="H550">
        <v>18</v>
      </c>
      <c r="I550">
        <v>0</v>
      </c>
      <c r="J550">
        <v>0</v>
      </c>
      <c r="K550">
        <v>0.82</v>
      </c>
      <c r="L550">
        <v>0</v>
      </c>
      <c r="M550">
        <v>0</v>
      </c>
    </row>
    <row r="551" spans="1:13" x14ac:dyDescent="0.25">
      <c r="A551">
        <v>549</v>
      </c>
      <c r="B551" t="s">
        <v>648</v>
      </c>
      <c r="C551">
        <v>17863</v>
      </c>
      <c r="D551">
        <v>13902</v>
      </c>
      <c r="E551">
        <v>988</v>
      </c>
      <c r="F551">
        <v>877</v>
      </c>
      <c r="G551">
        <v>2089</v>
      </c>
      <c r="H551">
        <v>7</v>
      </c>
      <c r="I551">
        <v>0</v>
      </c>
      <c r="J551">
        <v>0</v>
      </c>
      <c r="K551">
        <v>5.5300001999999999</v>
      </c>
      <c r="L551">
        <v>0</v>
      </c>
      <c r="M551">
        <v>0</v>
      </c>
    </row>
    <row r="552" spans="1:13" x14ac:dyDescent="0.25">
      <c r="A552">
        <v>550</v>
      </c>
      <c r="B552" t="s">
        <v>649</v>
      </c>
      <c r="C552">
        <v>2462</v>
      </c>
      <c r="D552">
        <v>1919</v>
      </c>
      <c r="E552">
        <v>210</v>
      </c>
      <c r="F552">
        <v>17</v>
      </c>
      <c r="G552">
        <v>314</v>
      </c>
      <c r="H552">
        <v>2</v>
      </c>
      <c r="I552">
        <v>0</v>
      </c>
      <c r="J552">
        <v>0</v>
      </c>
      <c r="K552">
        <v>8.5299996999999994</v>
      </c>
      <c r="L552">
        <v>0</v>
      </c>
      <c r="M552">
        <v>0</v>
      </c>
    </row>
    <row r="553" spans="1:13" x14ac:dyDescent="0.25">
      <c r="A553">
        <v>551</v>
      </c>
      <c r="B553" t="s">
        <v>650</v>
      </c>
      <c r="C553">
        <v>244</v>
      </c>
      <c r="D553">
        <v>209</v>
      </c>
      <c r="E553">
        <v>2</v>
      </c>
      <c r="F553">
        <v>12</v>
      </c>
      <c r="G553">
        <v>21</v>
      </c>
      <c r="H553">
        <v>0</v>
      </c>
      <c r="I553">
        <v>0</v>
      </c>
      <c r="J553">
        <v>0</v>
      </c>
      <c r="K553">
        <v>0.82</v>
      </c>
      <c r="L553">
        <v>0</v>
      </c>
      <c r="M553">
        <v>0</v>
      </c>
    </row>
    <row r="554" spans="1:13" x14ac:dyDescent="0.25">
      <c r="A554">
        <v>552</v>
      </c>
      <c r="B554" t="s">
        <v>651</v>
      </c>
      <c r="C554">
        <v>427</v>
      </c>
      <c r="D554">
        <v>377</v>
      </c>
      <c r="E554">
        <v>4</v>
      </c>
      <c r="F554">
        <v>0</v>
      </c>
      <c r="G554">
        <v>38</v>
      </c>
      <c r="H554">
        <v>8</v>
      </c>
      <c r="I554">
        <v>0</v>
      </c>
      <c r="J554">
        <v>0</v>
      </c>
      <c r="K554">
        <v>0.94</v>
      </c>
      <c r="L554">
        <v>0</v>
      </c>
      <c r="M554">
        <v>0</v>
      </c>
    </row>
    <row r="555" spans="1:13" x14ac:dyDescent="0.25">
      <c r="A555">
        <v>553</v>
      </c>
      <c r="B555" t="s">
        <v>652</v>
      </c>
      <c r="C555">
        <v>47590</v>
      </c>
      <c r="D555">
        <v>39215</v>
      </c>
      <c r="E555">
        <v>2984</v>
      </c>
      <c r="F555">
        <v>2191</v>
      </c>
      <c r="G555">
        <v>3198</v>
      </c>
      <c r="H555">
        <v>2</v>
      </c>
      <c r="I555">
        <v>-2683620</v>
      </c>
      <c r="J555">
        <v>-1.02</v>
      </c>
      <c r="K555">
        <v>6.27</v>
      </c>
      <c r="L555">
        <v>59</v>
      </c>
      <c r="M555">
        <v>6.6799998</v>
      </c>
    </row>
    <row r="556" spans="1:13" x14ac:dyDescent="0.25">
      <c r="A556">
        <v>554</v>
      </c>
      <c r="B556" t="s">
        <v>653</v>
      </c>
      <c r="C556">
        <v>341</v>
      </c>
      <c r="D556">
        <v>300</v>
      </c>
      <c r="E556">
        <v>4</v>
      </c>
      <c r="F556">
        <v>0</v>
      </c>
      <c r="G556">
        <v>36</v>
      </c>
      <c r="H556">
        <v>1</v>
      </c>
      <c r="I556">
        <v>0</v>
      </c>
      <c r="J556">
        <v>0</v>
      </c>
      <c r="K556">
        <v>1.17</v>
      </c>
      <c r="L556">
        <v>0</v>
      </c>
      <c r="M556">
        <v>0</v>
      </c>
    </row>
    <row r="557" spans="1:13" x14ac:dyDescent="0.25">
      <c r="A557">
        <v>555</v>
      </c>
      <c r="B557" t="s">
        <v>654</v>
      </c>
      <c r="C557">
        <v>348</v>
      </c>
      <c r="D557">
        <v>262</v>
      </c>
      <c r="E557">
        <v>41</v>
      </c>
      <c r="F557">
        <v>1</v>
      </c>
      <c r="G557">
        <v>35</v>
      </c>
      <c r="H557">
        <v>9</v>
      </c>
      <c r="I557">
        <v>0</v>
      </c>
      <c r="J557">
        <v>0</v>
      </c>
      <c r="K557">
        <v>11.779999699999999</v>
      </c>
      <c r="L557">
        <v>0</v>
      </c>
      <c r="M557">
        <v>0</v>
      </c>
    </row>
    <row r="558" spans="1:13" x14ac:dyDescent="0.25">
      <c r="A558">
        <v>556</v>
      </c>
      <c r="B558" t="s">
        <v>655</v>
      </c>
      <c r="C558">
        <v>6245</v>
      </c>
      <c r="D558">
        <v>5199</v>
      </c>
      <c r="E558">
        <v>384</v>
      </c>
      <c r="F558">
        <v>317</v>
      </c>
      <c r="G558">
        <v>342</v>
      </c>
      <c r="H558">
        <v>3</v>
      </c>
      <c r="I558">
        <v>0</v>
      </c>
      <c r="J558">
        <v>0</v>
      </c>
      <c r="K558">
        <v>6.1500000999999997</v>
      </c>
      <c r="L558">
        <v>0</v>
      </c>
      <c r="M558">
        <v>0</v>
      </c>
    </row>
    <row r="559" spans="1:13" x14ac:dyDescent="0.25">
      <c r="A559">
        <v>557</v>
      </c>
      <c r="B559" t="s">
        <v>656</v>
      </c>
      <c r="C559">
        <v>1550</v>
      </c>
      <c r="D559">
        <v>1127</v>
      </c>
      <c r="E559">
        <v>265</v>
      </c>
      <c r="F559">
        <v>46</v>
      </c>
      <c r="G559">
        <v>112</v>
      </c>
      <c r="H559">
        <v>0</v>
      </c>
      <c r="I559">
        <v>0</v>
      </c>
      <c r="J559">
        <v>0</v>
      </c>
      <c r="K559">
        <v>17.100000399999999</v>
      </c>
      <c r="L559">
        <v>0</v>
      </c>
      <c r="M559">
        <v>0</v>
      </c>
    </row>
    <row r="560" spans="1:13" x14ac:dyDescent="0.25">
      <c r="A560">
        <v>558</v>
      </c>
      <c r="B560" t="s">
        <v>657</v>
      </c>
      <c r="C560">
        <v>136931</v>
      </c>
      <c r="D560">
        <v>110636</v>
      </c>
      <c r="E560">
        <v>8510</v>
      </c>
      <c r="F560">
        <v>8583</v>
      </c>
      <c r="G560">
        <v>9155</v>
      </c>
      <c r="H560">
        <v>47</v>
      </c>
      <c r="I560">
        <v>-6735300</v>
      </c>
      <c r="J560">
        <v>-0.88</v>
      </c>
      <c r="K560">
        <v>6.21</v>
      </c>
      <c r="L560">
        <v>59</v>
      </c>
      <c r="M560">
        <v>12.779999699999999</v>
      </c>
    </row>
    <row r="561" spans="1:13" x14ac:dyDescent="0.25">
      <c r="A561">
        <v>559</v>
      </c>
      <c r="B561" t="s">
        <v>658</v>
      </c>
      <c r="C561">
        <v>47238</v>
      </c>
      <c r="D561">
        <v>38792</v>
      </c>
      <c r="E561">
        <v>2195</v>
      </c>
      <c r="F561">
        <v>3092</v>
      </c>
      <c r="G561">
        <v>3159</v>
      </c>
      <c r="H561">
        <v>0</v>
      </c>
      <c r="I561">
        <v>-4559940</v>
      </c>
      <c r="J561">
        <v>-1.73</v>
      </c>
      <c r="K561">
        <v>4.6500000999999997</v>
      </c>
      <c r="L561">
        <v>58</v>
      </c>
      <c r="M561">
        <v>7.5300001999999999</v>
      </c>
    </row>
    <row r="562" spans="1:13" x14ac:dyDescent="0.25">
      <c r="A562">
        <v>560</v>
      </c>
      <c r="B562" t="s">
        <v>659</v>
      </c>
      <c r="C562">
        <v>9028</v>
      </c>
      <c r="D562">
        <v>5818</v>
      </c>
      <c r="E562">
        <v>466</v>
      </c>
      <c r="F562">
        <v>699</v>
      </c>
      <c r="G562">
        <v>2032</v>
      </c>
      <c r="H562">
        <v>13</v>
      </c>
      <c r="I562">
        <v>0</v>
      </c>
      <c r="J562">
        <v>0</v>
      </c>
      <c r="K562">
        <v>5.1599997999999996</v>
      </c>
      <c r="L562">
        <v>0</v>
      </c>
      <c r="M562">
        <v>0</v>
      </c>
    </row>
    <row r="563" spans="1:13" x14ac:dyDescent="0.25">
      <c r="A563">
        <v>561</v>
      </c>
      <c r="B563" t="s">
        <v>660</v>
      </c>
      <c r="C563">
        <v>391</v>
      </c>
      <c r="D563">
        <v>285</v>
      </c>
      <c r="E563">
        <v>56</v>
      </c>
      <c r="F563">
        <v>1</v>
      </c>
      <c r="G563">
        <v>40</v>
      </c>
      <c r="H563">
        <v>9</v>
      </c>
      <c r="I563">
        <v>0</v>
      </c>
      <c r="J563">
        <v>0</v>
      </c>
      <c r="K563">
        <v>14.3199997</v>
      </c>
      <c r="L563">
        <v>0</v>
      </c>
      <c r="M563">
        <v>0</v>
      </c>
    </row>
    <row r="564" spans="1:13" x14ac:dyDescent="0.25">
      <c r="A564">
        <v>562</v>
      </c>
      <c r="B564" t="s">
        <v>661</v>
      </c>
      <c r="C564">
        <v>384</v>
      </c>
      <c r="D564">
        <v>326</v>
      </c>
      <c r="E564">
        <v>16</v>
      </c>
      <c r="F564">
        <v>0</v>
      </c>
      <c r="G564">
        <v>41</v>
      </c>
      <c r="H564">
        <v>1</v>
      </c>
      <c r="I564">
        <v>0</v>
      </c>
      <c r="J564">
        <v>0</v>
      </c>
      <c r="K564">
        <v>4.1700001000000002</v>
      </c>
      <c r="L564">
        <v>0</v>
      </c>
      <c r="M564">
        <v>0</v>
      </c>
    </row>
    <row r="565" spans="1:13" x14ac:dyDescent="0.25">
      <c r="A565">
        <v>563</v>
      </c>
      <c r="B565" t="s">
        <v>662</v>
      </c>
      <c r="C565">
        <v>305</v>
      </c>
      <c r="D565">
        <v>260</v>
      </c>
      <c r="E565">
        <v>16</v>
      </c>
      <c r="F565">
        <v>1</v>
      </c>
      <c r="G565">
        <v>28</v>
      </c>
      <c r="H565">
        <v>0</v>
      </c>
      <c r="I565">
        <v>0</v>
      </c>
      <c r="J565">
        <v>0</v>
      </c>
      <c r="K565">
        <v>5.25</v>
      </c>
      <c r="L565">
        <v>0</v>
      </c>
      <c r="M565">
        <v>0</v>
      </c>
    </row>
    <row r="566" spans="1:13" x14ac:dyDescent="0.25">
      <c r="A566">
        <v>564</v>
      </c>
      <c r="B566" t="s">
        <v>663</v>
      </c>
      <c r="C566">
        <v>183</v>
      </c>
      <c r="D566">
        <v>151</v>
      </c>
      <c r="E566">
        <v>16</v>
      </c>
      <c r="F566">
        <v>0</v>
      </c>
      <c r="G566">
        <v>16</v>
      </c>
      <c r="H566">
        <v>0</v>
      </c>
      <c r="I566">
        <v>0</v>
      </c>
      <c r="J566">
        <v>0</v>
      </c>
      <c r="K566">
        <v>8.7399997999999997</v>
      </c>
      <c r="L566">
        <v>0</v>
      </c>
      <c r="M566">
        <v>0</v>
      </c>
    </row>
    <row r="567" spans="1:13" x14ac:dyDescent="0.25">
      <c r="A567">
        <v>565</v>
      </c>
      <c r="B567" t="s">
        <v>664</v>
      </c>
      <c r="C567">
        <v>49353</v>
      </c>
      <c r="D567">
        <v>40457</v>
      </c>
      <c r="E567">
        <v>2411</v>
      </c>
      <c r="F567">
        <v>3169</v>
      </c>
      <c r="G567">
        <v>3281</v>
      </c>
      <c r="H567">
        <v>35</v>
      </c>
      <c r="I567">
        <v>0</v>
      </c>
      <c r="J567">
        <v>0</v>
      </c>
      <c r="K567">
        <v>4.8899999000000003</v>
      </c>
      <c r="L567">
        <v>0</v>
      </c>
      <c r="M567">
        <v>0</v>
      </c>
    </row>
    <row r="568" spans="1:13" x14ac:dyDescent="0.25">
      <c r="A568">
        <v>566</v>
      </c>
      <c r="B568" t="s">
        <v>665</v>
      </c>
      <c r="C568">
        <v>10682</v>
      </c>
      <c r="D568">
        <v>8554</v>
      </c>
      <c r="E568">
        <v>722</v>
      </c>
      <c r="F568">
        <v>660</v>
      </c>
      <c r="G568">
        <v>746</v>
      </c>
      <c r="H568">
        <v>0</v>
      </c>
      <c r="I568">
        <v>0</v>
      </c>
      <c r="J568">
        <v>0</v>
      </c>
      <c r="K568">
        <v>6.7600002000000003</v>
      </c>
      <c r="L568">
        <v>0</v>
      </c>
      <c r="M568">
        <v>0</v>
      </c>
    </row>
    <row r="569" spans="1:13" x14ac:dyDescent="0.25">
      <c r="A569">
        <v>567</v>
      </c>
      <c r="B569" t="s">
        <v>666</v>
      </c>
      <c r="C569">
        <v>17699</v>
      </c>
      <c r="D569">
        <v>14035</v>
      </c>
      <c r="E569">
        <v>879</v>
      </c>
      <c r="F569">
        <v>654</v>
      </c>
      <c r="G569">
        <v>2100</v>
      </c>
      <c r="H569">
        <v>31</v>
      </c>
      <c r="I569">
        <v>0</v>
      </c>
      <c r="J569">
        <v>0</v>
      </c>
      <c r="K569">
        <v>4.9699998000000001</v>
      </c>
      <c r="L569">
        <v>0</v>
      </c>
      <c r="M569">
        <v>0</v>
      </c>
    </row>
    <row r="570" spans="1:13" x14ac:dyDescent="0.25">
      <c r="A570">
        <v>568</v>
      </c>
      <c r="B570" t="s">
        <v>667</v>
      </c>
      <c r="C570">
        <v>20013</v>
      </c>
      <c r="D570">
        <v>13886</v>
      </c>
      <c r="E570">
        <v>591</v>
      </c>
      <c r="F570">
        <v>968</v>
      </c>
      <c r="G570">
        <v>4532</v>
      </c>
      <c r="H570">
        <v>36</v>
      </c>
      <c r="I570">
        <v>-6876</v>
      </c>
      <c r="J570">
        <v>-0.02</v>
      </c>
      <c r="K570">
        <v>2.95</v>
      </c>
      <c r="L570">
        <v>11</v>
      </c>
      <c r="M570">
        <v>1.25</v>
      </c>
    </row>
    <row r="571" spans="1:13" x14ac:dyDescent="0.25">
      <c r="A571">
        <v>569</v>
      </c>
      <c r="B571" t="s">
        <v>668</v>
      </c>
      <c r="C571">
        <v>18957</v>
      </c>
      <c r="D571">
        <v>10329</v>
      </c>
      <c r="E571">
        <v>1108</v>
      </c>
      <c r="F571">
        <v>528</v>
      </c>
      <c r="G571">
        <v>6861</v>
      </c>
      <c r="H571">
        <v>131</v>
      </c>
      <c r="I571">
        <v>-6278</v>
      </c>
      <c r="J571">
        <v>-0.02</v>
      </c>
      <c r="K571">
        <v>5.8400002000000004</v>
      </c>
      <c r="L571">
        <v>17</v>
      </c>
      <c r="M571">
        <v>1.63</v>
      </c>
    </row>
    <row r="572" spans="1:13" x14ac:dyDescent="0.25">
      <c r="A572">
        <v>570</v>
      </c>
      <c r="B572" t="s">
        <v>669</v>
      </c>
      <c r="C572">
        <v>35972</v>
      </c>
      <c r="D572">
        <v>20210</v>
      </c>
      <c r="E572">
        <v>1711</v>
      </c>
      <c r="F572">
        <v>1074</v>
      </c>
      <c r="G572">
        <v>12815</v>
      </c>
      <c r="H572">
        <v>162</v>
      </c>
      <c r="I572">
        <v>-123529</v>
      </c>
      <c r="J572">
        <v>-0.1</v>
      </c>
      <c r="K572">
        <v>4.7600002000000003</v>
      </c>
      <c r="L572">
        <v>14.600000400000001</v>
      </c>
      <c r="M572">
        <v>1.22</v>
      </c>
    </row>
    <row r="573" spans="1:13" x14ac:dyDescent="0.25">
      <c r="A573">
        <v>571</v>
      </c>
      <c r="B573" t="s">
        <v>670</v>
      </c>
      <c r="C573">
        <v>70908</v>
      </c>
      <c r="D573">
        <v>57026</v>
      </c>
      <c r="E573">
        <v>4049</v>
      </c>
      <c r="F573">
        <v>4662</v>
      </c>
      <c r="G573">
        <v>5051</v>
      </c>
      <c r="H573">
        <v>120</v>
      </c>
      <c r="I573">
        <v>0</v>
      </c>
      <c r="J573">
        <v>0</v>
      </c>
      <c r="K573">
        <v>5.71</v>
      </c>
      <c r="L573">
        <v>0</v>
      </c>
      <c r="M573">
        <v>0</v>
      </c>
    </row>
    <row r="574" spans="1:13" x14ac:dyDescent="0.25">
      <c r="A574">
        <v>572</v>
      </c>
      <c r="B574" t="s">
        <v>671</v>
      </c>
      <c r="C574">
        <v>2904</v>
      </c>
      <c r="D574">
        <v>2319</v>
      </c>
      <c r="E574">
        <v>139</v>
      </c>
      <c r="F574">
        <v>88</v>
      </c>
      <c r="G574">
        <v>334</v>
      </c>
      <c r="H574">
        <v>24</v>
      </c>
      <c r="I574">
        <v>0</v>
      </c>
      <c r="J574">
        <v>0</v>
      </c>
      <c r="K574">
        <v>4.79</v>
      </c>
      <c r="L574">
        <v>0</v>
      </c>
      <c r="M574">
        <v>0</v>
      </c>
    </row>
    <row r="575" spans="1:13" x14ac:dyDescent="0.25">
      <c r="A575">
        <v>573</v>
      </c>
      <c r="B575" t="s">
        <v>672</v>
      </c>
      <c r="C575">
        <v>15198</v>
      </c>
      <c r="D575">
        <v>12434</v>
      </c>
      <c r="E575">
        <v>902</v>
      </c>
      <c r="F575">
        <v>785</v>
      </c>
      <c r="G575">
        <v>1076</v>
      </c>
      <c r="H575">
        <v>1</v>
      </c>
      <c r="I575">
        <v>0</v>
      </c>
      <c r="J575">
        <v>0</v>
      </c>
      <c r="K575">
        <v>5.9299998</v>
      </c>
      <c r="L575">
        <v>0</v>
      </c>
      <c r="M575">
        <v>0</v>
      </c>
    </row>
    <row r="576" spans="1:13" x14ac:dyDescent="0.25">
      <c r="A576">
        <v>574</v>
      </c>
      <c r="B576" t="s">
        <v>673</v>
      </c>
      <c r="C576">
        <v>3977</v>
      </c>
      <c r="D576">
        <v>3037</v>
      </c>
      <c r="E576">
        <v>406</v>
      </c>
      <c r="F576">
        <v>4</v>
      </c>
      <c r="G576">
        <v>489</v>
      </c>
      <c r="H576">
        <v>41</v>
      </c>
      <c r="I576">
        <v>0</v>
      </c>
      <c r="J576">
        <v>0</v>
      </c>
      <c r="K576">
        <v>10.210000000000001</v>
      </c>
      <c r="L576">
        <v>0</v>
      </c>
      <c r="M576">
        <v>0</v>
      </c>
    </row>
    <row r="577" spans="1:13" x14ac:dyDescent="0.25">
      <c r="A577">
        <v>575</v>
      </c>
      <c r="B577" t="s">
        <v>674</v>
      </c>
      <c r="C577">
        <v>61</v>
      </c>
      <c r="D577">
        <v>55</v>
      </c>
      <c r="E577">
        <v>0</v>
      </c>
      <c r="F577">
        <v>0</v>
      </c>
      <c r="G577">
        <v>6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5">
      <c r="A578">
        <v>576</v>
      </c>
      <c r="B578" t="s">
        <v>675</v>
      </c>
      <c r="C578">
        <v>26317</v>
      </c>
      <c r="D578">
        <v>21990</v>
      </c>
      <c r="E578">
        <v>827</v>
      </c>
      <c r="F578">
        <v>1611</v>
      </c>
      <c r="G578">
        <v>1884</v>
      </c>
      <c r="H578">
        <v>5</v>
      </c>
      <c r="I578">
        <v>-2491380</v>
      </c>
      <c r="J578">
        <v>-1.7</v>
      </c>
      <c r="K578">
        <v>3.1400001</v>
      </c>
      <c r="L578">
        <v>59</v>
      </c>
      <c r="M578">
        <v>7.9400000999999998</v>
      </c>
    </row>
    <row r="579" spans="1:13" x14ac:dyDescent="0.25">
      <c r="A579">
        <v>577</v>
      </c>
      <c r="B579" t="s">
        <v>676</v>
      </c>
      <c r="C579">
        <v>35096</v>
      </c>
      <c r="D579">
        <v>19761</v>
      </c>
      <c r="E579">
        <v>1139</v>
      </c>
      <c r="F579">
        <v>1440</v>
      </c>
      <c r="G579">
        <v>12582</v>
      </c>
      <c r="H579">
        <v>174</v>
      </c>
      <c r="I579">
        <v>-91808</v>
      </c>
      <c r="J579">
        <v>-0.08</v>
      </c>
      <c r="K579">
        <v>3.25</v>
      </c>
      <c r="L579">
        <v>26</v>
      </c>
      <c r="M579">
        <v>1.47</v>
      </c>
    </row>
    <row r="580" spans="1:13" x14ac:dyDescent="0.25">
      <c r="A580">
        <v>578</v>
      </c>
      <c r="B580" t="s">
        <v>677</v>
      </c>
      <c r="C580">
        <v>32041</v>
      </c>
      <c r="D580">
        <v>24436</v>
      </c>
      <c r="E580">
        <v>4036</v>
      </c>
      <c r="F580">
        <v>1350</v>
      </c>
      <c r="G580">
        <v>2200</v>
      </c>
      <c r="H580">
        <v>19</v>
      </c>
      <c r="I580">
        <v>-810480</v>
      </c>
      <c r="J580">
        <v>-0.47</v>
      </c>
      <c r="K580">
        <v>12.600000400000001</v>
      </c>
      <c r="L580">
        <v>59</v>
      </c>
      <c r="M580">
        <v>11.25</v>
      </c>
    </row>
    <row r="581" spans="1:13" x14ac:dyDescent="0.25">
      <c r="A581">
        <v>579</v>
      </c>
      <c r="B581" t="s">
        <v>678</v>
      </c>
      <c r="C581">
        <v>836</v>
      </c>
      <c r="D581">
        <v>627</v>
      </c>
      <c r="E581">
        <v>114</v>
      </c>
      <c r="F581">
        <v>4</v>
      </c>
      <c r="G581">
        <v>80</v>
      </c>
      <c r="H581">
        <v>11</v>
      </c>
      <c r="I581">
        <v>0</v>
      </c>
      <c r="J581">
        <v>0</v>
      </c>
      <c r="K581">
        <v>13.640000300000001</v>
      </c>
      <c r="L581">
        <v>0</v>
      </c>
      <c r="M581">
        <v>0</v>
      </c>
    </row>
    <row r="582" spans="1:13" x14ac:dyDescent="0.25">
      <c r="A582">
        <v>580</v>
      </c>
      <c r="B582" t="s">
        <v>679</v>
      </c>
      <c r="C582">
        <v>2983</v>
      </c>
      <c r="D582">
        <v>2688</v>
      </c>
      <c r="E582">
        <v>75</v>
      </c>
      <c r="F582">
        <v>12</v>
      </c>
      <c r="G582">
        <v>207</v>
      </c>
      <c r="H582">
        <v>1</v>
      </c>
      <c r="I582">
        <v>0</v>
      </c>
      <c r="J582">
        <v>0</v>
      </c>
      <c r="K582">
        <v>2.5099999999999998</v>
      </c>
      <c r="L582">
        <v>0</v>
      </c>
      <c r="M582">
        <v>0</v>
      </c>
    </row>
    <row r="583" spans="1:13" x14ac:dyDescent="0.25">
      <c r="A583">
        <v>581</v>
      </c>
      <c r="B583" t="s">
        <v>680</v>
      </c>
      <c r="C583">
        <v>1400</v>
      </c>
      <c r="D583">
        <v>1090</v>
      </c>
      <c r="E583">
        <v>116</v>
      </c>
      <c r="F583">
        <v>124</v>
      </c>
      <c r="G583">
        <v>70</v>
      </c>
      <c r="H583">
        <v>0</v>
      </c>
      <c r="I583">
        <v>0</v>
      </c>
      <c r="J583">
        <v>0</v>
      </c>
      <c r="K583">
        <v>8.2899999999999991</v>
      </c>
      <c r="L583">
        <v>0</v>
      </c>
      <c r="M583">
        <v>0</v>
      </c>
    </row>
    <row r="584" spans="1:13" x14ac:dyDescent="0.25">
      <c r="A584">
        <v>582</v>
      </c>
      <c r="B584" t="s">
        <v>681</v>
      </c>
      <c r="C584">
        <v>1037</v>
      </c>
      <c r="D584">
        <v>891</v>
      </c>
      <c r="E584">
        <v>34</v>
      </c>
      <c r="F584">
        <v>2</v>
      </c>
      <c r="G584">
        <v>110</v>
      </c>
      <c r="H584">
        <v>0</v>
      </c>
      <c r="I584">
        <v>0</v>
      </c>
      <c r="J584">
        <v>0</v>
      </c>
      <c r="K584">
        <v>3.28</v>
      </c>
      <c r="L584">
        <v>0</v>
      </c>
      <c r="M584">
        <v>0</v>
      </c>
    </row>
    <row r="585" spans="1:13" x14ac:dyDescent="0.25">
      <c r="A585">
        <v>583</v>
      </c>
      <c r="B585" t="s">
        <v>682</v>
      </c>
      <c r="C585">
        <v>11789</v>
      </c>
      <c r="D585">
        <v>10642</v>
      </c>
      <c r="E585">
        <v>263</v>
      </c>
      <c r="F585">
        <v>176</v>
      </c>
      <c r="G585">
        <v>707</v>
      </c>
      <c r="H585">
        <v>1</v>
      </c>
      <c r="I585">
        <v>0</v>
      </c>
      <c r="J585">
        <v>0</v>
      </c>
      <c r="K585">
        <v>2.23</v>
      </c>
      <c r="L585">
        <v>0</v>
      </c>
      <c r="M585">
        <v>0</v>
      </c>
    </row>
    <row r="586" spans="1:13" x14ac:dyDescent="0.25">
      <c r="A586">
        <v>584</v>
      </c>
      <c r="B586" t="s">
        <v>683</v>
      </c>
      <c r="C586">
        <v>17776</v>
      </c>
      <c r="D586">
        <v>13883</v>
      </c>
      <c r="E586">
        <v>878</v>
      </c>
      <c r="F586">
        <v>916</v>
      </c>
      <c r="G586">
        <v>2089</v>
      </c>
      <c r="H586">
        <v>10</v>
      </c>
      <c r="I586">
        <v>0</v>
      </c>
      <c r="J586">
        <v>0</v>
      </c>
      <c r="K586">
        <v>4.9400000999999998</v>
      </c>
      <c r="L586">
        <v>0</v>
      </c>
      <c r="M586">
        <v>0</v>
      </c>
    </row>
    <row r="587" spans="1:13" x14ac:dyDescent="0.25">
      <c r="A587">
        <v>585</v>
      </c>
      <c r="B587" t="s">
        <v>684</v>
      </c>
      <c r="C587">
        <v>732</v>
      </c>
      <c r="D587">
        <v>611</v>
      </c>
      <c r="E587">
        <v>5</v>
      </c>
      <c r="F587">
        <v>3</v>
      </c>
      <c r="G587">
        <v>110</v>
      </c>
      <c r="H587">
        <v>3</v>
      </c>
      <c r="I587">
        <v>0</v>
      </c>
      <c r="J587">
        <v>0</v>
      </c>
      <c r="K587">
        <v>0.68</v>
      </c>
      <c r="L587">
        <v>0</v>
      </c>
      <c r="M587">
        <v>0</v>
      </c>
    </row>
    <row r="588" spans="1:13" x14ac:dyDescent="0.25">
      <c r="A588">
        <v>586</v>
      </c>
      <c r="B588" t="s">
        <v>685</v>
      </c>
      <c r="C588">
        <v>16566</v>
      </c>
      <c r="D588">
        <v>13772</v>
      </c>
      <c r="E588">
        <v>993</v>
      </c>
      <c r="F588">
        <v>602</v>
      </c>
      <c r="G588">
        <v>1196</v>
      </c>
      <c r="H588">
        <v>3</v>
      </c>
      <c r="I588">
        <v>0</v>
      </c>
      <c r="J588">
        <v>0</v>
      </c>
      <c r="K588">
        <v>5.9899997999999997</v>
      </c>
      <c r="L588">
        <v>0</v>
      </c>
      <c r="M588">
        <v>0</v>
      </c>
    </row>
    <row r="589" spans="1:13" x14ac:dyDescent="0.25">
      <c r="A589">
        <v>587</v>
      </c>
      <c r="B589" t="s">
        <v>686</v>
      </c>
      <c r="C589">
        <v>8275</v>
      </c>
      <c r="D589">
        <v>6947</v>
      </c>
      <c r="E589">
        <v>713</v>
      </c>
      <c r="F589">
        <v>100</v>
      </c>
      <c r="G589">
        <v>515</v>
      </c>
      <c r="H589">
        <v>0</v>
      </c>
      <c r="I589">
        <v>0</v>
      </c>
      <c r="J589">
        <v>0</v>
      </c>
      <c r="K589">
        <v>8.6199998999999998</v>
      </c>
      <c r="L589">
        <v>0</v>
      </c>
      <c r="M589">
        <v>0</v>
      </c>
    </row>
    <row r="590" spans="1:13" x14ac:dyDescent="0.25">
      <c r="A590">
        <v>588</v>
      </c>
      <c r="B590" t="s">
        <v>687</v>
      </c>
      <c r="C590">
        <v>12097</v>
      </c>
      <c r="D590">
        <v>10114</v>
      </c>
      <c r="E590">
        <v>626</v>
      </c>
      <c r="F590">
        <v>487</v>
      </c>
      <c r="G590">
        <v>861</v>
      </c>
      <c r="H590">
        <v>9</v>
      </c>
      <c r="I590">
        <v>0</v>
      </c>
      <c r="J590">
        <v>0</v>
      </c>
      <c r="K590">
        <v>5.1700001000000002</v>
      </c>
      <c r="L590">
        <v>0</v>
      </c>
      <c r="M590">
        <v>0</v>
      </c>
    </row>
    <row r="591" spans="1:13" x14ac:dyDescent="0.25">
      <c r="A591">
        <v>589</v>
      </c>
      <c r="B591" t="s">
        <v>688</v>
      </c>
      <c r="C591">
        <v>6284</v>
      </c>
      <c r="D591">
        <v>4471</v>
      </c>
      <c r="E591">
        <v>612</v>
      </c>
      <c r="F591">
        <v>358</v>
      </c>
      <c r="G591">
        <v>794</v>
      </c>
      <c r="H591">
        <v>49</v>
      </c>
      <c r="I591">
        <v>0</v>
      </c>
      <c r="J591">
        <v>0</v>
      </c>
      <c r="K591">
        <v>9.7399997999999997</v>
      </c>
      <c r="L591">
        <v>0</v>
      </c>
      <c r="M591">
        <v>0</v>
      </c>
    </row>
    <row r="592" spans="1:13" x14ac:dyDescent="0.25">
      <c r="A592">
        <v>590</v>
      </c>
      <c r="B592" t="s">
        <v>689</v>
      </c>
      <c r="C592">
        <v>2453</v>
      </c>
      <c r="D592">
        <v>1893</v>
      </c>
      <c r="E592">
        <v>249</v>
      </c>
      <c r="F592">
        <v>73</v>
      </c>
      <c r="G592">
        <v>198</v>
      </c>
      <c r="H592">
        <v>40</v>
      </c>
      <c r="I592">
        <v>0</v>
      </c>
      <c r="J592">
        <v>0</v>
      </c>
      <c r="K592">
        <v>10.149999599999999</v>
      </c>
      <c r="L592">
        <v>0</v>
      </c>
      <c r="M592">
        <v>0</v>
      </c>
    </row>
    <row r="593" spans="1:13" x14ac:dyDescent="0.25">
      <c r="A593">
        <v>591</v>
      </c>
      <c r="B593" t="s">
        <v>690</v>
      </c>
      <c r="C593">
        <v>21723</v>
      </c>
      <c r="D593">
        <v>16213</v>
      </c>
      <c r="E593">
        <v>1102</v>
      </c>
      <c r="F593">
        <v>1079</v>
      </c>
      <c r="G593">
        <v>3242</v>
      </c>
      <c r="H593">
        <v>87</v>
      </c>
      <c r="I593">
        <v>0</v>
      </c>
      <c r="J593">
        <v>0</v>
      </c>
      <c r="K593">
        <v>5.0700002</v>
      </c>
      <c r="L593">
        <v>0</v>
      </c>
      <c r="M593">
        <v>0</v>
      </c>
    </row>
    <row r="594" spans="1:13" x14ac:dyDescent="0.25">
      <c r="A594">
        <v>592</v>
      </c>
      <c r="B594" t="s">
        <v>691</v>
      </c>
      <c r="C594">
        <v>5978</v>
      </c>
      <c r="D594">
        <v>4672</v>
      </c>
      <c r="E594">
        <v>760</v>
      </c>
      <c r="F594">
        <v>0</v>
      </c>
      <c r="G594">
        <v>546</v>
      </c>
      <c r="H594">
        <v>0</v>
      </c>
      <c r="I594">
        <v>-241620</v>
      </c>
      <c r="J594">
        <v>-0.75</v>
      </c>
      <c r="K594">
        <v>12.71</v>
      </c>
      <c r="L594">
        <v>31</v>
      </c>
      <c r="M594">
        <v>5.0100002000000003</v>
      </c>
    </row>
    <row r="595" spans="1:13" x14ac:dyDescent="0.25">
      <c r="A595">
        <v>593</v>
      </c>
      <c r="B595" t="s">
        <v>692</v>
      </c>
      <c r="C595">
        <v>8421</v>
      </c>
      <c r="D595">
        <v>7396</v>
      </c>
      <c r="E595">
        <v>264</v>
      </c>
      <c r="F595">
        <v>203</v>
      </c>
      <c r="G595">
        <v>558</v>
      </c>
      <c r="H595">
        <v>0</v>
      </c>
      <c r="I595">
        <v>0</v>
      </c>
      <c r="J595">
        <v>0</v>
      </c>
      <c r="K595">
        <v>3.1400001</v>
      </c>
      <c r="L595">
        <v>0</v>
      </c>
      <c r="M595">
        <v>0</v>
      </c>
    </row>
    <row r="596" spans="1:13" x14ac:dyDescent="0.25">
      <c r="A596">
        <v>594</v>
      </c>
      <c r="B596" t="s">
        <v>693</v>
      </c>
      <c r="C596">
        <v>11750</v>
      </c>
      <c r="D596">
        <v>9620</v>
      </c>
      <c r="E596">
        <v>697</v>
      </c>
      <c r="F596">
        <v>633</v>
      </c>
      <c r="G596">
        <v>789</v>
      </c>
      <c r="H596">
        <v>11</v>
      </c>
      <c r="I596">
        <v>0</v>
      </c>
      <c r="J596">
        <v>0</v>
      </c>
      <c r="K596">
        <v>5.9299998</v>
      </c>
      <c r="L596">
        <v>0</v>
      </c>
      <c r="M596">
        <v>0</v>
      </c>
    </row>
    <row r="597" spans="1:13" x14ac:dyDescent="0.25">
      <c r="A597">
        <v>595</v>
      </c>
      <c r="B597" t="s">
        <v>694</v>
      </c>
      <c r="C597">
        <v>5991</v>
      </c>
      <c r="D597">
        <v>5232</v>
      </c>
      <c r="E597">
        <v>274</v>
      </c>
      <c r="F597">
        <v>167</v>
      </c>
      <c r="G597">
        <v>316</v>
      </c>
      <c r="H597">
        <v>2</v>
      </c>
      <c r="I597">
        <v>0</v>
      </c>
      <c r="J597">
        <v>0</v>
      </c>
      <c r="K597">
        <v>4.5700002</v>
      </c>
      <c r="L597">
        <v>0</v>
      </c>
      <c r="M597">
        <v>0</v>
      </c>
    </row>
    <row r="598" spans="1:13" x14ac:dyDescent="0.25">
      <c r="A598">
        <v>596</v>
      </c>
      <c r="B598" t="s">
        <v>695</v>
      </c>
      <c r="C598">
        <v>5415</v>
      </c>
      <c r="D598">
        <v>4854</v>
      </c>
      <c r="E598">
        <v>104</v>
      </c>
      <c r="F598">
        <v>46</v>
      </c>
      <c r="G598">
        <v>410</v>
      </c>
      <c r="H598">
        <v>1</v>
      </c>
      <c r="I598">
        <v>0</v>
      </c>
      <c r="J598">
        <v>0</v>
      </c>
      <c r="K598">
        <v>1.92</v>
      </c>
      <c r="L598">
        <v>0</v>
      </c>
      <c r="M598">
        <v>0</v>
      </c>
    </row>
    <row r="599" spans="1:13" x14ac:dyDescent="0.25">
      <c r="A599">
        <v>597</v>
      </c>
      <c r="B599" t="s">
        <v>696</v>
      </c>
      <c r="C599">
        <v>2571</v>
      </c>
      <c r="D599">
        <v>1880</v>
      </c>
      <c r="E599">
        <v>287</v>
      </c>
      <c r="F599">
        <v>136</v>
      </c>
      <c r="G599">
        <v>268</v>
      </c>
      <c r="H599">
        <v>0</v>
      </c>
      <c r="I599">
        <v>0</v>
      </c>
      <c r="J599">
        <v>0</v>
      </c>
      <c r="K599">
        <v>11.1599998</v>
      </c>
      <c r="L599">
        <v>0</v>
      </c>
      <c r="M599">
        <v>0</v>
      </c>
    </row>
    <row r="600" spans="1:13" x14ac:dyDescent="0.25">
      <c r="A600">
        <v>598</v>
      </c>
      <c r="B600" t="s">
        <v>697</v>
      </c>
      <c r="C600">
        <v>9807</v>
      </c>
      <c r="D600">
        <v>8561</v>
      </c>
      <c r="E600">
        <v>339</v>
      </c>
      <c r="F600">
        <v>237</v>
      </c>
      <c r="G600">
        <v>669</v>
      </c>
      <c r="H600">
        <v>1</v>
      </c>
      <c r="I600">
        <v>0</v>
      </c>
      <c r="J600">
        <v>0</v>
      </c>
      <c r="K600">
        <v>3.46</v>
      </c>
      <c r="L600">
        <v>0</v>
      </c>
      <c r="M600">
        <v>0</v>
      </c>
    </row>
    <row r="601" spans="1:13" x14ac:dyDescent="0.25">
      <c r="A601">
        <v>599</v>
      </c>
      <c r="B601" t="s">
        <v>698</v>
      </c>
      <c r="C601">
        <v>46258</v>
      </c>
      <c r="D601">
        <v>39263</v>
      </c>
      <c r="E601">
        <v>1731</v>
      </c>
      <c r="F601">
        <v>2033</v>
      </c>
      <c r="G601">
        <v>3231</v>
      </c>
      <c r="H601">
        <v>0</v>
      </c>
      <c r="I601">
        <v>-3835332</v>
      </c>
      <c r="J601">
        <v>-1.5</v>
      </c>
      <c r="K601">
        <v>3.74</v>
      </c>
      <c r="L601">
        <v>60</v>
      </c>
      <c r="M601">
        <v>7.7600002000000003</v>
      </c>
    </row>
    <row r="602" spans="1:13" x14ac:dyDescent="0.25">
      <c r="A602">
        <v>600</v>
      </c>
      <c r="B602" t="s">
        <v>699</v>
      </c>
      <c r="C602">
        <v>976</v>
      </c>
      <c r="D602">
        <v>828</v>
      </c>
      <c r="E602">
        <v>9</v>
      </c>
      <c r="F602">
        <v>44</v>
      </c>
      <c r="G602">
        <v>89</v>
      </c>
      <c r="H602">
        <v>6</v>
      </c>
      <c r="I602">
        <v>0</v>
      </c>
      <c r="J602">
        <v>0</v>
      </c>
      <c r="K602">
        <v>0.92</v>
      </c>
      <c r="L602">
        <v>0</v>
      </c>
      <c r="M602">
        <v>0</v>
      </c>
    </row>
    <row r="603" spans="1:13" x14ac:dyDescent="0.25">
      <c r="A603">
        <v>601</v>
      </c>
      <c r="B603" t="s">
        <v>700</v>
      </c>
      <c r="C603">
        <v>19983</v>
      </c>
      <c r="D603">
        <v>14166</v>
      </c>
      <c r="E603">
        <v>1915</v>
      </c>
      <c r="F603">
        <v>2262</v>
      </c>
      <c r="G603">
        <v>1625</v>
      </c>
      <c r="H603">
        <v>15</v>
      </c>
      <c r="I603">
        <v>0</v>
      </c>
      <c r="J603">
        <v>0</v>
      </c>
      <c r="K603">
        <v>9.5799999000000007</v>
      </c>
      <c r="L603">
        <v>0</v>
      </c>
      <c r="M603">
        <v>0</v>
      </c>
    </row>
    <row r="604" spans="1:13" x14ac:dyDescent="0.25">
      <c r="A604">
        <v>602</v>
      </c>
      <c r="B604" t="s">
        <v>701</v>
      </c>
      <c r="C604">
        <v>1647</v>
      </c>
      <c r="D604">
        <v>1325</v>
      </c>
      <c r="E604">
        <v>106</v>
      </c>
      <c r="F604">
        <v>66</v>
      </c>
      <c r="G604">
        <v>147</v>
      </c>
      <c r="H604">
        <v>3</v>
      </c>
      <c r="I604">
        <v>0</v>
      </c>
      <c r="J604">
        <v>0</v>
      </c>
      <c r="K604">
        <v>6.4400000999999998</v>
      </c>
      <c r="L604">
        <v>0</v>
      </c>
      <c r="M604">
        <v>0</v>
      </c>
    </row>
    <row r="605" spans="1:13" x14ac:dyDescent="0.25">
      <c r="A605">
        <v>603</v>
      </c>
      <c r="B605" t="s">
        <v>702</v>
      </c>
      <c r="C605">
        <v>16969</v>
      </c>
      <c r="D605">
        <v>13531</v>
      </c>
      <c r="E605">
        <v>1391</v>
      </c>
      <c r="F605">
        <v>884</v>
      </c>
      <c r="G605">
        <v>1121</v>
      </c>
      <c r="H605">
        <v>42</v>
      </c>
      <c r="I605">
        <v>0</v>
      </c>
      <c r="J605">
        <v>0</v>
      </c>
      <c r="K605">
        <v>8.1999998000000005</v>
      </c>
      <c r="L605">
        <v>0</v>
      </c>
      <c r="M605">
        <v>0</v>
      </c>
    </row>
    <row r="606" spans="1:13" x14ac:dyDescent="0.25">
      <c r="A606">
        <v>604</v>
      </c>
      <c r="B606" t="s">
        <v>703</v>
      </c>
      <c r="C606">
        <v>22023</v>
      </c>
      <c r="D606">
        <v>18178</v>
      </c>
      <c r="E606">
        <v>889</v>
      </c>
      <c r="F606">
        <v>541</v>
      </c>
      <c r="G606">
        <v>2403</v>
      </c>
      <c r="H606">
        <v>12</v>
      </c>
      <c r="I606">
        <v>0</v>
      </c>
      <c r="J606">
        <v>0</v>
      </c>
      <c r="K606">
        <v>4.04</v>
      </c>
      <c r="L606">
        <v>0</v>
      </c>
      <c r="M606">
        <v>0</v>
      </c>
    </row>
    <row r="607" spans="1:13" x14ac:dyDescent="0.25">
      <c r="A607">
        <v>605</v>
      </c>
      <c r="B607" t="s">
        <v>704</v>
      </c>
      <c r="C607">
        <v>6585</v>
      </c>
      <c r="D607">
        <v>5308</v>
      </c>
      <c r="E607">
        <v>530</v>
      </c>
      <c r="F607">
        <v>311</v>
      </c>
      <c r="G607">
        <v>436</v>
      </c>
      <c r="H607">
        <v>0</v>
      </c>
      <c r="I607">
        <v>0</v>
      </c>
      <c r="J607">
        <v>0</v>
      </c>
      <c r="K607">
        <v>8.0500001999999995</v>
      </c>
      <c r="L607">
        <v>0</v>
      </c>
      <c r="M607">
        <v>0</v>
      </c>
    </row>
    <row r="608" spans="1:13" x14ac:dyDescent="0.25">
      <c r="A608">
        <v>606</v>
      </c>
      <c r="B608" t="s">
        <v>705</v>
      </c>
      <c r="C608">
        <v>10272</v>
      </c>
      <c r="D608">
        <v>8750</v>
      </c>
      <c r="E608">
        <v>605</v>
      </c>
      <c r="F608">
        <v>246</v>
      </c>
      <c r="G608">
        <v>671</v>
      </c>
      <c r="H608">
        <v>0</v>
      </c>
      <c r="I608">
        <v>0</v>
      </c>
      <c r="J608">
        <v>0</v>
      </c>
      <c r="K608">
        <v>5.8899999000000003</v>
      </c>
      <c r="L608">
        <v>0</v>
      </c>
      <c r="M608">
        <v>0</v>
      </c>
    </row>
    <row r="609" spans="1:13" x14ac:dyDescent="0.25">
      <c r="A609">
        <v>607</v>
      </c>
      <c r="B609" t="s">
        <v>706</v>
      </c>
      <c r="C609">
        <v>4098</v>
      </c>
      <c r="D609">
        <v>3436</v>
      </c>
      <c r="E609">
        <v>53</v>
      </c>
      <c r="F609">
        <v>103</v>
      </c>
      <c r="G609">
        <v>505</v>
      </c>
      <c r="H609">
        <v>1</v>
      </c>
      <c r="I609">
        <v>0</v>
      </c>
      <c r="J609">
        <v>0</v>
      </c>
      <c r="K609">
        <v>1.29</v>
      </c>
      <c r="L609">
        <v>0</v>
      </c>
      <c r="M609">
        <v>0</v>
      </c>
    </row>
    <row r="610" spans="1:13" x14ac:dyDescent="0.25">
      <c r="A610">
        <v>608</v>
      </c>
      <c r="B610" t="s">
        <v>707</v>
      </c>
      <c r="C610">
        <v>10392</v>
      </c>
      <c r="D610">
        <v>8736</v>
      </c>
      <c r="E610">
        <v>404</v>
      </c>
      <c r="F610">
        <v>549</v>
      </c>
      <c r="G610">
        <v>702</v>
      </c>
      <c r="H610">
        <v>1</v>
      </c>
      <c r="I610">
        <v>0</v>
      </c>
      <c r="J610">
        <v>0</v>
      </c>
      <c r="K610">
        <v>3.8900001</v>
      </c>
      <c r="L610">
        <v>0</v>
      </c>
      <c r="M610">
        <v>0</v>
      </c>
    </row>
    <row r="611" spans="1:13" x14ac:dyDescent="0.25">
      <c r="A611">
        <v>609</v>
      </c>
      <c r="B611" t="s">
        <v>708</v>
      </c>
      <c r="C611">
        <v>19983</v>
      </c>
      <c r="D611">
        <v>17060</v>
      </c>
      <c r="E611">
        <v>555</v>
      </c>
      <c r="F611">
        <v>502</v>
      </c>
      <c r="G611">
        <v>1863</v>
      </c>
      <c r="H611">
        <v>3</v>
      </c>
      <c r="I611">
        <v>0</v>
      </c>
      <c r="J611">
        <v>0</v>
      </c>
      <c r="K611">
        <v>2.78</v>
      </c>
      <c r="L611">
        <v>0</v>
      </c>
      <c r="M611">
        <v>0</v>
      </c>
    </row>
    <row r="612" spans="1:13" x14ac:dyDescent="0.25">
      <c r="A612">
        <v>610</v>
      </c>
      <c r="B612" t="s">
        <v>709</v>
      </c>
      <c r="C612">
        <v>18425</v>
      </c>
      <c r="D612">
        <v>15166</v>
      </c>
      <c r="E612">
        <v>1064</v>
      </c>
      <c r="F612">
        <v>898</v>
      </c>
      <c r="G612">
        <v>1290</v>
      </c>
      <c r="H612">
        <v>7</v>
      </c>
      <c r="I612">
        <v>0</v>
      </c>
      <c r="J612">
        <v>0</v>
      </c>
      <c r="K612">
        <v>5.77</v>
      </c>
      <c r="L612">
        <v>0</v>
      </c>
      <c r="M612">
        <v>0</v>
      </c>
    </row>
    <row r="613" spans="1:13" x14ac:dyDescent="0.25">
      <c r="A613">
        <v>611</v>
      </c>
      <c r="B613" t="s">
        <v>710</v>
      </c>
      <c r="C613">
        <v>36635</v>
      </c>
      <c r="D613">
        <v>30244</v>
      </c>
      <c r="E613">
        <v>1448</v>
      </c>
      <c r="F613">
        <v>1171</v>
      </c>
      <c r="G613">
        <v>3769</v>
      </c>
      <c r="H613">
        <v>3</v>
      </c>
      <c r="I613">
        <v>0</v>
      </c>
      <c r="J613">
        <v>0</v>
      </c>
      <c r="K613">
        <v>3.95</v>
      </c>
      <c r="L613">
        <v>0</v>
      </c>
      <c r="M613">
        <v>0</v>
      </c>
    </row>
    <row r="614" spans="1:13" x14ac:dyDescent="0.25">
      <c r="A614">
        <v>612</v>
      </c>
      <c r="B614" t="s">
        <v>711</v>
      </c>
      <c r="C614">
        <v>196388</v>
      </c>
      <c r="D614">
        <v>162637</v>
      </c>
      <c r="E614">
        <v>10471</v>
      </c>
      <c r="F614">
        <v>8400</v>
      </c>
      <c r="G614">
        <v>14817</v>
      </c>
      <c r="H614">
        <v>63</v>
      </c>
      <c r="I614">
        <v>0</v>
      </c>
      <c r="J614">
        <v>0</v>
      </c>
      <c r="K614">
        <v>5.3299998999999998</v>
      </c>
      <c r="L614">
        <v>0</v>
      </c>
      <c r="M614">
        <v>0</v>
      </c>
    </row>
    <row r="615" spans="1:13" x14ac:dyDescent="0.25">
      <c r="A615">
        <v>613</v>
      </c>
      <c r="B615" t="s">
        <v>712</v>
      </c>
      <c r="C615">
        <v>603</v>
      </c>
      <c r="D615">
        <v>466</v>
      </c>
      <c r="E615">
        <v>53</v>
      </c>
      <c r="F615">
        <v>11</v>
      </c>
      <c r="G615">
        <v>64</v>
      </c>
      <c r="H615">
        <v>9</v>
      </c>
      <c r="I615">
        <v>0</v>
      </c>
      <c r="J615">
        <v>0</v>
      </c>
      <c r="K615">
        <v>8.7899999999999991</v>
      </c>
      <c r="L615">
        <v>0</v>
      </c>
      <c r="M615">
        <v>0</v>
      </c>
    </row>
    <row r="616" spans="1:13" x14ac:dyDescent="0.25">
      <c r="A616">
        <v>614</v>
      </c>
      <c r="B616" t="s">
        <v>713</v>
      </c>
      <c r="C616">
        <v>5822</v>
      </c>
      <c r="D616">
        <v>4434</v>
      </c>
      <c r="E616">
        <v>837</v>
      </c>
      <c r="F616">
        <v>167</v>
      </c>
      <c r="G616">
        <v>378</v>
      </c>
      <c r="H616">
        <v>6</v>
      </c>
      <c r="I616">
        <v>0</v>
      </c>
      <c r="J616">
        <v>0</v>
      </c>
      <c r="K616">
        <v>14.3800001</v>
      </c>
      <c r="L616">
        <v>0</v>
      </c>
      <c r="M616">
        <v>0</v>
      </c>
    </row>
    <row r="617" spans="1:13" x14ac:dyDescent="0.25">
      <c r="A617">
        <v>615</v>
      </c>
      <c r="B617" t="s">
        <v>714</v>
      </c>
      <c r="C617">
        <v>8238</v>
      </c>
      <c r="D617">
        <v>7018</v>
      </c>
      <c r="E617">
        <v>630</v>
      </c>
      <c r="F617">
        <v>78</v>
      </c>
      <c r="G617">
        <v>512</v>
      </c>
      <c r="H617">
        <v>0</v>
      </c>
      <c r="I617">
        <v>0</v>
      </c>
      <c r="J617">
        <v>0</v>
      </c>
      <c r="K617">
        <v>7.6500000999999997</v>
      </c>
      <c r="L617">
        <v>0</v>
      </c>
      <c r="M617">
        <v>0</v>
      </c>
    </row>
    <row r="618" spans="1:13" x14ac:dyDescent="0.25">
      <c r="A618">
        <v>616</v>
      </c>
      <c r="B618" t="s">
        <v>715</v>
      </c>
      <c r="C618">
        <v>8237</v>
      </c>
      <c r="D618">
        <v>6851</v>
      </c>
      <c r="E618">
        <v>396</v>
      </c>
      <c r="F618">
        <v>164</v>
      </c>
      <c r="G618">
        <v>824</v>
      </c>
      <c r="H618">
        <v>2</v>
      </c>
      <c r="I618">
        <v>0</v>
      </c>
      <c r="J618">
        <v>0</v>
      </c>
      <c r="K618">
        <v>4.8099999000000002</v>
      </c>
      <c r="L618">
        <v>0</v>
      </c>
      <c r="M618">
        <v>0</v>
      </c>
    </row>
    <row r="619" spans="1:13" x14ac:dyDescent="0.25">
      <c r="A619">
        <v>617</v>
      </c>
      <c r="B619" t="s">
        <v>716</v>
      </c>
      <c r="C619">
        <v>5785</v>
      </c>
      <c r="D619">
        <v>4963</v>
      </c>
      <c r="E619">
        <v>417</v>
      </c>
      <c r="F619">
        <v>115</v>
      </c>
      <c r="G619">
        <v>289</v>
      </c>
      <c r="H619">
        <v>1</v>
      </c>
      <c r="I619">
        <v>0</v>
      </c>
      <c r="J619">
        <v>0</v>
      </c>
      <c r="K619">
        <v>7.21</v>
      </c>
      <c r="L619">
        <v>0</v>
      </c>
      <c r="M619">
        <v>0</v>
      </c>
    </row>
    <row r="620" spans="1:13" x14ac:dyDescent="0.25">
      <c r="A620">
        <v>618</v>
      </c>
      <c r="B620" t="s">
        <v>717</v>
      </c>
      <c r="C620">
        <v>3348</v>
      </c>
      <c r="D620">
        <v>2462</v>
      </c>
      <c r="E620">
        <v>297</v>
      </c>
      <c r="F620">
        <v>269</v>
      </c>
      <c r="G620">
        <v>316</v>
      </c>
      <c r="H620">
        <v>4</v>
      </c>
      <c r="I620">
        <v>0</v>
      </c>
      <c r="J620">
        <v>0</v>
      </c>
      <c r="K620">
        <v>8.8699998999999998</v>
      </c>
      <c r="L620">
        <v>0</v>
      </c>
      <c r="M620">
        <v>0</v>
      </c>
    </row>
    <row r="621" spans="1:13" x14ac:dyDescent="0.25">
      <c r="A621">
        <v>619</v>
      </c>
      <c r="B621" t="s">
        <v>718</v>
      </c>
      <c r="C621">
        <v>22436</v>
      </c>
      <c r="D621">
        <v>18965</v>
      </c>
      <c r="E621">
        <v>1111</v>
      </c>
      <c r="F621">
        <v>984</v>
      </c>
      <c r="G621">
        <v>1375</v>
      </c>
      <c r="H621">
        <v>1</v>
      </c>
      <c r="I621">
        <v>0</v>
      </c>
      <c r="J621">
        <v>0</v>
      </c>
      <c r="K621">
        <v>4.9499997999999996</v>
      </c>
      <c r="L621">
        <v>0</v>
      </c>
      <c r="M621">
        <v>0</v>
      </c>
    </row>
    <row r="622" spans="1:13" x14ac:dyDescent="0.25">
      <c r="A622">
        <v>620</v>
      </c>
      <c r="B622" t="s">
        <v>719</v>
      </c>
      <c r="C622">
        <v>366</v>
      </c>
      <c r="D622">
        <v>325</v>
      </c>
      <c r="E622">
        <v>6</v>
      </c>
      <c r="F622">
        <v>0</v>
      </c>
      <c r="G622">
        <v>35</v>
      </c>
      <c r="H622">
        <v>0</v>
      </c>
      <c r="I622">
        <v>0</v>
      </c>
      <c r="J622">
        <v>0</v>
      </c>
      <c r="K622">
        <v>1.64</v>
      </c>
      <c r="L622">
        <v>0</v>
      </c>
      <c r="M622">
        <v>0</v>
      </c>
    </row>
    <row r="623" spans="1:13" x14ac:dyDescent="0.25">
      <c r="A623">
        <v>621</v>
      </c>
      <c r="B623" t="s">
        <v>720</v>
      </c>
      <c r="C623">
        <v>1277</v>
      </c>
      <c r="D623">
        <v>1163</v>
      </c>
      <c r="E623">
        <v>10</v>
      </c>
      <c r="F623">
        <v>8</v>
      </c>
      <c r="G623">
        <v>96</v>
      </c>
      <c r="H623">
        <v>0</v>
      </c>
      <c r="I623">
        <v>0</v>
      </c>
      <c r="J623">
        <v>0</v>
      </c>
      <c r="K623">
        <v>0.78</v>
      </c>
      <c r="L623">
        <v>0</v>
      </c>
      <c r="M623">
        <v>0</v>
      </c>
    </row>
    <row r="624" spans="1:13" x14ac:dyDescent="0.25">
      <c r="A624">
        <v>622</v>
      </c>
      <c r="B624" t="s">
        <v>721</v>
      </c>
      <c r="C624">
        <v>8421</v>
      </c>
      <c r="D624">
        <v>7241</v>
      </c>
      <c r="E624">
        <v>420</v>
      </c>
      <c r="F624">
        <v>210</v>
      </c>
      <c r="G624">
        <v>550</v>
      </c>
      <c r="H624">
        <v>0</v>
      </c>
      <c r="I624">
        <v>0</v>
      </c>
      <c r="J624">
        <v>0</v>
      </c>
      <c r="K624">
        <v>4.9899997999999997</v>
      </c>
      <c r="L624">
        <v>0</v>
      </c>
      <c r="M624">
        <v>0</v>
      </c>
    </row>
    <row r="625" spans="1:13" x14ac:dyDescent="0.25">
      <c r="A625">
        <v>623</v>
      </c>
      <c r="B625" t="s">
        <v>722</v>
      </c>
      <c r="C625">
        <v>3985</v>
      </c>
      <c r="D625">
        <v>3573</v>
      </c>
      <c r="E625">
        <v>69</v>
      </c>
      <c r="F625">
        <v>51</v>
      </c>
      <c r="G625">
        <v>292</v>
      </c>
      <c r="H625">
        <v>0</v>
      </c>
      <c r="I625">
        <v>0</v>
      </c>
      <c r="J625">
        <v>0</v>
      </c>
      <c r="K625">
        <v>1.73</v>
      </c>
      <c r="L625">
        <v>0</v>
      </c>
      <c r="M625">
        <v>0</v>
      </c>
    </row>
    <row r="626" spans="1:13" x14ac:dyDescent="0.25">
      <c r="A626">
        <v>624</v>
      </c>
      <c r="B626" t="s">
        <v>723</v>
      </c>
      <c r="C626">
        <v>976</v>
      </c>
      <c r="D626">
        <v>783</v>
      </c>
      <c r="E626">
        <v>17</v>
      </c>
      <c r="F626">
        <v>54</v>
      </c>
      <c r="G626">
        <v>100</v>
      </c>
      <c r="H626">
        <v>22</v>
      </c>
      <c r="I626">
        <v>0</v>
      </c>
      <c r="J626">
        <v>0</v>
      </c>
      <c r="K626">
        <v>1.74</v>
      </c>
      <c r="L626">
        <v>0</v>
      </c>
      <c r="M626">
        <v>0</v>
      </c>
    </row>
    <row r="627" spans="1:13" x14ac:dyDescent="0.25">
      <c r="A627">
        <v>625</v>
      </c>
      <c r="B627" t="s">
        <v>724</v>
      </c>
      <c r="C627">
        <v>183</v>
      </c>
      <c r="D627">
        <v>148</v>
      </c>
      <c r="E627">
        <v>12</v>
      </c>
      <c r="F627">
        <v>0</v>
      </c>
      <c r="G627">
        <v>23</v>
      </c>
      <c r="H627">
        <v>0</v>
      </c>
      <c r="I627">
        <v>0</v>
      </c>
      <c r="J627">
        <v>0</v>
      </c>
      <c r="K627">
        <v>6.5599999000000002</v>
      </c>
      <c r="L627">
        <v>0</v>
      </c>
      <c r="M627">
        <v>0</v>
      </c>
    </row>
    <row r="628" spans="1:13" x14ac:dyDescent="0.25">
      <c r="A628">
        <v>626</v>
      </c>
      <c r="B628" t="s">
        <v>725</v>
      </c>
      <c r="C628">
        <v>17217</v>
      </c>
      <c r="D628">
        <v>14671</v>
      </c>
      <c r="E628">
        <v>483</v>
      </c>
      <c r="F628">
        <v>857</v>
      </c>
      <c r="G628">
        <v>1191</v>
      </c>
      <c r="H628">
        <v>15</v>
      </c>
      <c r="I628">
        <v>0</v>
      </c>
      <c r="J628">
        <v>0</v>
      </c>
      <c r="K628">
        <v>2.8099999000000002</v>
      </c>
      <c r="L628">
        <v>0</v>
      </c>
      <c r="M628">
        <v>0</v>
      </c>
    </row>
    <row r="629" spans="1:13" x14ac:dyDescent="0.25">
      <c r="A629">
        <v>627</v>
      </c>
      <c r="B629" t="s">
        <v>726</v>
      </c>
      <c r="C629">
        <v>46618</v>
      </c>
      <c r="D629">
        <v>39281</v>
      </c>
      <c r="E629">
        <v>2348</v>
      </c>
      <c r="F629">
        <v>1537</v>
      </c>
      <c r="G629">
        <v>3413</v>
      </c>
      <c r="H629">
        <v>39</v>
      </c>
      <c r="I629">
        <v>-2762234</v>
      </c>
      <c r="J629">
        <v>-1.0700000999999999</v>
      </c>
      <c r="K629">
        <v>5.04</v>
      </c>
      <c r="L629">
        <v>60</v>
      </c>
      <c r="M629">
        <v>6</v>
      </c>
    </row>
    <row r="630" spans="1:13" x14ac:dyDescent="0.25">
      <c r="A630">
        <v>628</v>
      </c>
      <c r="B630" t="s">
        <v>727</v>
      </c>
      <c r="C630">
        <v>750</v>
      </c>
      <c r="D630">
        <v>591</v>
      </c>
      <c r="E630">
        <v>35</v>
      </c>
      <c r="F630">
        <v>47</v>
      </c>
      <c r="G630">
        <v>64</v>
      </c>
      <c r="H630">
        <v>13</v>
      </c>
      <c r="I630">
        <v>0</v>
      </c>
      <c r="J630">
        <v>0</v>
      </c>
      <c r="K630">
        <v>4.6700001000000002</v>
      </c>
      <c r="L630">
        <v>0</v>
      </c>
      <c r="M630">
        <v>0</v>
      </c>
    </row>
    <row r="631" spans="1:13" x14ac:dyDescent="0.25">
      <c r="A631">
        <v>629</v>
      </c>
      <c r="B631" t="s">
        <v>728</v>
      </c>
      <c r="C631">
        <v>45860</v>
      </c>
      <c r="D631">
        <v>37187</v>
      </c>
      <c r="E631">
        <v>2552</v>
      </c>
      <c r="F631">
        <v>2912</v>
      </c>
      <c r="G631">
        <v>3170</v>
      </c>
      <c r="H631">
        <v>39</v>
      </c>
      <c r="I631">
        <v>0</v>
      </c>
      <c r="J631">
        <v>0</v>
      </c>
      <c r="K631">
        <v>5.5599999000000002</v>
      </c>
      <c r="L631">
        <v>0</v>
      </c>
      <c r="M631">
        <v>0</v>
      </c>
    </row>
    <row r="632" spans="1:13" x14ac:dyDescent="0.25">
      <c r="A632">
        <v>630</v>
      </c>
      <c r="B632" t="s">
        <v>729</v>
      </c>
      <c r="C632">
        <v>9504</v>
      </c>
      <c r="D632">
        <v>8002</v>
      </c>
      <c r="E632">
        <v>501</v>
      </c>
      <c r="F632">
        <v>298</v>
      </c>
      <c r="G632">
        <v>651</v>
      </c>
      <c r="H632">
        <v>52</v>
      </c>
      <c r="I632">
        <v>0</v>
      </c>
      <c r="J632">
        <v>0</v>
      </c>
      <c r="K632">
        <v>5.27</v>
      </c>
      <c r="L632">
        <v>0</v>
      </c>
      <c r="M632">
        <v>0</v>
      </c>
    </row>
    <row r="633" spans="1:13" x14ac:dyDescent="0.25">
      <c r="A633">
        <v>631</v>
      </c>
      <c r="B633" t="s">
        <v>730</v>
      </c>
      <c r="C633">
        <v>15397</v>
      </c>
      <c r="D633">
        <v>12570</v>
      </c>
      <c r="E633">
        <v>936</v>
      </c>
      <c r="F633">
        <v>794</v>
      </c>
      <c r="G633">
        <v>1091</v>
      </c>
      <c r="H633">
        <v>6</v>
      </c>
      <c r="I633">
        <v>0</v>
      </c>
      <c r="J633">
        <v>0</v>
      </c>
      <c r="K633">
        <v>6.0799998999999998</v>
      </c>
      <c r="L633">
        <v>0</v>
      </c>
      <c r="M633">
        <v>0</v>
      </c>
    </row>
    <row r="634" spans="1:13" x14ac:dyDescent="0.25">
      <c r="A634">
        <v>632</v>
      </c>
      <c r="B634" t="s">
        <v>731</v>
      </c>
      <c r="C634">
        <v>15349</v>
      </c>
      <c r="D634">
        <v>12703</v>
      </c>
      <c r="E634">
        <v>812</v>
      </c>
      <c r="F634">
        <v>768</v>
      </c>
      <c r="G634">
        <v>1058</v>
      </c>
      <c r="H634">
        <v>8</v>
      </c>
      <c r="I634">
        <v>0</v>
      </c>
      <c r="J634">
        <v>0</v>
      </c>
      <c r="K634">
        <v>5.29</v>
      </c>
      <c r="L634">
        <v>0</v>
      </c>
      <c r="M634">
        <v>0</v>
      </c>
    </row>
    <row r="635" spans="1:13" x14ac:dyDescent="0.25">
      <c r="A635">
        <v>633</v>
      </c>
      <c r="B635" t="s">
        <v>732</v>
      </c>
      <c r="C635">
        <v>4284</v>
      </c>
      <c r="D635">
        <v>3807</v>
      </c>
      <c r="E635">
        <v>168</v>
      </c>
      <c r="F635">
        <v>14</v>
      </c>
      <c r="G635">
        <v>295</v>
      </c>
      <c r="H635">
        <v>0</v>
      </c>
      <c r="I635">
        <v>0</v>
      </c>
      <c r="J635">
        <v>0</v>
      </c>
      <c r="K635">
        <v>3.9200001000000002</v>
      </c>
      <c r="L635">
        <v>0</v>
      </c>
      <c r="M635">
        <v>0</v>
      </c>
    </row>
    <row r="636" spans="1:13" x14ac:dyDescent="0.25">
      <c r="A636">
        <v>634</v>
      </c>
      <c r="B636" t="s">
        <v>733</v>
      </c>
      <c r="C636">
        <v>4444</v>
      </c>
      <c r="D636">
        <v>3673</v>
      </c>
      <c r="E636">
        <v>255</v>
      </c>
      <c r="F636">
        <v>214</v>
      </c>
      <c r="G636">
        <v>298</v>
      </c>
      <c r="H636">
        <v>4</v>
      </c>
      <c r="I636">
        <v>0</v>
      </c>
      <c r="J636">
        <v>0</v>
      </c>
      <c r="K636">
        <v>5.7399997999999997</v>
      </c>
      <c r="L636">
        <v>0</v>
      </c>
      <c r="M636">
        <v>0</v>
      </c>
    </row>
    <row r="637" spans="1:13" x14ac:dyDescent="0.25">
      <c r="A637">
        <v>635</v>
      </c>
      <c r="B637" t="s">
        <v>734</v>
      </c>
      <c r="C637">
        <v>427</v>
      </c>
      <c r="D637">
        <v>365</v>
      </c>
      <c r="E637">
        <v>4</v>
      </c>
      <c r="F637">
        <v>2</v>
      </c>
      <c r="G637">
        <v>56</v>
      </c>
      <c r="H637">
        <v>0</v>
      </c>
      <c r="I637">
        <v>0</v>
      </c>
      <c r="J637">
        <v>0</v>
      </c>
      <c r="K637">
        <v>0.94</v>
      </c>
      <c r="L637">
        <v>0</v>
      </c>
      <c r="M637">
        <v>0</v>
      </c>
    </row>
    <row r="638" spans="1:13" x14ac:dyDescent="0.25">
      <c r="A638">
        <v>636</v>
      </c>
      <c r="B638" t="s">
        <v>735</v>
      </c>
      <c r="C638">
        <v>1586</v>
      </c>
      <c r="D638">
        <v>1284</v>
      </c>
      <c r="E638">
        <v>76</v>
      </c>
      <c r="F638">
        <v>39</v>
      </c>
      <c r="G638">
        <v>187</v>
      </c>
      <c r="H638">
        <v>0</v>
      </c>
      <c r="I638">
        <v>0</v>
      </c>
      <c r="J638">
        <v>0</v>
      </c>
      <c r="K638">
        <v>4.79</v>
      </c>
      <c r="L638">
        <v>0</v>
      </c>
      <c r="M638">
        <v>0</v>
      </c>
    </row>
    <row r="639" spans="1:13" x14ac:dyDescent="0.25">
      <c r="A639">
        <v>637</v>
      </c>
      <c r="B639" t="s">
        <v>736</v>
      </c>
      <c r="C639">
        <v>2486</v>
      </c>
      <c r="D639">
        <v>1991</v>
      </c>
      <c r="E639">
        <v>277</v>
      </c>
      <c r="F639">
        <v>68</v>
      </c>
      <c r="G639">
        <v>150</v>
      </c>
      <c r="H639">
        <v>0</v>
      </c>
      <c r="I639">
        <v>0</v>
      </c>
      <c r="J639">
        <v>0</v>
      </c>
      <c r="K639">
        <v>11.140000300000001</v>
      </c>
      <c r="L639">
        <v>0</v>
      </c>
      <c r="M639">
        <v>0</v>
      </c>
    </row>
    <row r="640" spans="1:13" x14ac:dyDescent="0.25">
      <c r="A640">
        <v>638</v>
      </c>
      <c r="B640" t="s">
        <v>737</v>
      </c>
      <c r="C640">
        <v>108309</v>
      </c>
      <c r="D640">
        <v>76620</v>
      </c>
      <c r="E640">
        <v>7660</v>
      </c>
      <c r="F640">
        <v>9098</v>
      </c>
      <c r="G640">
        <v>14874</v>
      </c>
      <c r="H640">
        <v>57</v>
      </c>
      <c r="I640">
        <v>-4114703</v>
      </c>
      <c r="J640">
        <v>-0.75</v>
      </c>
      <c r="K640">
        <v>7.0700002</v>
      </c>
      <c r="L640">
        <v>57</v>
      </c>
      <c r="M640">
        <v>9.2799996999999994</v>
      </c>
    </row>
    <row r="641" spans="1:13" x14ac:dyDescent="0.25">
      <c r="A641">
        <v>639</v>
      </c>
      <c r="B641" t="s">
        <v>738</v>
      </c>
      <c r="C641">
        <v>5106</v>
      </c>
      <c r="D641">
        <v>3973</v>
      </c>
      <c r="E641">
        <v>336</v>
      </c>
      <c r="F641">
        <v>327</v>
      </c>
      <c r="G641">
        <v>445</v>
      </c>
      <c r="H641">
        <v>25</v>
      </c>
      <c r="I641">
        <v>0</v>
      </c>
      <c r="J641">
        <v>0</v>
      </c>
      <c r="K641">
        <v>6.5799998999999998</v>
      </c>
      <c r="L641">
        <v>0</v>
      </c>
      <c r="M641">
        <v>0</v>
      </c>
    </row>
    <row r="642" spans="1:13" x14ac:dyDescent="0.25">
      <c r="A642">
        <v>640</v>
      </c>
      <c r="B642" t="s">
        <v>739</v>
      </c>
      <c r="C642">
        <v>897</v>
      </c>
      <c r="D642">
        <v>704</v>
      </c>
      <c r="E642">
        <v>22</v>
      </c>
      <c r="F642">
        <v>47</v>
      </c>
      <c r="G642">
        <v>79</v>
      </c>
      <c r="H642">
        <v>45</v>
      </c>
      <c r="I642">
        <v>0</v>
      </c>
      <c r="J642">
        <v>0</v>
      </c>
      <c r="K642">
        <v>2.4500000000000002</v>
      </c>
      <c r="L642">
        <v>0</v>
      </c>
      <c r="M642">
        <v>0</v>
      </c>
    </row>
    <row r="643" spans="1:13" x14ac:dyDescent="0.25">
      <c r="A643">
        <v>641</v>
      </c>
      <c r="B643" t="s">
        <v>740</v>
      </c>
      <c r="C643">
        <v>366</v>
      </c>
      <c r="D643">
        <v>293</v>
      </c>
      <c r="E643">
        <v>26</v>
      </c>
      <c r="F643">
        <v>19</v>
      </c>
      <c r="G643">
        <v>28</v>
      </c>
      <c r="H643">
        <v>0</v>
      </c>
      <c r="I643">
        <v>0</v>
      </c>
      <c r="J643">
        <v>0</v>
      </c>
      <c r="K643">
        <v>7.0999999000000003</v>
      </c>
      <c r="L643">
        <v>0</v>
      </c>
      <c r="M643">
        <v>0</v>
      </c>
    </row>
    <row r="644" spans="1:13" x14ac:dyDescent="0.25">
      <c r="A644">
        <v>642</v>
      </c>
      <c r="B644" t="s">
        <v>741</v>
      </c>
      <c r="C644">
        <v>48050</v>
      </c>
      <c r="D644">
        <v>38965</v>
      </c>
      <c r="E644">
        <v>3356</v>
      </c>
      <c r="F644">
        <v>2467</v>
      </c>
      <c r="G644">
        <v>3083</v>
      </c>
      <c r="H644">
        <v>179</v>
      </c>
      <c r="I644">
        <v>0</v>
      </c>
      <c r="J644">
        <v>0</v>
      </c>
      <c r="K644">
        <v>6.98</v>
      </c>
      <c r="L644">
        <v>0</v>
      </c>
      <c r="M644">
        <v>0</v>
      </c>
    </row>
    <row r="645" spans="1:13" x14ac:dyDescent="0.25">
      <c r="A645">
        <v>643</v>
      </c>
      <c r="B645" t="s">
        <v>742</v>
      </c>
      <c r="C645">
        <v>2571</v>
      </c>
      <c r="D645">
        <v>1960</v>
      </c>
      <c r="E645">
        <v>174</v>
      </c>
      <c r="F645">
        <v>175</v>
      </c>
      <c r="G645">
        <v>262</v>
      </c>
      <c r="H645">
        <v>0</v>
      </c>
      <c r="I645">
        <v>0</v>
      </c>
      <c r="J645">
        <v>0</v>
      </c>
      <c r="K645">
        <v>6.77</v>
      </c>
      <c r="L645">
        <v>0</v>
      </c>
      <c r="M645">
        <v>0</v>
      </c>
    </row>
    <row r="646" spans="1:13" x14ac:dyDescent="0.25">
      <c r="A646">
        <v>644</v>
      </c>
      <c r="B646" t="s">
        <v>743</v>
      </c>
      <c r="C646">
        <v>5447</v>
      </c>
      <c r="D646">
        <v>4612</v>
      </c>
      <c r="E646">
        <v>153</v>
      </c>
      <c r="F646">
        <v>7</v>
      </c>
      <c r="G646">
        <v>645</v>
      </c>
      <c r="H646">
        <v>30</v>
      </c>
      <c r="I646">
        <v>0</v>
      </c>
      <c r="J646">
        <v>0</v>
      </c>
      <c r="K646">
        <v>2.8099999000000002</v>
      </c>
      <c r="L646">
        <v>0</v>
      </c>
      <c r="M646">
        <v>0</v>
      </c>
    </row>
    <row r="647" spans="1:13" x14ac:dyDescent="0.25">
      <c r="A647">
        <v>645</v>
      </c>
      <c r="B647" t="s">
        <v>744</v>
      </c>
      <c r="C647">
        <v>427</v>
      </c>
      <c r="D647">
        <v>356</v>
      </c>
      <c r="E647">
        <v>16</v>
      </c>
      <c r="F647">
        <v>0</v>
      </c>
      <c r="G647">
        <v>42</v>
      </c>
      <c r="H647">
        <v>13</v>
      </c>
      <c r="I647">
        <v>0</v>
      </c>
      <c r="J647">
        <v>0</v>
      </c>
      <c r="K647">
        <v>3.75</v>
      </c>
      <c r="L647">
        <v>0</v>
      </c>
      <c r="M647">
        <v>0</v>
      </c>
    </row>
    <row r="648" spans="1:13" x14ac:dyDescent="0.25">
      <c r="A648">
        <v>646</v>
      </c>
      <c r="B648" t="s">
        <v>745</v>
      </c>
      <c r="C648">
        <v>122</v>
      </c>
      <c r="D648">
        <v>98</v>
      </c>
      <c r="E648">
        <v>10</v>
      </c>
      <c r="F648">
        <v>0</v>
      </c>
      <c r="G648">
        <v>13</v>
      </c>
      <c r="H648">
        <v>1</v>
      </c>
      <c r="I648">
        <v>0</v>
      </c>
      <c r="J648">
        <v>0</v>
      </c>
      <c r="K648">
        <v>8.1999998000000005</v>
      </c>
      <c r="L648">
        <v>0</v>
      </c>
      <c r="M648">
        <v>0</v>
      </c>
    </row>
    <row r="649" spans="1:13" x14ac:dyDescent="0.25">
      <c r="A649">
        <v>647</v>
      </c>
      <c r="B649" t="s">
        <v>746</v>
      </c>
      <c r="C649">
        <v>3778</v>
      </c>
      <c r="D649">
        <v>2907</v>
      </c>
      <c r="E649">
        <v>441</v>
      </c>
      <c r="F649">
        <v>171</v>
      </c>
      <c r="G649">
        <v>259</v>
      </c>
      <c r="H649">
        <v>0</v>
      </c>
      <c r="I649">
        <v>0</v>
      </c>
      <c r="J649">
        <v>0</v>
      </c>
      <c r="K649">
        <v>11.670000099999999</v>
      </c>
      <c r="L649">
        <v>0</v>
      </c>
      <c r="M649">
        <v>0</v>
      </c>
    </row>
    <row r="650" spans="1:13" x14ac:dyDescent="0.25">
      <c r="A650">
        <v>648</v>
      </c>
      <c r="B650" t="s">
        <v>747</v>
      </c>
      <c r="C650">
        <v>48876</v>
      </c>
      <c r="D650">
        <v>40198</v>
      </c>
      <c r="E650">
        <v>2283</v>
      </c>
      <c r="F650">
        <v>3106</v>
      </c>
      <c r="G650">
        <v>3254</v>
      </c>
      <c r="H650">
        <v>35</v>
      </c>
      <c r="I650">
        <v>0</v>
      </c>
      <c r="J650">
        <v>0</v>
      </c>
      <c r="K650">
        <v>4.6700001000000002</v>
      </c>
      <c r="L650">
        <v>0</v>
      </c>
      <c r="M650">
        <v>0</v>
      </c>
    </row>
    <row r="651" spans="1:13" x14ac:dyDescent="0.25">
      <c r="A651">
        <v>649</v>
      </c>
      <c r="B651" t="s">
        <v>748</v>
      </c>
      <c r="C651">
        <v>1853</v>
      </c>
      <c r="D651">
        <v>1349</v>
      </c>
      <c r="E651">
        <v>115</v>
      </c>
      <c r="F651">
        <v>82</v>
      </c>
      <c r="G651">
        <v>290</v>
      </c>
      <c r="H651">
        <v>17</v>
      </c>
      <c r="I651">
        <v>0</v>
      </c>
      <c r="J651">
        <v>0</v>
      </c>
      <c r="K651">
        <v>6.21</v>
      </c>
      <c r="L651">
        <v>0</v>
      </c>
      <c r="M651">
        <v>0</v>
      </c>
    </row>
    <row r="652" spans="1:13" x14ac:dyDescent="0.25">
      <c r="A652">
        <v>650</v>
      </c>
      <c r="B652" t="s">
        <v>749</v>
      </c>
      <c r="C652">
        <v>366</v>
      </c>
      <c r="D652">
        <v>311</v>
      </c>
      <c r="E652">
        <v>6</v>
      </c>
      <c r="F652">
        <v>1</v>
      </c>
      <c r="G652">
        <v>44</v>
      </c>
      <c r="H652">
        <v>4</v>
      </c>
      <c r="I652">
        <v>0</v>
      </c>
      <c r="J652">
        <v>0</v>
      </c>
      <c r="K652">
        <v>1.64</v>
      </c>
      <c r="L652">
        <v>0</v>
      </c>
      <c r="M652">
        <v>0</v>
      </c>
    </row>
    <row r="653" spans="1:13" x14ac:dyDescent="0.25">
      <c r="A653">
        <v>651</v>
      </c>
      <c r="B653" t="s">
        <v>750</v>
      </c>
      <c r="C653">
        <v>8083</v>
      </c>
      <c r="D653">
        <v>7249</v>
      </c>
      <c r="E653">
        <v>174</v>
      </c>
      <c r="F653">
        <v>37</v>
      </c>
      <c r="G653">
        <v>623</v>
      </c>
      <c r="H653">
        <v>0</v>
      </c>
      <c r="I653">
        <v>0</v>
      </c>
      <c r="J653">
        <v>0</v>
      </c>
      <c r="K653">
        <v>2.1500001000000002</v>
      </c>
      <c r="L653">
        <v>0</v>
      </c>
      <c r="M653">
        <v>0</v>
      </c>
    </row>
    <row r="654" spans="1:13" x14ac:dyDescent="0.25">
      <c r="A654">
        <v>652</v>
      </c>
      <c r="B654" t="s">
        <v>751</v>
      </c>
      <c r="C654">
        <v>11554</v>
      </c>
      <c r="D654">
        <v>8884</v>
      </c>
      <c r="E654">
        <v>502</v>
      </c>
      <c r="F654">
        <v>853</v>
      </c>
      <c r="G654">
        <v>1301</v>
      </c>
      <c r="H654">
        <v>14</v>
      </c>
      <c r="I654">
        <v>0</v>
      </c>
      <c r="J654">
        <v>0</v>
      </c>
      <c r="K654">
        <v>4.3400002000000004</v>
      </c>
      <c r="L654">
        <v>0</v>
      </c>
      <c r="M654">
        <v>0</v>
      </c>
    </row>
    <row r="655" spans="1:13" x14ac:dyDescent="0.25">
      <c r="A655">
        <v>653</v>
      </c>
      <c r="B655" t="s">
        <v>752</v>
      </c>
      <c r="C655">
        <v>12938</v>
      </c>
      <c r="D655">
        <v>9790</v>
      </c>
      <c r="E655">
        <v>779</v>
      </c>
      <c r="F655">
        <v>540</v>
      </c>
      <c r="G655">
        <v>1826</v>
      </c>
      <c r="H655">
        <v>3</v>
      </c>
      <c r="I655">
        <v>0</v>
      </c>
      <c r="J655">
        <v>0</v>
      </c>
      <c r="K655">
        <v>6.02</v>
      </c>
      <c r="L655">
        <v>0</v>
      </c>
      <c r="M655">
        <v>0</v>
      </c>
    </row>
    <row r="656" spans="1:13" x14ac:dyDescent="0.25">
      <c r="A656">
        <v>654</v>
      </c>
      <c r="B656" t="s">
        <v>753</v>
      </c>
      <c r="C656">
        <v>11685</v>
      </c>
      <c r="D656">
        <v>9775</v>
      </c>
      <c r="E656">
        <v>573</v>
      </c>
      <c r="F656">
        <v>536</v>
      </c>
      <c r="G656">
        <v>790</v>
      </c>
      <c r="H656">
        <v>11</v>
      </c>
      <c r="I656">
        <v>0</v>
      </c>
      <c r="J656">
        <v>0</v>
      </c>
      <c r="K656">
        <v>4.9000000999999997</v>
      </c>
      <c r="L656">
        <v>0</v>
      </c>
      <c r="M656">
        <v>0</v>
      </c>
    </row>
    <row r="657" spans="1:13" x14ac:dyDescent="0.25">
      <c r="A657">
        <v>655</v>
      </c>
      <c r="B657" t="s">
        <v>754</v>
      </c>
      <c r="C657">
        <v>1586</v>
      </c>
      <c r="D657">
        <v>1249</v>
      </c>
      <c r="E657">
        <v>102</v>
      </c>
      <c r="F657">
        <v>92</v>
      </c>
      <c r="G657">
        <v>134</v>
      </c>
      <c r="H657">
        <v>9</v>
      </c>
      <c r="I657">
        <v>0</v>
      </c>
      <c r="J657">
        <v>0</v>
      </c>
      <c r="K657">
        <v>6.4299998</v>
      </c>
      <c r="L657">
        <v>0</v>
      </c>
      <c r="M657">
        <v>0</v>
      </c>
    </row>
    <row r="658" spans="1:13" x14ac:dyDescent="0.25">
      <c r="A658">
        <v>656</v>
      </c>
      <c r="B658" t="s">
        <v>755</v>
      </c>
      <c r="C658">
        <v>109327</v>
      </c>
      <c r="D658">
        <v>87411</v>
      </c>
      <c r="E658">
        <v>5506</v>
      </c>
      <c r="F658">
        <v>5522</v>
      </c>
      <c r="G658">
        <v>10764</v>
      </c>
      <c r="H658">
        <v>124</v>
      </c>
      <c r="I658">
        <v>0</v>
      </c>
      <c r="J658">
        <v>0</v>
      </c>
      <c r="K658">
        <v>5.04</v>
      </c>
      <c r="L658">
        <v>0</v>
      </c>
      <c r="M658">
        <v>0</v>
      </c>
    </row>
    <row r="659" spans="1:13" x14ac:dyDescent="0.25">
      <c r="A659">
        <v>657</v>
      </c>
      <c r="B659" t="s">
        <v>756</v>
      </c>
      <c r="C659">
        <v>244</v>
      </c>
      <c r="D659">
        <v>198</v>
      </c>
      <c r="E659">
        <v>22</v>
      </c>
      <c r="F659">
        <v>2</v>
      </c>
      <c r="G659">
        <v>22</v>
      </c>
      <c r="H659">
        <v>0</v>
      </c>
      <c r="I659">
        <v>0</v>
      </c>
      <c r="J659">
        <v>0</v>
      </c>
      <c r="K659">
        <v>9.0200005000000001</v>
      </c>
      <c r="L659">
        <v>0</v>
      </c>
      <c r="M659">
        <v>0</v>
      </c>
    </row>
    <row r="660" spans="1:13" x14ac:dyDescent="0.25">
      <c r="A660">
        <v>658</v>
      </c>
      <c r="B660" t="s">
        <v>757</v>
      </c>
      <c r="C660">
        <v>592</v>
      </c>
      <c r="D660">
        <v>472</v>
      </c>
      <c r="E660">
        <v>19</v>
      </c>
      <c r="F660">
        <v>35</v>
      </c>
      <c r="G660">
        <v>44</v>
      </c>
      <c r="H660">
        <v>22</v>
      </c>
      <c r="I660">
        <v>0</v>
      </c>
      <c r="J660">
        <v>0</v>
      </c>
      <c r="K660">
        <v>3.21</v>
      </c>
      <c r="L660">
        <v>0</v>
      </c>
      <c r="M660">
        <v>0</v>
      </c>
    </row>
    <row r="661" spans="1:13" x14ac:dyDescent="0.25">
      <c r="A661">
        <v>659</v>
      </c>
      <c r="B661" t="s">
        <v>758</v>
      </c>
      <c r="C661">
        <v>21045</v>
      </c>
      <c r="D661">
        <v>2717</v>
      </c>
      <c r="E661">
        <v>173</v>
      </c>
      <c r="F661">
        <v>118</v>
      </c>
      <c r="G661">
        <v>18018</v>
      </c>
      <c r="H661">
        <v>19</v>
      </c>
      <c r="I661">
        <v>0</v>
      </c>
      <c r="J661">
        <v>0</v>
      </c>
      <c r="K661">
        <v>0.82</v>
      </c>
      <c r="L661">
        <v>0</v>
      </c>
      <c r="M661">
        <v>0</v>
      </c>
    </row>
    <row r="662" spans="1:13" x14ac:dyDescent="0.25">
      <c r="A662">
        <v>660</v>
      </c>
      <c r="B662" t="s">
        <v>759</v>
      </c>
      <c r="C662">
        <v>7865</v>
      </c>
      <c r="D662">
        <v>6815</v>
      </c>
      <c r="E662">
        <v>356</v>
      </c>
      <c r="F662">
        <v>129</v>
      </c>
      <c r="G662">
        <v>558</v>
      </c>
      <c r="H662">
        <v>7</v>
      </c>
      <c r="I662">
        <v>0</v>
      </c>
      <c r="J662">
        <v>0</v>
      </c>
      <c r="K662">
        <v>4.5300001999999999</v>
      </c>
      <c r="L662">
        <v>0</v>
      </c>
      <c r="M662">
        <v>0</v>
      </c>
    </row>
    <row r="663" spans="1:13" x14ac:dyDescent="0.25">
      <c r="A663">
        <v>661</v>
      </c>
      <c r="B663" t="s">
        <v>760</v>
      </c>
      <c r="C663">
        <v>2802</v>
      </c>
      <c r="D663">
        <v>2571</v>
      </c>
      <c r="E663">
        <v>73</v>
      </c>
      <c r="F663">
        <v>3</v>
      </c>
      <c r="G663">
        <v>155</v>
      </c>
      <c r="H663">
        <v>0</v>
      </c>
      <c r="I663">
        <v>0</v>
      </c>
      <c r="J663">
        <v>0</v>
      </c>
      <c r="K663">
        <v>2.6099999</v>
      </c>
      <c r="L663">
        <v>0</v>
      </c>
      <c r="M663">
        <v>0</v>
      </c>
    </row>
    <row r="664" spans="1:13" x14ac:dyDescent="0.25">
      <c r="A664">
        <v>662</v>
      </c>
      <c r="B664" t="s">
        <v>761</v>
      </c>
      <c r="C664">
        <v>10772</v>
      </c>
      <c r="D664">
        <v>8912</v>
      </c>
      <c r="E664">
        <v>784</v>
      </c>
      <c r="F664">
        <v>150</v>
      </c>
      <c r="G664">
        <v>829</v>
      </c>
      <c r="H664">
        <v>97</v>
      </c>
      <c r="I664">
        <v>0</v>
      </c>
      <c r="J664">
        <v>0</v>
      </c>
      <c r="K664">
        <v>7.2800001999999999</v>
      </c>
      <c r="L664">
        <v>0</v>
      </c>
      <c r="M664">
        <v>0</v>
      </c>
    </row>
    <row r="665" spans="1:13" x14ac:dyDescent="0.25">
      <c r="A665">
        <v>663</v>
      </c>
      <c r="B665" t="s">
        <v>762</v>
      </c>
      <c r="C665">
        <v>324066</v>
      </c>
      <c r="D665">
        <v>265112</v>
      </c>
      <c r="E665">
        <v>17989</v>
      </c>
      <c r="F665">
        <v>14514</v>
      </c>
      <c r="G665">
        <v>25960</v>
      </c>
      <c r="H665">
        <v>491</v>
      </c>
      <c r="I665">
        <v>-2233020</v>
      </c>
      <c r="J665">
        <v>-0.13</v>
      </c>
      <c r="K665">
        <v>5.5500002000000004</v>
      </c>
      <c r="L665">
        <v>59</v>
      </c>
      <c r="M665">
        <v>7.54</v>
      </c>
    </row>
    <row r="666" spans="1:13" x14ac:dyDescent="0.25">
      <c r="A666">
        <v>664</v>
      </c>
      <c r="B666" t="s">
        <v>763</v>
      </c>
      <c r="C666">
        <v>5406</v>
      </c>
      <c r="D666">
        <v>4430</v>
      </c>
      <c r="E666">
        <v>506</v>
      </c>
      <c r="F666">
        <v>172</v>
      </c>
      <c r="G666">
        <v>298</v>
      </c>
      <c r="H666">
        <v>0</v>
      </c>
      <c r="I666">
        <v>0</v>
      </c>
      <c r="J666">
        <v>0</v>
      </c>
      <c r="K666">
        <v>9.3599996999999995</v>
      </c>
      <c r="L666">
        <v>0</v>
      </c>
      <c r="M666">
        <v>0</v>
      </c>
    </row>
    <row r="667" spans="1:13" x14ac:dyDescent="0.25">
      <c r="A667">
        <v>665</v>
      </c>
      <c r="B667" t="s">
        <v>764</v>
      </c>
      <c r="C667">
        <v>66356</v>
      </c>
      <c r="D667">
        <v>54287</v>
      </c>
      <c r="E667">
        <v>3784</v>
      </c>
      <c r="F667">
        <v>3124</v>
      </c>
      <c r="G667">
        <v>5156</v>
      </c>
      <c r="H667">
        <v>5</v>
      </c>
      <c r="I667">
        <v>-3521687</v>
      </c>
      <c r="J667">
        <v>-0.97</v>
      </c>
      <c r="K667">
        <v>5.6999997999999996</v>
      </c>
      <c r="L667">
        <v>60</v>
      </c>
      <c r="M667">
        <v>16.4899998</v>
      </c>
    </row>
    <row r="668" spans="1:13" x14ac:dyDescent="0.25">
      <c r="A668">
        <v>666</v>
      </c>
      <c r="B668" t="s">
        <v>765</v>
      </c>
      <c r="C668">
        <v>305</v>
      </c>
      <c r="D668">
        <v>248</v>
      </c>
      <c r="E668">
        <v>18</v>
      </c>
      <c r="F668">
        <v>0</v>
      </c>
      <c r="G668">
        <v>30</v>
      </c>
      <c r="H668">
        <v>9</v>
      </c>
      <c r="I668">
        <v>0</v>
      </c>
      <c r="J668">
        <v>0</v>
      </c>
      <c r="K668">
        <v>5.9000000999999997</v>
      </c>
      <c r="L668">
        <v>0</v>
      </c>
      <c r="M668">
        <v>0</v>
      </c>
    </row>
    <row r="669" spans="1:13" x14ac:dyDescent="0.25">
      <c r="A669">
        <v>667</v>
      </c>
      <c r="B669" t="s">
        <v>766</v>
      </c>
      <c r="C669">
        <v>61</v>
      </c>
      <c r="D669">
        <v>55</v>
      </c>
      <c r="E669">
        <v>0</v>
      </c>
      <c r="F669">
        <v>0</v>
      </c>
      <c r="G669">
        <v>6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5">
      <c r="A670">
        <v>668</v>
      </c>
      <c r="B670" t="s">
        <v>767</v>
      </c>
      <c r="C670">
        <v>4105</v>
      </c>
      <c r="D670">
        <v>3454</v>
      </c>
      <c r="E670">
        <v>113</v>
      </c>
      <c r="F670">
        <v>116</v>
      </c>
      <c r="G670">
        <v>396</v>
      </c>
      <c r="H670">
        <v>26</v>
      </c>
      <c r="I670">
        <v>0</v>
      </c>
      <c r="J670">
        <v>0</v>
      </c>
      <c r="K670">
        <v>2.75</v>
      </c>
      <c r="L670">
        <v>0</v>
      </c>
      <c r="M670">
        <v>0</v>
      </c>
    </row>
    <row r="671" spans="1:13" x14ac:dyDescent="0.25">
      <c r="A671">
        <v>669</v>
      </c>
      <c r="B671" t="s">
        <v>768</v>
      </c>
      <c r="C671">
        <v>41084</v>
      </c>
      <c r="D671">
        <v>33304</v>
      </c>
      <c r="E671">
        <v>1424</v>
      </c>
      <c r="F671">
        <v>1609</v>
      </c>
      <c r="G671">
        <v>4684</v>
      </c>
      <c r="H671">
        <v>63</v>
      </c>
      <c r="I671">
        <v>0</v>
      </c>
      <c r="J671">
        <v>0</v>
      </c>
      <c r="K671">
        <v>3.47</v>
      </c>
      <c r="L671">
        <v>0</v>
      </c>
      <c r="M671">
        <v>0</v>
      </c>
    </row>
    <row r="672" spans="1:13" x14ac:dyDescent="0.25">
      <c r="A672">
        <v>670</v>
      </c>
      <c r="B672" t="s">
        <v>769</v>
      </c>
      <c r="C672">
        <v>5607</v>
      </c>
      <c r="D672">
        <v>4885</v>
      </c>
      <c r="E672">
        <v>156</v>
      </c>
      <c r="F672">
        <v>133</v>
      </c>
      <c r="G672">
        <v>433</v>
      </c>
      <c r="H672">
        <v>0</v>
      </c>
      <c r="I672">
        <v>0</v>
      </c>
      <c r="J672">
        <v>0</v>
      </c>
      <c r="K672">
        <v>2.78</v>
      </c>
      <c r="L672">
        <v>0</v>
      </c>
      <c r="M672">
        <v>0</v>
      </c>
    </row>
    <row r="673" spans="1:13" x14ac:dyDescent="0.25">
      <c r="A673">
        <v>671</v>
      </c>
      <c r="B673" t="s">
        <v>770</v>
      </c>
      <c r="C673">
        <v>3870</v>
      </c>
      <c r="D673">
        <v>3310</v>
      </c>
      <c r="E673">
        <v>139</v>
      </c>
      <c r="F673">
        <v>119</v>
      </c>
      <c r="G673">
        <v>302</v>
      </c>
      <c r="H673">
        <v>0</v>
      </c>
      <c r="I673">
        <v>0</v>
      </c>
      <c r="J673">
        <v>0</v>
      </c>
      <c r="K673">
        <v>3.5899999</v>
      </c>
      <c r="L673">
        <v>0</v>
      </c>
      <c r="M673">
        <v>0</v>
      </c>
    </row>
    <row r="674" spans="1:13" x14ac:dyDescent="0.25">
      <c r="A674">
        <v>672</v>
      </c>
      <c r="B674" t="s">
        <v>771</v>
      </c>
      <c r="C674">
        <v>8765</v>
      </c>
      <c r="D674">
        <v>7644</v>
      </c>
      <c r="E674">
        <v>385</v>
      </c>
      <c r="F674">
        <v>184</v>
      </c>
      <c r="G674">
        <v>545</v>
      </c>
      <c r="H674">
        <v>7</v>
      </c>
      <c r="I674">
        <v>0</v>
      </c>
      <c r="J674">
        <v>0</v>
      </c>
      <c r="K674">
        <v>4.3899999000000003</v>
      </c>
      <c r="L674">
        <v>0</v>
      </c>
      <c r="M674">
        <v>0</v>
      </c>
    </row>
    <row r="675" spans="1:13" x14ac:dyDescent="0.25">
      <c r="A675">
        <v>673</v>
      </c>
      <c r="B675" t="s">
        <v>772</v>
      </c>
      <c r="C675">
        <v>6051</v>
      </c>
      <c r="D675">
        <v>4489</v>
      </c>
      <c r="E675">
        <v>572</v>
      </c>
      <c r="F675">
        <v>632</v>
      </c>
      <c r="G675">
        <v>357</v>
      </c>
      <c r="H675">
        <v>1</v>
      </c>
      <c r="I675">
        <v>0</v>
      </c>
      <c r="J675">
        <v>0</v>
      </c>
      <c r="K675">
        <v>9.4499998000000005</v>
      </c>
      <c r="L675">
        <v>0</v>
      </c>
      <c r="M675">
        <v>0</v>
      </c>
    </row>
    <row r="676" spans="1:13" x14ac:dyDescent="0.25">
      <c r="A676">
        <v>674</v>
      </c>
      <c r="B676" t="s">
        <v>773</v>
      </c>
      <c r="C676">
        <v>5373</v>
      </c>
      <c r="D676">
        <v>4175</v>
      </c>
      <c r="E676">
        <v>434</v>
      </c>
      <c r="F676">
        <v>406</v>
      </c>
      <c r="G676">
        <v>357</v>
      </c>
      <c r="H676">
        <v>1</v>
      </c>
      <c r="I676">
        <v>0</v>
      </c>
      <c r="J676">
        <v>0</v>
      </c>
      <c r="K676">
        <v>8.0799999000000007</v>
      </c>
      <c r="L676">
        <v>0</v>
      </c>
      <c r="M676">
        <v>0</v>
      </c>
    </row>
    <row r="677" spans="1:13" x14ac:dyDescent="0.25">
      <c r="A677">
        <v>675</v>
      </c>
      <c r="B677" t="s">
        <v>774</v>
      </c>
      <c r="C677">
        <v>4066</v>
      </c>
      <c r="D677">
        <v>3119</v>
      </c>
      <c r="E677">
        <v>500</v>
      </c>
      <c r="F677">
        <v>143</v>
      </c>
      <c r="G677">
        <v>293</v>
      </c>
      <c r="H677">
        <v>11</v>
      </c>
      <c r="I677">
        <v>0</v>
      </c>
      <c r="J677">
        <v>0</v>
      </c>
      <c r="K677">
        <v>12.300000199999999</v>
      </c>
      <c r="L677">
        <v>0</v>
      </c>
      <c r="M677">
        <v>0</v>
      </c>
    </row>
    <row r="678" spans="1:13" x14ac:dyDescent="0.25">
      <c r="A678">
        <v>676</v>
      </c>
      <c r="B678" t="s">
        <v>775</v>
      </c>
      <c r="C678">
        <v>689</v>
      </c>
      <c r="D678">
        <v>524</v>
      </c>
      <c r="E678">
        <v>13</v>
      </c>
      <c r="F678">
        <v>95</v>
      </c>
      <c r="G678">
        <v>55</v>
      </c>
      <c r="H678">
        <v>2</v>
      </c>
      <c r="I678">
        <v>0</v>
      </c>
      <c r="J678">
        <v>0</v>
      </c>
      <c r="K678">
        <v>1.89</v>
      </c>
      <c r="L678">
        <v>0</v>
      </c>
      <c r="M678">
        <v>0</v>
      </c>
    </row>
    <row r="679" spans="1:13" x14ac:dyDescent="0.25">
      <c r="A679">
        <v>677</v>
      </c>
      <c r="B679" t="s">
        <v>776</v>
      </c>
      <c r="C679">
        <v>61</v>
      </c>
      <c r="D679">
        <v>55</v>
      </c>
      <c r="E679">
        <v>0</v>
      </c>
      <c r="F679">
        <v>0</v>
      </c>
      <c r="G679">
        <v>6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5">
      <c r="A680">
        <v>678</v>
      </c>
      <c r="B680" t="s">
        <v>777</v>
      </c>
      <c r="C680">
        <v>17724</v>
      </c>
      <c r="D680">
        <v>14192</v>
      </c>
      <c r="E680">
        <v>727</v>
      </c>
      <c r="F680">
        <v>644</v>
      </c>
      <c r="G680">
        <v>2139</v>
      </c>
      <c r="H680">
        <v>22</v>
      </c>
      <c r="I680">
        <v>0</v>
      </c>
      <c r="J680">
        <v>0</v>
      </c>
      <c r="K680">
        <v>4.0999999000000003</v>
      </c>
      <c r="L680">
        <v>0</v>
      </c>
      <c r="M680">
        <v>0</v>
      </c>
    </row>
    <row r="681" spans="1:13" x14ac:dyDescent="0.25">
      <c r="A681">
        <v>679</v>
      </c>
      <c r="B681" t="s">
        <v>778</v>
      </c>
      <c r="C681">
        <v>12724</v>
      </c>
      <c r="D681">
        <v>10868</v>
      </c>
      <c r="E681">
        <v>451</v>
      </c>
      <c r="F681">
        <v>554</v>
      </c>
      <c r="G681">
        <v>846</v>
      </c>
      <c r="H681">
        <v>5</v>
      </c>
      <c r="I681">
        <v>-1106218</v>
      </c>
      <c r="J681">
        <v>-1.5700000999999999</v>
      </c>
      <c r="K681">
        <v>3.54</v>
      </c>
      <c r="L681">
        <v>58</v>
      </c>
      <c r="M681">
        <v>8.3999995999999992</v>
      </c>
    </row>
    <row r="682" spans="1:13" x14ac:dyDescent="0.25">
      <c r="A682">
        <v>680</v>
      </c>
      <c r="B682" t="s">
        <v>779</v>
      </c>
      <c r="C682">
        <v>1228</v>
      </c>
      <c r="D682">
        <v>1013</v>
      </c>
      <c r="E682">
        <v>109</v>
      </c>
      <c r="F682">
        <v>36</v>
      </c>
      <c r="G682">
        <v>70</v>
      </c>
      <c r="H682">
        <v>0</v>
      </c>
      <c r="I682">
        <v>0</v>
      </c>
      <c r="J682">
        <v>0</v>
      </c>
      <c r="K682">
        <v>8.8800001000000002</v>
      </c>
      <c r="L682">
        <v>0</v>
      </c>
      <c r="M682">
        <v>0</v>
      </c>
    </row>
    <row r="683" spans="1:13" x14ac:dyDescent="0.25">
      <c r="A683">
        <v>681</v>
      </c>
      <c r="B683" t="s">
        <v>780</v>
      </c>
      <c r="C683">
        <v>73</v>
      </c>
      <c r="D683">
        <v>63</v>
      </c>
      <c r="E683">
        <v>3</v>
      </c>
      <c r="F683">
        <v>0</v>
      </c>
      <c r="G683">
        <v>7</v>
      </c>
      <c r="H683">
        <v>0</v>
      </c>
      <c r="I683">
        <v>0</v>
      </c>
      <c r="J683">
        <v>0</v>
      </c>
      <c r="K683">
        <v>4.1100000999999997</v>
      </c>
      <c r="L683">
        <v>0</v>
      </c>
      <c r="M683">
        <v>0</v>
      </c>
    </row>
    <row r="684" spans="1:13" x14ac:dyDescent="0.25">
      <c r="A684">
        <v>682</v>
      </c>
      <c r="B684" t="s">
        <v>781</v>
      </c>
      <c r="C684">
        <v>5820</v>
      </c>
      <c r="D684">
        <v>4529</v>
      </c>
      <c r="E684">
        <v>375</v>
      </c>
      <c r="F684">
        <v>286</v>
      </c>
      <c r="G684">
        <v>624</v>
      </c>
      <c r="H684">
        <v>6</v>
      </c>
      <c r="I684">
        <v>0</v>
      </c>
      <c r="J684">
        <v>0</v>
      </c>
      <c r="K684">
        <v>6.4400000999999998</v>
      </c>
      <c r="L684">
        <v>0</v>
      </c>
      <c r="M684">
        <v>0</v>
      </c>
    </row>
    <row r="685" spans="1:13" x14ac:dyDescent="0.25">
      <c r="A685">
        <v>683</v>
      </c>
      <c r="B685" t="s">
        <v>782</v>
      </c>
      <c r="C685">
        <v>228</v>
      </c>
      <c r="D685">
        <v>193</v>
      </c>
      <c r="E685">
        <v>13</v>
      </c>
      <c r="F685">
        <v>8</v>
      </c>
      <c r="G685">
        <v>14</v>
      </c>
      <c r="H685">
        <v>0</v>
      </c>
      <c r="I685">
        <v>-7380</v>
      </c>
      <c r="J685">
        <v>-0.57999999999999996</v>
      </c>
      <c r="K685">
        <v>5.6999997999999996</v>
      </c>
      <c r="L685">
        <v>24</v>
      </c>
      <c r="M685">
        <v>6.5300001999999999</v>
      </c>
    </row>
    <row r="686" spans="1:13" x14ac:dyDescent="0.25">
      <c r="A686">
        <v>684</v>
      </c>
      <c r="B686" t="s">
        <v>783</v>
      </c>
      <c r="C686">
        <v>9606</v>
      </c>
      <c r="D686">
        <v>8233</v>
      </c>
      <c r="E686">
        <v>365</v>
      </c>
      <c r="F686">
        <v>396</v>
      </c>
      <c r="G686">
        <v>601</v>
      </c>
      <c r="H686">
        <v>11</v>
      </c>
      <c r="I686">
        <v>0</v>
      </c>
      <c r="J686">
        <v>0</v>
      </c>
      <c r="K686">
        <v>3.8</v>
      </c>
      <c r="L686">
        <v>0</v>
      </c>
      <c r="M686">
        <v>0</v>
      </c>
    </row>
    <row r="687" spans="1:13" x14ac:dyDescent="0.25">
      <c r="A687">
        <v>685</v>
      </c>
      <c r="B687" t="s">
        <v>784</v>
      </c>
      <c r="C687">
        <v>17907</v>
      </c>
      <c r="D687">
        <v>13911</v>
      </c>
      <c r="E687">
        <v>862</v>
      </c>
      <c r="F687">
        <v>1011</v>
      </c>
      <c r="G687">
        <v>2108</v>
      </c>
      <c r="H687">
        <v>15</v>
      </c>
      <c r="I687">
        <v>0</v>
      </c>
      <c r="J687">
        <v>0</v>
      </c>
      <c r="K687">
        <v>4.8099999000000002</v>
      </c>
      <c r="L687">
        <v>0</v>
      </c>
      <c r="M687">
        <v>0</v>
      </c>
    </row>
    <row r="688" spans="1:13" x14ac:dyDescent="0.25">
      <c r="A688">
        <v>686</v>
      </c>
      <c r="B688" t="s">
        <v>785</v>
      </c>
      <c r="C688">
        <v>4096</v>
      </c>
      <c r="D688">
        <v>3387</v>
      </c>
      <c r="E688">
        <v>111</v>
      </c>
      <c r="F688">
        <v>286</v>
      </c>
      <c r="G688">
        <v>312</v>
      </c>
      <c r="H688">
        <v>0</v>
      </c>
      <c r="I688">
        <v>0</v>
      </c>
      <c r="J688">
        <v>0</v>
      </c>
      <c r="K688">
        <v>2.71</v>
      </c>
      <c r="L688">
        <v>0</v>
      </c>
      <c r="M688">
        <v>0</v>
      </c>
    </row>
    <row r="689" spans="1:13" x14ac:dyDescent="0.25">
      <c r="A689">
        <v>687</v>
      </c>
      <c r="B689" t="s">
        <v>786</v>
      </c>
      <c r="C689">
        <v>10094</v>
      </c>
      <c r="D689">
        <v>7678</v>
      </c>
      <c r="E689">
        <v>372</v>
      </c>
      <c r="F689">
        <v>1096</v>
      </c>
      <c r="G689">
        <v>942</v>
      </c>
      <c r="H689">
        <v>6</v>
      </c>
      <c r="I689">
        <v>0</v>
      </c>
      <c r="J689">
        <v>0</v>
      </c>
      <c r="K689">
        <v>3.6900000999999998</v>
      </c>
      <c r="L689">
        <v>0</v>
      </c>
      <c r="M689">
        <v>0</v>
      </c>
    </row>
    <row r="690" spans="1:13" x14ac:dyDescent="0.25">
      <c r="A690">
        <v>688</v>
      </c>
      <c r="B690" t="s">
        <v>787</v>
      </c>
      <c r="C690">
        <v>57427</v>
      </c>
      <c r="D690">
        <v>2864</v>
      </c>
      <c r="E690">
        <v>301</v>
      </c>
      <c r="F690">
        <v>285</v>
      </c>
      <c r="G690">
        <v>53976</v>
      </c>
      <c r="H690">
        <v>1</v>
      </c>
      <c r="I690">
        <v>-270218</v>
      </c>
      <c r="J690">
        <v>-1.3200000999999999</v>
      </c>
      <c r="K690">
        <v>0.52</v>
      </c>
      <c r="L690">
        <v>59</v>
      </c>
      <c r="M690">
        <v>10.079999900000001</v>
      </c>
    </row>
    <row r="691" spans="1:13" x14ac:dyDescent="0.25">
      <c r="A691">
        <v>689</v>
      </c>
      <c r="B691" t="s">
        <v>788</v>
      </c>
      <c r="C691">
        <v>488</v>
      </c>
      <c r="D691">
        <v>384</v>
      </c>
      <c r="E691">
        <v>26</v>
      </c>
      <c r="F691">
        <v>38</v>
      </c>
      <c r="G691">
        <v>40</v>
      </c>
      <c r="H691">
        <v>0</v>
      </c>
      <c r="I691">
        <v>0</v>
      </c>
      <c r="J691">
        <v>0</v>
      </c>
      <c r="K691">
        <v>5.3299998999999998</v>
      </c>
      <c r="L691">
        <v>0</v>
      </c>
      <c r="M691">
        <v>0</v>
      </c>
    </row>
    <row r="692" spans="1:13" x14ac:dyDescent="0.25">
      <c r="A692">
        <v>690</v>
      </c>
      <c r="B692" t="s">
        <v>789</v>
      </c>
      <c r="C692">
        <v>9807</v>
      </c>
      <c r="D692">
        <v>8504</v>
      </c>
      <c r="E692">
        <v>368</v>
      </c>
      <c r="F692">
        <v>266</v>
      </c>
      <c r="G692">
        <v>668</v>
      </c>
      <c r="H692">
        <v>1</v>
      </c>
      <c r="I692">
        <v>0</v>
      </c>
      <c r="J692">
        <v>0</v>
      </c>
      <c r="K692">
        <v>3.75</v>
      </c>
      <c r="L692">
        <v>0</v>
      </c>
      <c r="M692">
        <v>0</v>
      </c>
    </row>
    <row r="693" spans="1:13" x14ac:dyDescent="0.25">
      <c r="A693">
        <v>691</v>
      </c>
      <c r="B693" t="s">
        <v>790</v>
      </c>
      <c r="C693">
        <v>17638</v>
      </c>
      <c r="D693">
        <v>13933</v>
      </c>
      <c r="E693">
        <v>799</v>
      </c>
      <c r="F693">
        <v>795</v>
      </c>
      <c r="G693">
        <v>2086</v>
      </c>
      <c r="H693">
        <v>25</v>
      </c>
      <c r="I693">
        <v>0</v>
      </c>
      <c r="J693">
        <v>0</v>
      </c>
      <c r="K693">
        <v>4.5300001999999999</v>
      </c>
      <c r="L693">
        <v>0</v>
      </c>
      <c r="M693">
        <v>0</v>
      </c>
    </row>
    <row r="694" spans="1:13" x14ac:dyDescent="0.25">
      <c r="A694">
        <v>692</v>
      </c>
      <c r="B694" t="s">
        <v>791</v>
      </c>
      <c r="C694">
        <v>5993</v>
      </c>
      <c r="D694">
        <v>5209</v>
      </c>
      <c r="E694">
        <v>157</v>
      </c>
      <c r="F694">
        <v>205</v>
      </c>
      <c r="G694">
        <v>420</v>
      </c>
      <c r="H694">
        <v>2</v>
      </c>
      <c r="I694">
        <v>0</v>
      </c>
      <c r="J694">
        <v>0</v>
      </c>
      <c r="K694">
        <v>2.6199998999999998</v>
      </c>
      <c r="L694">
        <v>0</v>
      </c>
      <c r="M694">
        <v>0</v>
      </c>
    </row>
    <row r="695" spans="1:13" x14ac:dyDescent="0.25">
      <c r="A695">
        <v>693</v>
      </c>
      <c r="B695" t="s">
        <v>792</v>
      </c>
      <c r="C695">
        <v>7821</v>
      </c>
      <c r="D695">
        <v>7030</v>
      </c>
      <c r="E695">
        <v>123</v>
      </c>
      <c r="F695">
        <v>87</v>
      </c>
      <c r="G695">
        <v>575</v>
      </c>
      <c r="H695">
        <v>6</v>
      </c>
      <c r="I695">
        <v>0</v>
      </c>
      <c r="J695">
        <v>0</v>
      </c>
      <c r="K695">
        <v>1.5700000999999999</v>
      </c>
      <c r="L695">
        <v>0</v>
      </c>
      <c r="M695">
        <v>0</v>
      </c>
    </row>
    <row r="696" spans="1:13" x14ac:dyDescent="0.25">
      <c r="A696">
        <v>694</v>
      </c>
      <c r="B696" t="s">
        <v>793</v>
      </c>
      <c r="C696">
        <v>61</v>
      </c>
      <c r="D696">
        <v>55</v>
      </c>
      <c r="E696">
        <v>0</v>
      </c>
      <c r="F696">
        <v>0</v>
      </c>
      <c r="G696">
        <v>6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5">
      <c r="A697">
        <v>695</v>
      </c>
      <c r="B697" t="s">
        <v>794</v>
      </c>
      <c r="C697">
        <v>3691</v>
      </c>
      <c r="D697">
        <v>3006</v>
      </c>
      <c r="E697">
        <v>227</v>
      </c>
      <c r="F697">
        <v>113</v>
      </c>
      <c r="G697">
        <v>345</v>
      </c>
      <c r="H697">
        <v>0</v>
      </c>
      <c r="I697">
        <v>0</v>
      </c>
      <c r="J697">
        <v>0</v>
      </c>
      <c r="K697">
        <v>6.1500000999999997</v>
      </c>
      <c r="L697">
        <v>0</v>
      </c>
      <c r="M697">
        <v>0</v>
      </c>
    </row>
    <row r="698" spans="1:13" x14ac:dyDescent="0.25">
      <c r="A698">
        <v>696</v>
      </c>
      <c r="B698" t="s">
        <v>795</v>
      </c>
      <c r="C698">
        <v>9517</v>
      </c>
      <c r="D698">
        <v>8131</v>
      </c>
      <c r="E698">
        <v>395</v>
      </c>
      <c r="F698">
        <v>297</v>
      </c>
      <c r="G698">
        <v>694</v>
      </c>
      <c r="H698">
        <v>0</v>
      </c>
      <c r="I698">
        <v>0</v>
      </c>
      <c r="J698">
        <v>0</v>
      </c>
      <c r="K698">
        <v>4.1500000999999997</v>
      </c>
      <c r="L698">
        <v>0</v>
      </c>
      <c r="M698">
        <v>0</v>
      </c>
    </row>
    <row r="699" spans="1:13" x14ac:dyDescent="0.25">
      <c r="A699">
        <v>697</v>
      </c>
      <c r="B699" t="s">
        <v>796</v>
      </c>
      <c r="C699">
        <v>427</v>
      </c>
      <c r="D699">
        <v>377</v>
      </c>
      <c r="E699">
        <v>2</v>
      </c>
      <c r="F699">
        <v>0</v>
      </c>
      <c r="G699">
        <v>46</v>
      </c>
      <c r="H699">
        <v>2</v>
      </c>
      <c r="I699">
        <v>0</v>
      </c>
      <c r="J699">
        <v>0</v>
      </c>
      <c r="K699">
        <v>0.47</v>
      </c>
      <c r="L699">
        <v>0</v>
      </c>
      <c r="M699">
        <v>0</v>
      </c>
    </row>
    <row r="700" spans="1:13" x14ac:dyDescent="0.25">
      <c r="A700">
        <v>698</v>
      </c>
      <c r="B700" t="s">
        <v>797</v>
      </c>
      <c r="C700">
        <v>366</v>
      </c>
      <c r="D700">
        <v>325</v>
      </c>
      <c r="E700">
        <v>1</v>
      </c>
      <c r="F700">
        <v>0</v>
      </c>
      <c r="G700">
        <v>33</v>
      </c>
      <c r="H700">
        <v>7</v>
      </c>
      <c r="I700">
        <v>0</v>
      </c>
      <c r="J700">
        <v>0</v>
      </c>
      <c r="K700">
        <v>0.27</v>
      </c>
      <c r="L700">
        <v>0</v>
      </c>
      <c r="M700">
        <v>0</v>
      </c>
    </row>
    <row r="701" spans="1:13" x14ac:dyDescent="0.25">
      <c r="A701">
        <v>699</v>
      </c>
      <c r="B701" t="s">
        <v>798</v>
      </c>
      <c r="C701">
        <v>427</v>
      </c>
      <c r="D701">
        <v>374</v>
      </c>
      <c r="E701">
        <v>3</v>
      </c>
      <c r="F701">
        <v>0</v>
      </c>
      <c r="G701">
        <v>46</v>
      </c>
      <c r="H701">
        <v>4</v>
      </c>
      <c r="I701">
        <v>0</v>
      </c>
      <c r="J701">
        <v>0</v>
      </c>
      <c r="K701">
        <v>0.7</v>
      </c>
      <c r="L701">
        <v>0</v>
      </c>
      <c r="M701">
        <v>0</v>
      </c>
    </row>
    <row r="702" spans="1:13" x14ac:dyDescent="0.25">
      <c r="A702">
        <v>700</v>
      </c>
      <c r="B702" t="s">
        <v>799</v>
      </c>
      <c r="C702">
        <v>366</v>
      </c>
      <c r="D702">
        <v>310</v>
      </c>
      <c r="E702">
        <v>6</v>
      </c>
      <c r="F702">
        <v>1</v>
      </c>
      <c r="G702">
        <v>45</v>
      </c>
      <c r="H702">
        <v>4</v>
      </c>
      <c r="I702">
        <v>0</v>
      </c>
      <c r="J702">
        <v>0</v>
      </c>
      <c r="K702">
        <v>1.64</v>
      </c>
      <c r="L702">
        <v>0</v>
      </c>
      <c r="M702">
        <v>0</v>
      </c>
    </row>
    <row r="703" spans="1:13" x14ac:dyDescent="0.25">
      <c r="A703">
        <v>701</v>
      </c>
      <c r="B703" t="s">
        <v>800</v>
      </c>
      <c r="C703">
        <v>1098</v>
      </c>
      <c r="D703">
        <v>932</v>
      </c>
      <c r="E703">
        <v>46</v>
      </c>
      <c r="F703">
        <v>3</v>
      </c>
      <c r="G703">
        <v>108</v>
      </c>
      <c r="H703">
        <v>9</v>
      </c>
      <c r="I703">
        <v>0</v>
      </c>
      <c r="J703">
        <v>0</v>
      </c>
      <c r="K703">
        <v>4.1900000999999998</v>
      </c>
      <c r="L703">
        <v>0</v>
      </c>
      <c r="M703">
        <v>0</v>
      </c>
    </row>
    <row r="704" spans="1:13" x14ac:dyDescent="0.25">
      <c r="A704">
        <v>702</v>
      </c>
      <c r="B704" t="s">
        <v>801</v>
      </c>
      <c r="C704">
        <v>7613</v>
      </c>
      <c r="D704">
        <v>6786</v>
      </c>
      <c r="E704">
        <v>219</v>
      </c>
      <c r="F704">
        <v>83</v>
      </c>
      <c r="G704">
        <v>525</v>
      </c>
      <c r="H704">
        <v>0</v>
      </c>
      <c r="I704">
        <v>0</v>
      </c>
      <c r="J704">
        <v>0</v>
      </c>
      <c r="K704">
        <v>2.8800001000000002</v>
      </c>
      <c r="L704">
        <v>0</v>
      </c>
      <c r="M704">
        <v>0</v>
      </c>
    </row>
    <row r="705" spans="1:13" x14ac:dyDescent="0.25">
      <c r="A705">
        <v>703</v>
      </c>
      <c r="B705" t="s">
        <v>802</v>
      </c>
      <c r="C705">
        <v>1184</v>
      </c>
      <c r="D705">
        <v>976</v>
      </c>
      <c r="E705">
        <v>43</v>
      </c>
      <c r="F705">
        <v>52</v>
      </c>
      <c r="G705">
        <v>93</v>
      </c>
      <c r="H705">
        <v>20</v>
      </c>
      <c r="I705">
        <v>0</v>
      </c>
      <c r="J705">
        <v>0</v>
      </c>
      <c r="K705">
        <v>3.6300001000000002</v>
      </c>
      <c r="L705">
        <v>0</v>
      </c>
      <c r="M705">
        <v>0</v>
      </c>
    </row>
    <row r="706" spans="1:13" x14ac:dyDescent="0.25">
      <c r="A706">
        <v>704</v>
      </c>
      <c r="B706" t="s">
        <v>803</v>
      </c>
      <c r="C706">
        <v>3299</v>
      </c>
      <c r="D706">
        <v>2897</v>
      </c>
      <c r="E706">
        <v>152</v>
      </c>
      <c r="F706">
        <v>1</v>
      </c>
      <c r="G706">
        <v>249</v>
      </c>
      <c r="H706">
        <v>0</v>
      </c>
      <c r="I706">
        <v>0</v>
      </c>
      <c r="J706">
        <v>0</v>
      </c>
      <c r="K706">
        <v>4.6100000999999997</v>
      </c>
      <c r="L706">
        <v>0</v>
      </c>
      <c r="M706">
        <v>0</v>
      </c>
    </row>
    <row r="707" spans="1:13" x14ac:dyDescent="0.25">
      <c r="A707">
        <v>705</v>
      </c>
      <c r="B707" t="s">
        <v>804</v>
      </c>
      <c r="C707">
        <v>5955</v>
      </c>
      <c r="D707">
        <v>5050</v>
      </c>
      <c r="E707">
        <v>237</v>
      </c>
      <c r="F707">
        <v>280</v>
      </c>
      <c r="G707">
        <v>384</v>
      </c>
      <c r="H707">
        <v>4</v>
      </c>
      <c r="I707">
        <v>0</v>
      </c>
      <c r="J707">
        <v>0</v>
      </c>
      <c r="K707">
        <v>3.98</v>
      </c>
      <c r="L707">
        <v>0</v>
      </c>
      <c r="M707">
        <v>0</v>
      </c>
    </row>
    <row r="708" spans="1:13" x14ac:dyDescent="0.25">
      <c r="A708">
        <v>706</v>
      </c>
      <c r="B708" t="s">
        <v>805</v>
      </c>
      <c r="C708">
        <v>976</v>
      </c>
      <c r="D708">
        <v>823</v>
      </c>
      <c r="E708">
        <v>9</v>
      </c>
      <c r="F708">
        <v>42</v>
      </c>
      <c r="G708">
        <v>89</v>
      </c>
      <c r="H708">
        <v>13</v>
      </c>
      <c r="I708">
        <v>0</v>
      </c>
      <c r="J708">
        <v>0</v>
      </c>
      <c r="K708">
        <v>0.92</v>
      </c>
      <c r="L708">
        <v>0</v>
      </c>
      <c r="M708">
        <v>0</v>
      </c>
    </row>
    <row r="709" spans="1:13" x14ac:dyDescent="0.25">
      <c r="A709">
        <v>707</v>
      </c>
      <c r="B709" t="s">
        <v>806</v>
      </c>
      <c r="C709">
        <v>4239</v>
      </c>
      <c r="D709">
        <v>3496</v>
      </c>
      <c r="E709">
        <v>242</v>
      </c>
      <c r="F709">
        <v>169</v>
      </c>
      <c r="G709">
        <v>323</v>
      </c>
      <c r="H709">
        <v>9</v>
      </c>
      <c r="I709">
        <v>0</v>
      </c>
      <c r="J709">
        <v>0</v>
      </c>
      <c r="K709">
        <v>5.71</v>
      </c>
      <c r="L709">
        <v>0</v>
      </c>
      <c r="M709">
        <v>0</v>
      </c>
    </row>
    <row r="710" spans="1:13" x14ac:dyDescent="0.25">
      <c r="A710">
        <v>708</v>
      </c>
      <c r="B710" t="s">
        <v>807</v>
      </c>
      <c r="C710">
        <v>305</v>
      </c>
      <c r="D710">
        <v>248</v>
      </c>
      <c r="E710">
        <v>18</v>
      </c>
      <c r="F710">
        <v>0</v>
      </c>
      <c r="G710">
        <v>30</v>
      </c>
      <c r="H710">
        <v>9</v>
      </c>
      <c r="I710">
        <v>0</v>
      </c>
      <c r="J710">
        <v>0</v>
      </c>
      <c r="K710">
        <v>5.9000000999999997</v>
      </c>
      <c r="L710">
        <v>0</v>
      </c>
      <c r="M710">
        <v>0</v>
      </c>
    </row>
    <row r="711" spans="1:13" x14ac:dyDescent="0.25">
      <c r="A711">
        <v>709</v>
      </c>
      <c r="B711" t="s">
        <v>808</v>
      </c>
      <c r="C711">
        <v>9550</v>
      </c>
      <c r="D711">
        <v>8582</v>
      </c>
      <c r="E711">
        <v>115</v>
      </c>
      <c r="F711">
        <v>183</v>
      </c>
      <c r="G711">
        <v>666</v>
      </c>
      <c r="H711">
        <v>4</v>
      </c>
      <c r="I711">
        <v>0</v>
      </c>
      <c r="J711">
        <v>0</v>
      </c>
      <c r="K711">
        <v>1.2</v>
      </c>
      <c r="L711">
        <v>0</v>
      </c>
      <c r="M711">
        <v>0</v>
      </c>
    </row>
    <row r="712" spans="1:13" x14ac:dyDescent="0.25">
      <c r="A712">
        <v>710</v>
      </c>
      <c r="B712" t="s">
        <v>809</v>
      </c>
      <c r="C712">
        <v>18677</v>
      </c>
      <c r="D712">
        <v>15408</v>
      </c>
      <c r="E712">
        <v>1061</v>
      </c>
      <c r="F712">
        <v>970</v>
      </c>
      <c r="G712">
        <v>1238</v>
      </c>
      <c r="H712">
        <v>0</v>
      </c>
      <c r="I712">
        <v>-2544179</v>
      </c>
      <c r="J712">
        <v>-2.4300001</v>
      </c>
      <c r="K712">
        <v>5.6799998</v>
      </c>
      <c r="L712">
        <v>59.849998499999998</v>
      </c>
      <c r="M712">
        <v>9.2399997999999997</v>
      </c>
    </row>
    <row r="713" spans="1:13" x14ac:dyDescent="0.25">
      <c r="A713">
        <v>711</v>
      </c>
      <c r="B713" t="s">
        <v>810</v>
      </c>
      <c r="C713">
        <v>2131</v>
      </c>
      <c r="D713">
        <v>1956</v>
      </c>
      <c r="E713">
        <v>16</v>
      </c>
      <c r="F713">
        <v>3</v>
      </c>
      <c r="G713">
        <v>156</v>
      </c>
      <c r="H713">
        <v>0</v>
      </c>
      <c r="I713">
        <v>0</v>
      </c>
      <c r="J713">
        <v>0</v>
      </c>
      <c r="K713">
        <v>0.75</v>
      </c>
      <c r="L713">
        <v>0</v>
      </c>
      <c r="M713">
        <v>0</v>
      </c>
    </row>
    <row r="714" spans="1:13" x14ac:dyDescent="0.25">
      <c r="A714">
        <v>712</v>
      </c>
      <c r="B714" t="s">
        <v>811</v>
      </c>
      <c r="C714">
        <v>44336</v>
      </c>
      <c r="D714">
        <v>37264</v>
      </c>
      <c r="E714">
        <v>2580</v>
      </c>
      <c r="F714">
        <v>1739</v>
      </c>
      <c r="G714">
        <v>2747</v>
      </c>
      <c r="H714">
        <v>6</v>
      </c>
      <c r="I714">
        <v>0</v>
      </c>
      <c r="J714">
        <v>0</v>
      </c>
      <c r="K714">
        <v>5.8200002</v>
      </c>
      <c r="L714">
        <v>0</v>
      </c>
      <c r="M714">
        <v>0</v>
      </c>
    </row>
    <row r="715" spans="1:13" x14ac:dyDescent="0.25">
      <c r="A715">
        <v>713</v>
      </c>
      <c r="B715" t="s">
        <v>812</v>
      </c>
      <c r="C715">
        <v>2958</v>
      </c>
      <c r="D715">
        <v>2087</v>
      </c>
      <c r="E715">
        <v>472</v>
      </c>
      <c r="F715">
        <v>200</v>
      </c>
      <c r="G715">
        <v>199</v>
      </c>
      <c r="H715">
        <v>0</v>
      </c>
      <c r="I715">
        <v>0</v>
      </c>
      <c r="J715">
        <v>0</v>
      </c>
      <c r="K715">
        <v>15.96</v>
      </c>
      <c r="L715">
        <v>0</v>
      </c>
      <c r="M715">
        <v>0</v>
      </c>
    </row>
    <row r="716" spans="1:13" x14ac:dyDescent="0.25">
      <c r="A716">
        <v>714</v>
      </c>
      <c r="B716" t="s">
        <v>813</v>
      </c>
      <c r="C716">
        <v>156965</v>
      </c>
      <c r="D716">
        <v>131673</v>
      </c>
      <c r="E716">
        <v>4857</v>
      </c>
      <c r="F716">
        <v>6886</v>
      </c>
      <c r="G716">
        <v>13542</v>
      </c>
      <c r="H716">
        <v>7</v>
      </c>
      <c r="I716">
        <v>-6704700</v>
      </c>
      <c r="J716">
        <v>-0.78</v>
      </c>
      <c r="K716">
        <v>3.0899999</v>
      </c>
      <c r="L716">
        <v>58</v>
      </c>
      <c r="M716">
        <v>5.75</v>
      </c>
    </row>
    <row r="717" spans="1:13" x14ac:dyDescent="0.25">
      <c r="A717">
        <v>715</v>
      </c>
      <c r="B717" t="s">
        <v>814</v>
      </c>
      <c r="C717">
        <v>10198</v>
      </c>
      <c r="D717">
        <v>8211</v>
      </c>
      <c r="E717">
        <v>784</v>
      </c>
      <c r="F717">
        <v>563</v>
      </c>
      <c r="G717">
        <v>638</v>
      </c>
      <c r="H717">
        <v>2</v>
      </c>
      <c r="I717">
        <v>0</v>
      </c>
      <c r="J717">
        <v>0</v>
      </c>
      <c r="K717">
        <v>7.6900000999999998</v>
      </c>
      <c r="L717">
        <v>0</v>
      </c>
      <c r="M717">
        <v>0</v>
      </c>
    </row>
    <row r="718" spans="1:13" x14ac:dyDescent="0.25">
      <c r="A718">
        <v>716</v>
      </c>
      <c r="B718" t="s">
        <v>815</v>
      </c>
      <c r="C718">
        <v>189311</v>
      </c>
      <c r="D718">
        <v>155839</v>
      </c>
      <c r="E718">
        <v>11674</v>
      </c>
      <c r="F718">
        <v>7666</v>
      </c>
      <c r="G718">
        <v>13849</v>
      </c>
      <c r="H718">
        <v>283</v>
      </c>
      <c r="I718">
        <v>0</v>
      </c>
      <c r="J718">
        <v>0</v>
      </c>
      <c r="K718">
        <v>6.1700001000000002</v>
      </c>
      <c r="L718">
        <v>0</v>
      </c>
      <c r="M718">
        <v>0</v>
      </c>
    </row>
    <row r="719" spans="1:13" x14ac:dyDescent="0.25">
      <c r="A719">
        <v>717</v>
      </c>
      <c r="B719" t="s">
        <v>816</v>
      </c>
      <c r="C719">
        <v>3531</v>
      </c>
      <c r="D719">
        <v>3133</v>
      </c>
      <c r="E719">
        <v>100</v>
      </c>
      <c r="F719">
        <v>5</v>
      </c>
      <c r="G719">
        <v>291</v>
      </c>
      <c r="H719">
        <v>2</v>
      </c>
      <c r="I719">
        <v>0</v>
      </c>
      <c r="J719">
        <v>0</v>
      </c>
      <c r="K719">
        <v>2.8299998999999998</v>
      </c>
      <c r="L719">
        <v>0</v>
      </c>
      <c r="M719">
        <v>0</v>
      </c>
    </row>
    <row r="720" spans="1:13" x14ac:dyDescent="0.25">
      <c r="A720">
        <v>718</v>
      </c>
      <c r="B720" t="s">
        <v>817</v>
      </c>
      <c r="C720">
        <v>2850</v>
      </c>
      <c r="D720">
        <v>2241</v>
      </c>
      <c r="E720">
        <v>172</v>
      </c>
      <c r="F720">
        <v>296</v>
      </c>
      <c r="G720">
        <v>141</v>
      </c>
      <c r="H720">
        <v>0</v>
      </c>
      <c r="I720">
        <v>0</v>
      </c>
      <c r="J720">
        <v>0</v>
      </c>
      <c r="K720">
        <v>6.04</v>
      </c>
      <c r="L720">
        <v>0</v>
      </c>
      <c r="M720">
        <v>0</v>
      </c>
    </row>
    <row r="721" spans="1:13" x14ac:dyDescent="0.25">
      <c r="A721">
        <v>719</v>
      </c>
      <c r="B721" t="s">
        <v>818</v>
      </c>
      <c r="C721">
        <v>4292</v>
      </c>
      <c r="D721">
        <v>3331</v>
      </c>
      <c r="E721">
        <v>243</v>
      </c>
      <c r="F721">
        <v>510</v>
      </c>
      <c r="G721">
        <v>205</v>
      </c>
      <c r="H721">
        <v>3</v>
      </c>
      <c r="I721">
        <v>0</v>
      </c>
      <c r="J721">
        <v>0</v>
      </c>
      <c r="K721">
        <v>5.6599997999999996</v>
      </c>
      <c r="L721">
        <v>0</v>
      </c>
      <c r="M721">
        <v>0</v>
      </c>
    </row>
    <row r="722" spans="1:13" x14ac:dyDescent="0.25">
      <c r="A722">
        <v>720</v>
      </c>
      <c r="B722" t="s">
        <v>819</v>
      </c>
      <c r="C722">
        <v>103968</v>
      </c>
      <c r="D722">
        <v>5197</v>
      </c>
      <c r="E722">
        <v>476</v>
      </c>
      <c r="F722">
        <v>466</v>
      </c>
      <c r="G722">
        <v>97827</v>
      </c>
      <c r="H722">
        <v>2</v>
      </c>
      <c r="I722">
        <v>-367161</v>
      </c>
      <c r="J722">
        <v>-1</v>
      </c>
      <c r="K722">
        <v>0.46</v>
      </c>
      <c r="L722">
        <v>59</v>
      </c>
      <c r="M722">
        <v>8.1899996000000002</v>
      </c>
    </row>
    <row r="723" spans="1:13" x14ac:dyDescent="0.25">
      <c r="A723">
        <v>721</v>
      </c>
      <c r="B723" t="s">
        <v>820</v>
      </c>
      <c r="C723">
        <v>87520</v>
      </c>
      <c r="D723">
        <v>68561</v>
      </c>
      <c r="E723">
        <v>3947</v>
      </c>
      <c r="F723">
        <v>5523</v>
      </c>
      <c r="G723">
        <v>9461</v>
      </c>
      <c r="H723">
        <v>28</v>
      </c>
      <c r="I723">
        <v>0</v>
      </c>
      <c r="J723">
        <v>0</v>
      </c>
      <c r="K723">
        <v>4.5100002000000003</v>
      </c>
      <c r="L723">
        <v>0</v>
      </c>
      <c r="M723">
        <v>0</v>
      </c>
    </row>
    <row r="724" spans="1:13" x14ac:dyDescent="0.25">
      <c r="A724">
        <v>722</v>
      </c>
      <c r="B724" t="s">
        <v>821</v>
      </c>
      <c r="C724">
        <v>41129</v>
      </c>
      <c r="D724">
        <v>30447</v>
      </c>
      <c r="E724">
        <v>4732</v>
      </c>
      <c r="F724">
        <v>1773</v>
      </c>
      <c r="G724">
        <v>3929</v>
      </c>
      <c r="H724">
        <v>248</v>
      </c>
      <c r="I724">
        <v>-103740</v>
      </c>
      <c r="J724">
        <v>-0.05</v>
      </c>
      <c r="K724">
        <v>11.5100002</v>
      </c>
      <c r="L724">
        <v>26</v>
      </c>
      <c r="M724">
        <v>1.38</v>
      </c>
    </row>
    <row r="725" spans="1:13" x14ac:dyDescent="0.25">
      <c r="A725">
        <v>723</v>
      </c>
      <c r="B725" t="s">
        <v>822</v>
      </c>
      <c r="C725">
        <v>427</v>
      </c>
      <c r="D725">
        <v>367</v>
      </c>
      <c r="E725">
        <v>2</v>
      </c>
      <c r="F725">
        <v>2</v>
      </c>
      <c r="G725">
        <v>56</v>
      </c>
      <c r="H725">
        <v>0</v>
      </c>
      <c r="I725">
        <v>0</v>
      </c>
      <c r="J725">
        <v>0</v>
      </c>
      <c r="K725">
        <v>0.47</v>
      </c>
      <c r="L725">
        <v>0</v>
      </c>
      <c r="M725">
        <v>0</v>
      </c>
    </row>
    <row r="726" spans="1:13" x14ac:dyDescent="0.25">
      <c r="A726">
        <v>724</v>
      </c>
      <c r="B726" t="s">
        <v>823</v>
      </c>
      <c r="C726">
        <v>854</v>
      </c>
      <c r="D726">
        <v>742</v>
      </c>
      <c r="E726">
        <v>8</v>
      </c>
      <c r="F726">
        <v>6</v>
      </c>
      <c r="G726">
        <v>80</v>
      </c>
      <c r="H726">
        <v>18</v>
      </c>
      <c r="I726">
        <v>0</v>
      </c>
      <c r="J726">
        <v>0</v>
      </c>
      <c r="K726">
        <v>0.94</v>
      </c>
      <c r="L726">
        <v>0</v>
      </c>
      <c r="M726">
        <v>0</v>
      </c>
    </row>
    <row r="727" spans="1:13" x14ac:dyDescent="0.25">
      <c r="A727">
        <v>725</v>
      </c>
      <c r="B727" t="s">
        <v>824</v>
      </c>
      <c r="C727">
        <v>71618</v>
      </c>
      <c r="D727">
        <v>58761</v>
      </c>
      <c r="E727">
        <v>3005</v>
      </c>
      <c r="F727">
        <v>3724</v>
      </c>
      <c r="G727">
        <v>6094</v>
      </c>
      <c r="H727">
        <v>34</v>
      </c>
      <c r="I727">
        <v>0</v>
      </c>
      <c r="J727">
        <v>0</v>
      </c>
      <c r="K727">
        <v>4.1999997999999996</v>
      </c>
      <c r="L727">
        <v>0</v>
      </c>
      <c r="M727">
        <v>0</v>
      </c>
    </row>
    <row r="728" spans="1:13" x14ac:dyDescent="0.25">
      <c r="A728">
        <v>726</v>
      </c>
      <c r="B728" t="s">
        <v>825</v>
      </c>
      <c r="C728">
        <v>56539</v>
      </c>
      <c r="D728">
        <v>42787</v>
      </c>
      <c r="E728">
        <v>3931</v>
      </c>
      <c r="F728">
        <v>5948</v>
      </c>
      <c r="G728">
        <v>3870</v>
      </c>
      <c r="H728">
        <v>3</v>
      </c>
      <c r="I728">
        <v>0</v>
      </c>
      <c r="J728">
        <v>0</v>
      </c>
      <c r="K728">
        <v>6.9499997999999996</v>
      </c>
      <c r="L728">
        <v>0</v>
      </c>
      <c r="M728">
        <v>0</v>
      </c>
    </row>
    <row r="729" spans="1:13" x14ac:dyDescent="0.25">
      <c r="A729">
        <v>727</v>
      </c>
      <c r="B729" t="s">
        <v>826</v>
      </c>
      <c r="C729">
        <v>54551</v>
      </c>
      <c r="D729">
        <v>45159</v>
      </c>
      <c r="E729">
        <v>2397</v>
      </c>
      <c r="F729">
        <v>2421</v>
      </c>
      <c r="G729">
        <v>4502</v>
      </c>
      <c r="H729">
        <v>72</v>
      </c>
      <c r="I729">
        <v>0</v>
      </c>
      <c r="J729">
        <v>0</v>
      </c>
      <c r="K729">
        <v>4.3899999000000003</v>
      </c>
      <c r="L729">
        <v>0</v>
      </c>
      <c r="M729">
        <v>0</v>
      </c>
    </row>
    <row r="730" spans="1:13" x14ac:dyDescent="0.25">
      <c r="A730">
        <v>728</v>
      </c>
      <c r="B730" t="s">
        <v>827</v>
      </c>
      <c r="C730">
        <v>488</v>
      </c>
      <c r="D730">
        <v>431</v>
      </c>
      <c r="E730">
        <v>5</v>
      </c>
      <c r="F730">
        <v>9</v>
      </c>
      <c r="G730">
        <v>39</v>
      </c>
      <c r="H730">
        <v>4</v>
      </c>
      <c r="I730">
        <v>0</v>
      </c>
      <c r="J730">
        <v>0</v>
      </c>
      <c r="K730">
        <v>1.02</v>
      </c>
      <c r="L730">
        <v>0</v>
      </c>
      <c r="M730">
        <v>0</v>
      </c>
    </row>
    <row r="731" spans="1:13" x14ac:dyDescent="0.25">
      <c r="A731">
        <v>729</v>
      </c>
      <c r="B731" t="s">
        <v>828</v>
      </c>
      <c r="C731">
        <v>3155</v>
      </c>
      <c r="D731">
        <v>2164</v>
      </c>
      <c r="E731">
        <v>428</v>
      </c>
      <c r="F731">
        <v>344</v>
      </c>
      <c r="G731">
        <v>217</v>
      </c>
      <c r="H731">
        <v>2</v>
      </c>
      <c r="I731">
        <v>0</v>
      </c>
      <c r="J731">
        <v>0</v>
      </c>
      <c r="K731">
        <v>13.5699997</v>
      </c>
      <c r="L731">
        <v>0</v>
      </c>
      <c r="M731">
        <v>0</v>
      </c>
    </row>
    <row r="732" spans="1:13" x14ac:dyDescent="0.25">
      <c r="A732">
        <v>730</v>
      </c>
      <c r="B732" t="s">
        <v>829</v>
      </c>
      <c r="C732">
        <v>26427</v>
      </c>
      <c r="D732">
        <v>22840</v>
      </c>
      <c r="E732">
        <v>1232</v>
      </c>
      <c r="F732">
        <v>402</v>
      </c>
      <c r="G732">
        <v>1926</v>
      </c>
      <c r="H732">
        <v>27</v>
      </c>
      <c r="I732">
        <v>0</v>
      </c>
      <c r="J732">
        <v>0</v>
      </c>
      <c r="K732">
        <v>4.6599997999999996</v>
      </c>
      <c r="L732">
        <v>0</v>
      </c>
      <c r="M732">
        <v>0</v>
      </c>
    </row>
    <row r="733" spans="1:13" x14ac:dyDescent="0.25">
      <c r="A733">
        <v>731</v>
      </c>
      <c r="B733" t="s">
        <v>830</v>
      </c>
      <c r="C733">
        <v>362925</v>
      </c>
      <c r="D733">
        <v>296986</v>
      </c>
      <c r="E733">
        <v>22266</v>
      </c>
      <c r="F733">
        <v>15921</v>
      </c>
      <c r="G733">
        <v>27346</v>
      </c>
      <c r="H733">
        <v>406</v>
      </c>
      <c r="I733">
        <v>0</v>
      </c>
      <c r="J733">
        <v>0</v>
      </c>
      <c r="K733">
        <v>6.1399999000000003</v>
      </c>
      <c r="L733">
        <v>0</v>
      </c>
      <c r="M733">
        <v>0</v>
      </c>
    </row>
    <row r="734" spans="1:13" x14ac:dyDescent="0.25">
      <c r="A734">
        <v>732</v>
      </c>
      <c r="B734" t="s">
        <v>831</v>
      </c>
      <c r="C734">
        <v>238</v>
      </c>
      <c r="D734">
        <v>174</v>
      </c>
      <c r="E734">
        <v>21</v>
      </c>
      <c r="F734">
        <v>18</v>
      </c>
      <c r="G734">
        <v>22</v>
      </c>
      <c r="H734">
        <v>3</v>
      </c>
      <c r="I734">
        <v>0</v>
      </c>
      <c r="J734">
        <v>0</v>
      </c>
      <c r="K734">
        <v>8.8199997000000003</v>
      </c>
      <c r="L734">
        <v>0</v>
      </c>
      <c r="M734">
        <v>0</v>
      </c>
    </row>
    <row r="735" spans="1:13" x14ac:dyDescent="0.25">
      <c r="A735">
        <v>733</v>
      </c>
      <c r="B735" t="s">
        <v>832</v>
      </c>
      <c r="C735">
        <v>9992</v>
      </c>
      <c r="D735">
        <v>8545</v>
      </c>
      <c r="E735">
        <v>686</v>
      </c>
      <c r="F735">
        <v>135</v>
      </c>
      <c r="G735">
        <v>624</v>
      </c>
      <c r="H735">
        <v>2</v>
      </c>
      <c r="I735">
        <v>0</v>
      </c>
      <c r="J735">
        <v>0</v>
      </c>
      <c r="K735">
        <v>6.8699998999999998</v>
      </c>
      <c r="L735">
        <v>0</v>
      </c>
      <c r="M735">
        <v>0</v>
      </c>
    </row>
    <row r="736" spans="1:13" x14ac:dyDescent="0.25">
      <c r="A736">
        <v>734</v>
      </c>
      <c r="B736" t="s">
        <v>833</v>
      </c>
      <c r="C736">
        <v>11732</v>
      </c>
      <c r="D736">
        <v>9676</v>
      </c>
      <c r="E736">
        <v>884</v>
      </c>
      <c r="F736">
        <v>374</v>
      </c>
      <c r="G736">
        <v>787</v>
      </c>
      <c r="H736">
        <v>11</v>
      </c>
      <c r="I736">
        <v>0</v>
      </c>
      <c r="J736">
        <v>0</v>
      </c>
      <c r="K736">
        <v>7.5300001999999999</v>
      </c>
      <c r="L736">
        <v>0</v>
      </c>
      <c r="M736">
        <v>0</v>
      </c>
    </row>
    <row r="737" spans="1:13" x14ac:dyDescent="0.25">
      <c r="A737">
        <v>735</v>
      </c>
      <c r="B737" t="s">
        <v>834</v>
      </c>
      <c r="C737">
        <v>3044</v>
      </c>
      <c r="D737">
        <v>2718</v>
      </c>
      <c r="E737">
        <v>110</v>
      </c>
      <c r="F737">
        <v>3</v>
      </c>
      <c r="G737">
        <v>208</v>
      </c>
      <c r="H737">
        <v>5</v>
      </c>
      <c r="I737">
        <v>0</v>
      </c>
      <c r="J737">
        <v>0</v>
      </c>
      <c r="K737">
        <v>3.6099999</v>
      </c>
      <c r="L737">
        <v>0</v>
      </c>
      <c r="M737">
        <v>0</v>
      </c>
    </row>
    <row r="738" spans="1:13" x14ac:dyDescent="0.25">
      <c r="A738">
        <v>736</v>
      </c>
      <c r="B738" t="s">
        <v>835</v>
      </c>
      <c r="C738">
        <v>71746</v>
      </c>
      <c r="D738">
        <v>55439</v>
      </c>
      <c r="E738">
        <v>5374</v>
      </c>
      <c r="F738">
        <v>6048</v>
      </c>
      <c r="G738">
        <v>4863</v>
      </c>
      <c r="H738">
        <v>22</v>
      </c>
      <c r="I738">
        <v>-7014823</v>
      </c>
      <c r="J738">
        <v>-1.75</v>
      </c>
      <c r="K738">
        <v>7.4899997999999997</v>
      </c>
      <c r="L738">
        <v>59</v>
      </c>
      <c r="M738">
        <v>21.8700008</v>
      </c>
    </row>
    <row r="739" spans="1:13" x14ac:dyDescent="0.25">
      <c r="A739">
        <v>737</v>
      </c>
      <c r="B739" t="s">
        <v>836</v>
      </c>
      <c r="C739">
        <v>27413</v>
      </c>
      <c r="D739">
        <v>23426</v>
      </c>
      <c r="E739">
        <v>1044</v>
      </c>
      <c r="F739">
        <v>778</v>
      </c>
      <c r="G739">
        <v>2015</v>
      </c>
      <c r="H739">
        <v>150</v>
      </c>
      <c r="I739">
        <v>0</v>
      </c>
      <c r="J739">
        <v>0</v>
      </c>
      <c r="K739">
        <v>3.8099999000000002</v>
      </c>
      <c r="L739">
        <v>0</v>
      </c>
      <c r="M739">
        <v>0</v>
      </c>
    </row>
    <row r="740" spans="1:13" x14ac:dyDescent="0.25">
      <c r="A740">
        <v>738</v>
      </c>
      <c r="B740" t="s">
        <v>837</v>
      </c>
      <c r="C740">
        <v>976</v>
      </c>
      <c r="D740">
        <v>837</v>
      </c>
      <c r="E740">
        <v>31</v>
      </c>
      <c r="F740">
        <v>7</v>
      </c>
      <c r="G740">
        <v>100</v>
      </c>
      <c r="H740">
        <v>1</v>
      </c>
      <c r="I740">
        <v>0</v>
      </c>
      <c r="J740">
        <v>0</v>
      </c>
      <c r="K740">
        <v>3.1800001</v>
      </c>
      <c r="L740">
        <v>0</v>
      </c>
      <c r="M740">
        <v>0</v>
      </c>
    </row>
    <row r="741" spans="1:13" x14ac:dyDescent="0.25">
      <c r="A741">
        <v>739</v>
      </c>
      <c r="B741" t="s">
        <v>838</v>
      </c>
      <c r="C741">
        <v>366</v>
      </c>
      <c r="D741">
        <v>289</v>
      </c>
      <c r="E741">
        <v>28</v>
      </c>
      <c r="F741">
        <v>21</v>
      </c>
      <c r="G741">
        <v>28</v>
      </c>
      <c r="H741">
        <v>0</v>
      </c>
      <c r="I741">
        <v>0</v>
      </c>
      <c r="J741">
        <v>0</v>
      </c>
      <c r="K741">
        <v>7.6500000999999997</v>
      </c>
      <c r="L741">
        <v>0</v>
      </c>
      <c r="M741">
        <v>0</v>
      </c>
    </row>
    <row r="742" spans="1:13" x14ac:dyDescent="0.25">
      <c r="A742">
        <v>740</v>
      </c>
      <c r="B742" t="s">
        <v>839</v>
      </c>
      <c r="C742">
        <v>5880</v>
      </c>
      <c r="D742">
        <v>4575</v>
      </c>
      <c r="E742">
        <v>791</v>
      </c>
      <c r="F742">
        <v>0</v>
      </c>
      <c r="G742">
        <v>514</v>
      </c>
      <c r="H742">
        <v>0</v>
      </c>
      <c r="I742">
        <v>-232200</v>
      </c>
      <c r="J742">
        <v>-0.73</v>
      </c>
      <c r="K742">
        <v>13.449999800000001</v>
      </c>
      <c r="L742">
        <v>31</v>
      </c>
      <c r="M742">
        <v>4.6300001000000002</v>
      </c>
    </row>
    <row r="743" spans="1:13" x14ac:dyDescent="0.25">
      <c r="A743">
        <v>741</v>
      </c>
      <c r="B743" t="s">
        <v>840</v>
      </c>
      <c r="C743">
        <v>18145</v>
      </c>
      <c r="D743">
        <v>14320</v>
      </c>
      <c r="E743">
        <v>1186</v>
      </c>
      <c r="F743">
        <v>1441</v>
      </c>
      <c r="G743">
        <v>1193</v>
      </c>
      <c r="H743">
        <v>5</v>
      </c>
      <c r="I743">
        <v>0</v>
      </c>
      <c r="J743">
        <v>0</v>
      </c>
      <c r="K743">
        <v>6.54</v>
      </c>
      <c r="L743">
        <v>0</v>
      </c>
      <c r="M743">
        <v>0</v>
      </c>
    </row>
    <row r="744" spans="1:13" x14ac:dyDescent="0.25">
      <c r="A744">
        <v>742</v>
      </c>
      <c r="B744" t="s">
        <v>841</v>
      </c>
      <c r="C744">
        <v>1525</v>
      </c>
      <c r="D744">
        <v>1208</v>
      </c>
      <c r="E744">
        <v>76</v>
      </c>
      <c r="F744">
        <v>102</v>
      </c>
      <c r="G744">
        <v>138</v>
      </c>
      <c r="H744">
        <v>1</v>
      </c>
      <c r="I744">
        <v>0</v>
      </c>
      <c r="J744">
        <v>0</v>
      </c>
      <c r="K744">
        <v>4.9800000000000004</v>
      </c>
      <c r="L744">
        <v>0</v>
      </c>
      <c r="M744">
        <v>0</v>
      </c>
    </row>
    <row r="745" spans="1:13" x14ac:dyDescent="0.25">
      <c r="A745">
        <v>743</v>
      </c>
      <c r="B745" t="s">
        <v>842</v>
      </c>
      <c r="C745">
        <v>8288</v>
      </c>
      <c r="D745">
        <v>7131</v>
      </c>
      <c r="E745">
        <v>608</v>
      </c>
      <c r="F745">
        <v>67</v>
      </c>
      <c r="G745">
        <v>476</v>
      </c>
      <c r="H745">
        <v>6</v>
      </c>
      <c r="I745">
        <v>0</v>
      </c>
      <c r="J745">
        <v>0</v>
      </c>
      <c r="K745">
        <v>7.3400002000000004</v>
      </c>
      <c r="L745">
        <v>0</v>
      </c>
      <c r="M745">
        <v>0</v>
      </c>
    </row>
    <row r="746" spans="1:13" x14ac:dyDescent="0.25">
      <c r="A746">
        <v>744</v>
      </c>
      <c r="B746" t="s">
        <v>843</v>
      </c>
      <c r="C746">
        <v>5930</v>
      </c>
      <c r="D746">
        <v>4222</v>
      </c>
      <c r="E746">
        <v>949</v>
      </c>
      <c r="F746">
        <v>383</v>
      </c>
      <c r="G746">
        <v>376</v>
      </c>
      <c r="H746">
        <v>0</v>
      </c>
      <c r="I746">
        <v>0</v>
      </c>
      <c r="J746">
        <v>0</v>
      </c>
      <c r="K746">
        <v>16</v>
      </c>
      <c r="L746">
        <v>0</v>
      </c>
      <c r="M746">
        <v>0</v>
      </c>
    </row>
    <row r="747" spans="1:13" x14ac:dyDescent="0.25">
      <c r="A747">
        <v>745</v>
      </c>
      <c r="B747" t="s">
        <v>844</v>
      </c>
      <c r="C747">
        <v>6137</v>
      </c>
      <c r="D747">
        <v>5004</v>
      </c>
      <c r="E747">
        <v>470</v>
      </c>
      <c r="F747">
        <v>287</v>
      </c>
      <c r="G747">
        <v>376</v>
      </c>
      <c r="H747">
        <v>0</v>
      </c>
      <c r="I747">
        <v>0</v>
      </c>
      <c r="J747">
        <v>0</v>
      </c>
      <c r="K747">
        <v>7.6599997999999996</v>
      </c>
      <c r="L747">
        <v>0</v>
      </c>
      <c r="M747">
        <v>0</v>
      </c>
    </row>
    <row r="748" spans="1:13" x14ac:dyDescent="0.25">
      <c r="A748">
        <v>746</v>
      </c>
      <c r="B748" t="s">
        <v>845</v>
      </c>
      <c r="C748">
        <v>305</v>
      </c>
      <c r="D748">
        <v>259</v>
      </c>
      <c r="E748">
        <v>6</v>
      </c>
      <c r="F748">
        <v>2</v>
      </c>
      <c r="G748">
        <v>36</v>
      </c>
      <c r="H748">
        <v>2</v>
      </c>
      <c r="I748">
        <v>0</v>
      </c>
      <c r="J748">
        <v>0</v>
      </c>
      <c r="K748">
        <v>1.97</v>
      </c>
      <c r="L748">
        <v>0</v>
      </c>
      <c r="M748">
        <v>0</v>
      </c>
    </row>
    <row r="749" spans="1:13" x14ac:dyDescent="0.25">
      <c r="A749">
        <v>747</v>
      </c>
      <c r="B749" t="s">
        <v>846</v>
      </c>
      <c r="C749">
        <v>8558</v>
      </c>
      <c r="D749">
        <v>7496</v>
      </c>
      <c r="E749">
        <v>327</v>
      </c>
      <c r="F749">
        <v>203</v>
      </c>
      <c r="G749">
        <v>526</v>
      </c>
      <c r="H749">
        <v>6</v>
      </c>
      <c r="I749">
        <v>0</v>
      </c>
      <c r="J749">
        <v>0</v>
      </c>
      <c r="K749">
        <v>3.8199999</v>
      </c>
      <c r="L749">
        <v>0</v>
      </c>
      <c r="M749">
        <v>0</v>
      </c>
    </row>
    <row r="750" spans="1:13" x14ac:dyDescent="0.25">
      <c r="A750">
        <v>748</v>
      </c>
      <c r="B750" t="s">
        <v>847</v>
      </c>
      <c r="C750">
        <v>1525</v>
      </c>
      <c r="D750">
        <v>1217</v>
      </c>
      <c r="E750">
        <v>89</v>
      </c>
      <c r="F750">
        <v>36</v>
      </c>
      <c r="G750">
        <v>183</v>
      </c>
      <c r="H750">
        <v>0</v>
      </c>
      <c r="I750">
        <v>0</v>
      </c>
      <c r="J750">
        <v>0</v>
      </c>
      <c r="K750">
        <v>5.8400002000000004</v>
      </c>
      <c r="L750">
        <v>0</v>
      </c>
      <c r="M750">
        <v>0</v>
      </c>
    </row>
    <row r="751" spans="1:13" x14ac:dyDescent="0.25">
      <c r="A751">
        <v>749</v>
      </c>
      <c r="B751" t="s">
        <v>848</v>
      </c>
      <c r="C751">
        <v>5061</v>
      </c>
      <c r="D751">
        <v>4261</v>
      </c>
      <c r="E751">
        <v>269</v>
      </c>
      <c r="F751">
        <v>131</v>
      </c>
      <c r="G751">
        <v>392</v>
      </c>
      <c r="H751">
        <v>8</v>
      </c>
      <c r="I751">
        <v>0</v>
      </c>
      <c r="J751">
        <v>0</v>
      </c>
      <c r="K751">
        <v>5.3200002</v>
      </c>
      <c r="L751">
        <v>0</v>
      </c>
      <c r="M751">
        <v>0</v>
      </c>
    </row>
    <row r="752" spans="1:13" x14ac:dyDescent="0.25">
      <c r="A752">
        <v>750</v>
      </c>
      <c r="B752" t="s">
        <v>849</v>
      </c>
      <c r="C752">
        <v>366</v>
      </c>
      <c r="D752">
        <v>314</v>
      </c>
      <c r="E752">
        <v>2</v>
      </c>
      <c r="F752">
        <v>1</v>
      </c>
      <c r="G752">
        <v>32</v>
      </c>
      <c r="H752">
        <v>17</v>
      </c>
      <c r="I752">
        <v>0</v>
      </c>
      <c r="J752">
        <v>0</v>
      </c>
      <c r="K752">
        <v>0.55000000000000004</v>
      </c>
      <c r="L752">
        <v>0</v>
      </c>
      <c r="M752">
        <v>0</v>
      </c>
    </row>
    <row r="753" spans="1:13" x14ac:dyDescent="0.25">
      <c r="A753">
        <v>751</v>
      </c>
      <c r="B753" t="s">
        <v>850</v>
      </c>
      <c r="C753">
        <v>3032</v>
      </c>
      <c r="D753">
        <v>2650</v>
      </c>
      <c r="E753">
        <v>211</v>
      </c>
      <c r="F753">
        <v>4</v>
      </c>
      <c r="G753">
        <v>167</v>
      </c>
      <c r="H753">
        <v>0</v>
      </c>
      <c r="I753">
        <v>0</v>
      </c>
      <c r="J753">
        <v>0</v>
      </c>
      <c r="K753">
        <v>6.96</v>
      </c>
      <c r="L753">
        <v>0</v>
      </c>
      <c r="M753">
        <v>0</v>
      </c>
    </row>
    <row r="754" spans="1:13" x14ac:dyDescent="0.25">
      <c r="A754">
        <v>752</v>
      </c>
      <c r="B754" t="s">
        <v>851</v>
      </c>
      <c r="C754">
        <v>2396</v>
      </c>
      <c r="D754">
        <v>2158</v>
      </c>
      <c r="E754">
        <v>100</v>
      </c>
      <c r="F754">
        <v>3</v>
      </c>
      <c r="G754">
        <v>135</v>
      </c>
      <c r="H754">
        <v>0</v>
      </c>
      <c r="I754">
        <v>-207114</v>
      </c>
      <c r="J754">
        <v>-1.53</v>
      </c>
      <c r="K754">
        <v>4.1700001000000002</v>
      </c>
      <c r="L754">
        <v>30</v>
      </c>
      <c r="M754">
        <v>7.3899999000000003</v>
      </c>
    </row>
    <row r="755" spans="1:13" x14ac:dyDescent="0.25">
      <c r="A755">
        <v>753</v>
      </c>
      <c r="B755" t="s">
        <v>852</v>
      </c>
      <c r="C755">
        <v>1656</v>
      </c>
      <c r="D755">
        <v>1464</v>
      </c>
      <c r="E755">
        <v>51</v>
      </c>
      <c r="F755">
        <v>3</v>
      </c>
      <c r="G755">
        <v>137</v>
      </c>
      <c r="H755">
        <v>1</v>
      </c>
      <c r="I755">
        <v>0</v>
      </c>
      <c r="J755">
        <v>0</v>
      </c>
      <c r="K755">
        <v>3.0799998999999998</v>
      </c>
      <c r="L755">
        <v>0</v>
      </c>
      <c r="M755">
        <v>0</v>
      </c>
    </row>
    <row r="756" spans="1:13" x14ac:dyDescent="0.25">
      <c r="A756">
        <v>754</v>
      </c>
      <c r="B756" t="s">
        <v>853</v>
      </c>
      <c r="C756">
        <v>4150</v>
      </c>
      <c r="D756">
        <v>3546</v>
      </c>
      <c r="E756">
        <v>305</v>
      </c>
      <c r="F756">
        <v>51</v>
      </c>
      <c r="G756">
        <v>248</v>
      </c>
      <c r="H756">
        <v>0</v>
      </c>
      <c r="I756">
        <v>0</v>
      </c>
      <c r="J756">
        <v>0</v>
      </c>
      <c r="K756">
        <v>7.3499999000000003</v>
      </c>
      <c r="L756">
        <v>0</v>
      </c>
      <c r="M756">
        <v>0</v>
      </c>
    </row>
    <row r="757" spans="1:13" x14ac:dyDescent="0.25">
      <c r="A757">
        <v>755</v>
      </c>
      <c r="B757" t="s">
        <v>854</v>
      </c>
      <c r="C757">
        <v>6220</v>
      </c>
      <c r="D757">
        <v>4864</v>
      </c>
      <c r="E757">
        <v>491</v>
      </c>
      <c r="F757">
        <v>489</v>
      </c>
      <c r="G757">
        <v>375</v>
      </c>
      <c r="H757">
        <v>1</v>
      </c>
      <c r="I757">
        <v>0</v>
      </c>
      <c r="J757">
        <v>0</v>
      </c>
      <c r="K757">
        <v>7.8899999000000003</v>
      </c>
      <c r="L757">
        <v>0</v>
      </c>
      <c r="M757">
        <v>0</v>
      </c>
    </row>
    <row r="758" spans="1:13" x14ac:dyDescent="0.25">
      <c r="A758">
        <v>756</v>
      </c>
      <c r="B758" t="s">
        <v>855</v>
      </c>
      <c r="C758">
        <v>5109</v>
      </c>
      <c r="D758">
        <v>4606</v>
      </c>
      <c r="E758">
        <v>78</v>
      </c>
      <c r="F758">
        <v>20</v>
      </c>
      <c r="G758">
        <v>404</v>
      </c>
      <c r="H758">
        <v>1</v>
      </c>
      <c r="I758">
        <v>0</v>
      </c>
      <c r="J758">
        <v>0</v>
      </c>
      <c r="K758">
        <v>1.53</v>
      </c>
      <c r="L758">
        <v>0</v>
      </c>
      <c r="M758">
        <v>0</v>
      </c>
    </row>
    <row r="759" spans="1:13" x14ac:dyDescent="0.25">
      <c r="A759">
        <v>757</v>
      </c>
      <c r="B759" t="s">
        <v>856</v>
      </c>
      <c r="C759">
        <v>671</v>
      </c>
      <c r="D759">
        <v>513</v>
      </c>
      <c r="E759">
        <v>50</v>
      </c>
      <c r="F759">
        <v>48</v>
      </c>
      <c r="G759">
        <v>60</v>
      </c>
      <c r="H759">
        <v>0</v>
      </c>
      <c r="I759">
        <v>0</v>
      </c>
      <c r="J759">
        <v>0</v>
      </c>
      <c r="K759">
        <v>7.4499997999999996</v>
      </c>
      <c r="L759">
        <v>0</v>
      </c>
      <c r="M759">
        <v>0</v>
      </c>
    </row>
    <row r="760" spans="1:13" x14ac:dyDescent="0.25">
      <c r="A760">
        <v>758</v>
      </c>
      <c r="B760" t="s">
        <v>857</v>
      </c>
      <c r="C760">
        <v>138917</v>
      </c>
      <c r="D760">
        <v>116131</v>
      </c>
      <c r="E760">
        <v>5587</v>
      </c>
      <c r="F760">
        <v>5813</v>
      </c>
      <c r="G760">
        <v>11232</v>
      </c>
      <c r="H760">
        <v>154</v>
      </c>
      <c r="I760">
        <v>0</v>
      </c>
      <c r="J760">
        <v>0</v>
      </c>
      <c r="K760">
        <v>4.0199999999999996</v>
      </c>
      <c r="L760">
        <v>0</v>
      </c>
      <c r="M760">
        <v>0</v>
      </c>
    </row>
    <row r="761" spans="1:13" x14ac:dyDescent="0.25">
      <c r="A761">
        <v>759</v>
      </c>
      <c r="B761" t="s">
        <v>858</v>
      </c>
      <c r="C761">
        <v>646</v>
      </c>
      <c r="D761">
        <v>409</v>
      </c>
      <c r="E761">
        <v>61</v>
      </c>
      <c r="F761">
        <v>94</v>
      </c>
      <c r="G761">
        <v>58</v>
      </c>
      <c r="H761">
        <v>24</v>
      </c>
      <c r="I761">
        <v>0</v>
      </c>
      <c r="J761">
        <v>0</v>
      </c>
      <c r="K761">
        <v>9.4399996000000002</v>
      </c>
      <c r="L761">
        <v>0</v>
      </c>
      <c r="M761">
        <v>0</v>
      </c>
    </row>
    <row r="762" spans="1:13" x14ac:dyDescent="0.25">
      <c r="A762">
        <v>760</v>
      </c>
      <c r="B762" t="s">
        <v>859</v>
      </c>
      <c r="C762">
        <v>3632</v>
      </c>
      <c r="D762">
        <v>3105</v>
      </c>
      <c r="E762">
        <v>219</v>
      </c>
      <c r="F762">
        <v>43</v>
      </c>
      <c r="G762">
        <v>265</v>
      </c>
      <c r="H762">
        <v>0</v>
      </c>
      <c r="I762">
        <v>0</v>
      </c>
      <c r="J762">
        <v>0</v>
      </c>
      <c r="K762">
        <v>6.0300001999999999</v>
      </c>
      <c r="L762">
        <v>0</v>
      </c>
      <c r="M762">
        <v>0</v>
      </c>
    </row>
    <row r="763" spans="1:13" x14ac:dyDescent="0.25">
      <c r="A763">
        <v>761</v>
      </c>
      <c r="B763" t="s">
        <v>860</v>
      </c>
      <c r="C763">
        <v>384</v>
      </c>
      <c r="D763">
        <v>328</v>
      </c>
      <c r="E763">
        <v>15</v>
      </c>
      <c r="F763">
        <v>0</v>
      </c>
      <c r="G763">
        <v>41</v>
      </c>
      <c r="H763">
        <v>0</v>
      </c>
      <c r="I763">
        <v>0</v>
      </c>
      <c r="J763">
        <v>0</v>
      </c>
      <c r="K763">
        <v>3.9100001</v>
      </c>
      <c r="L763">
        <v>0</v>
      </c>
      <c r="M763">
        <v>0</v>
      </c>
    </row>
    <row r="764" spans="1:13" x14ac:dyDescent="0.25">
      <c r="A764">
        <v>762</v>
      </c>
      <c r="B764" t="s">
        <v>861</v>
      </c>
      <c r="C764">
        <v>3172</v>
      </c>
      <c r="D764">
        <v>702</v>
      </c>
      <c r="E764">
        <v>70</v>
      </c>
      <c r="F764">
        <v>1</v>
      </c>
      <c r="G764">
        <v>2399</v>
      </c>
      <c r="H764">
        <v>0</v>
      </c>
      <c r="I764">
        <v>0</v>
      </c>
      <c r="J764">
        <v>0</v>
      </c>
      <c r="K764">
        <v>2.21</v>
      </c>
      <c r="L764">
        <v>0</v>
      </c>
      <c r="M764">
        <v>0</v>
      </c>
    </row>
    <row r="765" spans="1:13" x14ac:dyDescent="0.25">
      <c r="A765">
        <v>763</v>
      </c>
      <c r="B765" t="s">
        <v>862</v>
      </c>
      <c r="C765">
        <v>18644</v>
      </c>
      <c r="D765">
        <v>15320</v>
      </c>
      <c r="E765">
        <v>1053</v>
      </c>
      <c r="F765">
        <v>840</v>
      </c>
      <c r="G765">
        <v>1406</v>
      </c>
      <c r="H765">
        <v>25</v>
      </c>
      <c r="I765">
        <v>0</v>
      </c>
      <c r="J765">
        <v>0</v>
      </c>
      <c r="K765">
        <v>5.6500000999999997</v>
      </c>
      <c r="L765">
        <v>0</v>
      </c>
      <c r="M765">
        <v>0</v>
      </c>
    </row>
    <row r="766" spans="1:13" x14ac:dyDescent="0.25">
      <c r="A766">
        <v>764</v>
      </c>
      <c r="B766" t="s">
        <v>863</v>
      </c>
      <c r="C766">
        <v>40916</v>
      </c>
      <c r="D766">
        <v>34300</v>
      </c>
      <c r="E766">
        <v>819</v>
      </c>
      <c r="F766">
        <v>2459</v>
      </c>
      <c r="G766">
        <v>3334</v>
      </c>
      <c r="H766">
        <v>4</v>
      </c>
      <c r="I766">
        <v>0</v>
      </c>
      <c r="J766">
        <v>0</v>
      </c>
      <c r="K766">
        <v>2</v>
      </c>
      <c r="L766">
        <v>0</v>
      </c>
      <c r="M766">
        <v>0</v>
      </c>
    </row>
    <row r="767" spans="1:13" x14ac:dyDescent="0.25">
      <c r="A767">
        <v>765</v>
      </c>
      <c r="B767" t="s">
        <v>864</v>
      </c>
      <c r="C767">
        <v>72660</v>
      </c>
      <c r="D767">
        <v>57256</v>
      </c>
      <c r="E767">
        <v>5426</v>
      </c>
      <c r="F767">
        <v>5019</v>
      </c>
      <c r="G767">
        <v>4951</v>
      </c>
      <c r="H767">
        <v>8</v>
      </c>
      <c r="I767">
        <v>-3922793</v>
      </c>
      <c r="J767">
        <v>-0.97</v>
      </c>
      <c r="K767">
        <v>7.4699998000000001</v>
      </c>
      <c r="L767">
        <v>59</v>
      </c>
      <c r="M767">
        <v>10.449999800000001</v>
      </c>
    </row>
    <row r="768" spans="1:13" x14ac:dyDescent="0.25">
      <c r="A768">
        <v>766</v>
      </c>
      <c r="B768" t="s">
        <v>865</v>
      </c>
      <c r="C768">
        <v>2385</v>
      </c>
      <c r="D768">
        <v>2153</v>
      </c>
      <c r="E768">
        <v>37</v>
      </c>
      <c r="F768">
        <v>3</v>
      </c>
      <c r="G768">
        <v>192</v>
      </c>
      <c r="H768">
        <v>0</v>
      </c>
      <c r="I768">
        <v>0</v>
      </c>
      <c r="J768">
        <v>0</v>
      </c>
      <c r="K768">
        <v>1.55</v>
      </c>
      <c r="L768">
        <v>0</v>
      </c>
      <c r="M768">
        <v>0</v>
      </c>
    </row>
    <row r="769" spans="1:13" x14ac:dyDescent="0.25">
      <c r="A769">
        <v>767</v>
      </c>
      <c r="B769" t="s">
        <v>866</v>
      </c>
      <c r="C769">
        <v>17826</v>
      </c>
      <c r="D769">
        <v>15278</v>
      </c>
      <c r="E769">
        <v>694</v>
      </c>
      <c r="F769">
        <v>412</v>
      </c>
      <c r="G769">
        <v>1307</v>
      </c>
      <c r="H769">
        <v>135</v>
      </c>
      <c r="I769">
        <v>0</v>
      </c>
      <c r="J769">
        <v>0</v>
      </c>
      <c r="K769">
        <v>3.8900001</v>
      </c>
      <c r="L769">
        <v>0</v>
      </c>
      <c r="M769">
        <v>0</v>
      </c>
    </row>
    <row r="770" spans="1:13" x14ac:dyDescent="0.25">
      <c r="A770">
        <v>768</v>
      </c>
      <c r="B770" t="s">
        <v>867</v>
      </c>
      <c r="C770">
        <v>11647</v>
      </c>
      <c r="D770">
        <v>9547</v>
      </c>
      <c r="E770">
        <v>642</v>
      </c>
      <c r="F770">
        <v>610</v>
      </c>
      <c r="G770">
        <v>848</v>
      </c>
      <c r="H770">
        <v>0</v>
      </c>
      <c r="I770">
        <v>-1122804</v>
      </c>
      <c r="J770">
        <v>-1.73</v>
      </c>
      <c r="K770">
        <v>5.5100002000000003</v>
      </c>
      <c r="L770">
        <v>59</v>
      </c>
      <c r="M770">
        <v>6.3200002</v>
      </c>
    </row>
    <row r="771" spans="1:13" x14ac:dyDescent="0.25">
      <c r="A771">
        <v>769</v>
      </c>
      <c r="B771" t="s">
        <v>868</v>
      </c>
      <c r="C771">
        <v>305</v>
      </c>
      <c r="D771">
        <v>247</v>
      </c>
      <c r="E771">
        <v>18</v>
      </c>
      <c r="F771">
        <v>1</v>
      </c>
      <c r="G771">
        <v>30</v>
      </c>
      <c r="H771">
        <v>9</v>
      </c>
      <c r="I771">
        <v>0</v>
      </c>
      <c r="J771">
        <v>0</v>
      </c>
      <c r="K771">
        <v>5.9000000999999997</v>
      </c>
      <c r="L771">
        <v>0</v>
      </c>
      <c r="M771">
        <v>0</v>
      </c>
    </row>
    <row r="772" spans="1:13" x14ac:dyDescent="0.25">
      <c r="A772">
        <v>770</v>
      </c>
      <c r="B772" t="s">
        <v>869</v>
      </c>
      <c r="C772">
        <v>78154</v>
      </c>
      <c r="D772">
        <v>64946</v>
      </c>
      <c r="E772">
        <v>2979</v>
      </c>
      <c r="F772">
        <v>3515</v>
      </c>
      <c r="G772">
        <v>6647</v>
      </c>
      <c r="H772">
        <v>67</v>
      </c>
      <c r="I772">
        <v>0</v>
      </c>
      <c r="J772">
        <v>0</v>
      </c>
      <c r="K772">
        <v>3.8099999000000002</v>
      </c>
      <c r="L772">
        <v>0</v>
      </c>
      <c r="M772">
        <v>0</v>
      </c>
    </row>
    <row r="773" spans="1:13" x14ac:dyDescent="0.25">
      <c r="A773">
        <v>771</v>
      </c>
      <c r="B773" t="s">
        <v>870</v>
      </c>
      <c r="C773">
        <v>8351</v>
      </c>
      <c r="D773">
        <v>7397</v>
      </c>
      <c r="E773">
        <v>208</v>
      </c>
      <c r="F773">
        <v>171</v>
      </c>
      <c r="G773">
        <v>572</v>
      </c>
      <c r="H773">
        <v>3</v>
      </c>
      <c r="I773">
        <v>0</v>
      </c>
      <c r="J773">
        <v>0</v>
      </c>
      <c r="K773">
        <v>2.4900000000000002</v>
      </c>
      <c r="L773">
        <v>0</v>
      </c>
      <c r="M773">
        <v>0</v>
      </c>
    </row>
    <row r="774" spans="1:13" x14ac:dyDescent="0.25">
      <c r="A774">
        <v>772</v>
      </c>
      <c r="B774" t="s">
        <v>871</v>
      </c>
      <c r="C774">
        <v>488</v>
      </c>
      <c r="D774">
        <v>427</v>
      </c>
      <c r="E774">
        <v>3</v>
      </c>
      <c r="F774">
        <v>3</v>
      </c>
      <c r="G774">
        <v>55</v>
      </c>
      <c r="H774">
        <v>0</v>
      </c>
      <c r="I774">
        <v>0</v>
      </c>
      <c r="J774">
        <v>0</v>
      </c>
      <c r="K774">
        <v>0.61</v>
      </c>
      <c r="L774">
        <v>0</v>
      </c>
      <c r="M774">
        <v>0</v>
      </c>
    </row>
    <row r="775" spans="1:13" x14ac:dyDescent="0.25">
      <c r="A775">
        <v>773</v>
      </c>
      <c r="B775" t="s">
        <v>872</v>
      </c>
      <c r="C775">
        <v>488</v>
      </c>
      <c r="D775">
        <v>432</v>
      </c>
      <c r="E775">
        <v>2</v>
      </c>
      <c r="F775">
        <v>2</v>
      </c>
      <c r="G775">
        <v>52</v>
      </c>
      <c r="H775">
        <v>0</v>
      </c>
      <c r="I775">
        <v>0</v>
      </c>
      <c r="J775">
        <v>0</v>
      </c>
      <c r="K775">
        <v>0.41</v>
      </c>
      <c r="L775">
        <v>0</v>
      </c>
      <c r="M775">
        <v>0</v>
      </c>
    </row>
    <row r="776" spans="1:13" x14ac:dyDescent="0.25">
      <c r="A776">
        <v>774</v>
      </c>
      <c r="B776" t="s">
        <v>873</v>
      </c>
      <c r="C776">
        <v>5943</v>
      </c>
      <c r="D776">
        <v>5014</v>
      </c>
      <c r="E776">
        <v>254</v>
      </c>
      <c r="F776">
        <v>228</v>
      </c>
      <c r="G776">
        <v>444</v>
      </c>
      <c r="H776">
        <v>3</v>
      </c>
      <c r="I776">
        <v>0</v>
      </c>
      <c r="J776">
        <v>0</v>
      </c>
      <c r="K776">
        <v>4.2699999999999996</v>
      </c>
      <c r="L776">
        <v>0</v>
      </c>
      <c r="M776">
        <v>0</v>
      </c>
    </row>
    <row r="777" spans="1:13" x14ac:dyDescent="0.25">
      <c r="A777">
        <v>775</v>
      </c>
      <c r="B777" t="s">
        <v>874</v>
      </c>
      <c r="C777">
        <v>1464</v>
      </c>
      <c r="D777">
        <v>1118</v>
      </c>
      <c r="E777">
        <v>54</v>
      </c>
      <c r="F777">
        <v>66</v>
      </c>
      <c r="G777">
        <v>218</v>
      </c>
      <c r="H777">
        <v>8</v>
      </c>
      <c r="I777">
        <v>0</v>
      </c>
      <c r="J777">
        <v>0</v>
      </c>
      <c r="K777">
        <v>3.6900000999999998</v>
      </c>
      <c r="L777">
        <v>0</v>
      </c>
      <c r="M777">
        <v>0</v>
      </c>
    </row>
    <row r="778" spans="1:13" x14ac:dyDescent="0.25">
      <c r="A778">
        <v>776</v>
      </c>
      <c r="B778" t="s">
        <v>875</v>
      </c>
      <c r="C778">
        <v>25281</v>
      </c>
      <c r="D778">
        <v>19045</v>
      </c>
      <c r="E778">
        <v>1762</v>
      </c>
      <c r="F778">
        <v>2730</v>
      </c>
      <c r="G778">
        <v>1744</v>
      </c>
      <c r="H778">
        <v>0</v>
      </c>
      <c r="I778">
        <v>-2089004</v>
      </c>
      <c r="J778">
        <v>-1.48</v>
      </c>
      <c r="K778">
        <v>6.9699998000000001</v>
      </c>
      <c r="L778">
        <v>59</v>
      </c>
      <c r="M778">
        <v>9.1099996999999995</v>
      </c>
    </row>
    <row r="779" spans="1:13" x14ac:dyDescent="0.25">
      <c r="A779">
        <v>777</v>
      </c>
      <c r="B779" t="s">
        <v>876</v>
      </c>
      <c r="C779">
        <v>5777</v>
      </c>
      <c r="D779">
        <v>4445</v>
      </c>
      <c r="E779">
        <v>301</v>
      </c>
      <c r="F779">
        <v>293</v>
      </c>
      <c r="G779">
        <v>726</v>
      </c>
      <c r="H779">
        <v>12</v>
      </c>
      <c r="I779">
        <v>0</v>
      </c>
      <c r="J779">
        <v>0</v>
      </c>
      <c r="K779">
        <v>5.21</v>
      </c>
      <c r="L779">
        <v>0</v>
      </c>
      <c r="M779">
        <v>0</v>
      </c>
    </row>
    <row r="780" spans="1:13" x14ac:dyDescent="0.25">
      <c r="A780">
        <v>778</v>
      </c>
      <c r="B780" t="s">
        <v>877</v>
      </c>
      <c r="C780">
        <v>1389</v>
      </c>
      <c r="D780">
        <v>1039</v>
      </c>
      <c r="E780">
        <v>231</v>
      </c>
      <c r="F780">
        <v>46</v>
      </c>
      <c r="G780">
        <v>73</v>
      </c>
      <c r="H780">
        <v>0</v>
      </c>
      <c r="I780">
        <v>0</v>
      </c>
      <c r="J780">
        <v>0</v>
      </c>
      <c r="K780">
        <v>16.6299992</v>
      </c>
      <c r="L780">
        <v>0</v>
      </c>
      <c r="M780">
        <v>0</v>
      </c>
    </row>
    <row r="781" spans="1:13" x14ac:dyDescent="0.25">
      <c r="A781">
        <v>779</v>
      </c>
      <c r="B781" t="s">
        <v>878</v>
      </c>
      <c r="C781">
        <v>8264</v>
      </c>
      <c r="D781">
        <v>7302</v>
      </c>
      <c r="E781">
        <v>295</v>
      </c>
      <c r="F781">
        <v>125</v>
      </c>
      <c r="G781">
        <v>542</v>
      </c>
      <c r="H781">
        <v>0</v>
      </c>
      <c r="I781">
        <v>0</v>
      </c>
      <c r="J781">
        <v>0</v>
      </c>
      <c r="K781">
        <v>3.5699999</v>
      </c>
      <c r="L781">
        <v>0</v>
      </c>
      <c r="M781">
        <v>0</v>
      </c>
    </row>
    <row r="782" spans="1:13" x14ac:dyDescent="0.25">
      <c r="A782">
        <v>780</v>
      </c>
      <c r="B782" t="s">
        <v>879</v>
      </c>
      <c r="C782">
        <v>1715</v>
      </c>
      <c r="D782">
        <v>1486</v>
      </c>
      <c r="E782">
        <v>31</v>
      </c>
      <c r="F782">
        <v>72</v>
      </c>
      <c r="G782">
        <v>126</v>
      </c>
      <c r="H782">
        <v>0</v>
      </c>
      <c r="I782">
        <v>0</v>
      </c>
      <c r="J782">
        <v>0</v>
      </c>
      <c r="K782">
        <v>1.8099999</v>
      </c>
      <c r="L782">
        <v>0</v>
      </c>
      <c r="M782">
        <v>0</v>
      </c>
    </row>
    <row r="783" spans="1:13" x14ac:dyDescent="0.25">
      <c r="A783">
        <v>781</v>
      </c>
      <c r="B783" t="s">
        <v>880</v>
      </c>
      <c r="C783">
        <v>23929</v>
      </c>
      <c r="D783">
        <v>20544</v>
      </c>
      <c r="E783">
        <v>859</v>
      </c>
      <c r="F783">
        <v>744</v>
      </c>
      <c r="G783">
        <v>1777</v>
      </c>
      <c r="H783">
        <v>5</v>
      </c>
      <c r="I783">
        <v>-366394</v>
      </c>
      <c r="J783">
        <v>-0.28000000000000003</v>
      </c>
      <c r="K783">
        <v>3.5899999</v>
      </c>
      <c r="L783">
        <v>57</v>
      </c>
      <c r="M783">
        <v>2.5</v>
      </c>
    </row>
    <row r="784" spans="1:13" x14ac:dyDescent="0.25">
      <c r="A784">
        <v>782</v>
      </c>
      <c r="B784" t="s">
        <v>881</v>
      </c>
      <c r="C784">
        <v>1098</v>
      </c>
      <c r="D784">
        <v>959</v>
      </c>
      <c r="E784">
        <v>26</v>
      </c>
      <c r="F784">
        <v>1</v>
      </c>
      <c r="G784">
        <v>108</v>
      </c>
      <c r="H784">
        <v>4</v>
      </c>
      <c r="I784">
        <v>0</v>
      </c>
      <c r="J784">
        <v>0</v>
      </c>
      <c r="K784">
        <v>2.3699998999999998</v>
      </c>
      <c r="L784">
        <v>0</v>
      </c>
      <c r="M784">
        <v>0</v>
      </c>
    </row>
    <row r="785" spans="1:13" x14ac:dyDescent="0.25">
      <c r="A785">
        <v>783</v>
      </c>
      <c r="B785" t="s">
        <v>882</v>
      </c>
      <c r="C785">
        <v>1525</v>
      </c>
      <c r="D785">
        <v>1268</v>
      </c>
      <c r="E785">
        <v>30</v>
      </c>
      <c r="F785">
        <v>48</v>
      </c>
      <c r="G785">
        <v>179</v>
      </c>
      <c r="H785">
        <v>0</v>
      </c>
      <c r="I785">
        <v>0</v>
      </c>
      <c r="J785">
        <v>0</v>
      </c>
      <c r="K785">
        <v>1.97</v>
      </c>
      <c r="L785">
        <v>0</v>
      </c>
      <c r="M785">
        <v>0</v>
      </c>
    </row>
    <row r="786" spans="1:13" x14ac:dyDescent="0.25">
      <c r="A786">
        <v>784</v>
      </c>
      <c r="B786" t="s">
        <v>883</v>
      </c>
      <c r="C786">
        <v>1473</v>
      </c>
      <c r="D786">
        <v>1148</v>
      </c>
      <c r="E786">
        <v>164</v>
      </c>
      <c r="F786">
        <v>84</v>
      </c>
      <c r="G786">
        <v>76</v>
      </c>
      <c r="H786">
        <v>1</v>
      </c>
      <c r="I786">
        <v>0</v>
      </c>
      <c r="J786">
        <v>0</v>
      </c>
      <c r="K786">
        <v>11.1300001</v>
      </c>
      <c r="L786">
        <v>0</v>
      </c>
      <c r="M786">
        <v>0</v>
      </c>
    </row>
    <row r="787" spans="1:13" x14ac:dyDescent="0.25">
      <c r="A787">
        <v>785</v>
      </c>
      <c r="B787" t="s">
        <v>884</v>
      </c>
      <c r="C787">
        <v>61</v>
      </c>
      <c r="D787">
        <v>55</v>
      </c>
      <c r="E787">
        <v>0</v>
      </c>
      <c r="F787">
        <v>0</v>
      </c>
      <c r="G787">
        <v>6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5">
      <c r="A788">
        <v>786</v>
      </c>
      <c r="B788" t="s">
        <v>885</v>
      </c>
      <c r="C788">
        <v>1571</v>
      </c>
      <c r="D788">
        <v>1380</v>
      </c>
      <c r="E788">
        <v>43</v>
      </c>
      <c r="F788">
        <v>39</v>
      </c>
      <c r="G788">
        <v>109</v>
      </c>
      <c r="H788">
        <v>0</v>
      </c>
      <c r="I788">
        <v>0</v>
      </c>
      <c r="J788">
        <v>0</v>
      </c>
      <c r="K788">
        <v>2.74</v>
      </c>
      <c r="L788">
        <v>0</v>
      </c>
      <c r="M788">
        <v>0</v>
      </c>
    </row>
    <row r="789" spans="1:13" x14ac:dyDescent="0.25">
      <c r="A789">
        <v>787</v>
      </c>
      <c r="B789" t="s">
        <v>886</v>
      </c>
      <c r="C789">
        <v>4951</v>
      </c>
      <c r="D789">
        <v>4335</v>
      </c>
      <c r="E789">
        <v>197</v>
      </c>
      <c r="F789">
        <v>18</v>
      </c>
      <c r="G789">
        <v>400</v>
      </c>
      <c r="H789">
        <v>1</v>
      </c>
      <c r="I789">
        <v>0</v>
      </c>
      <c r="J789">
        <v>0</v>
      </c>
      <c r="K789">
        <v>3.98</v>
      </c>
      <c r="L789">
        <v>0</v>
      </c>
      <c r="M789">
        <v>0</v>
      </c>
    </row>
    <row r="790" spans="1:13" x14ac:dyDescent="0.25">
      <c r="A790">
        <v>788</v>
      </c>
      <c r="B790" t="s">
        <v>887</v>
      </c>
      <c r="C790">
        <v>8287</v>
      </c>
      <c r="D790">
        <v>6979</v>
      </c>
      <c r="E790">
        <v>624</v>
      </c>
      <c r="F790">
        <v>168</v>
      </c>
      <c r="G790">
        <v>516</v>
      </c>
      <c r="H790">
        <v>0</v>
      </c>
      <c r="I790">
        <v>0</v>
      </c>
      <c r="J790">
        <v>0</v>
      </c>
      <c r="K790">
        <v>7.5300001999999999</v>
      </c>
      <c r="L790">
        <v>0</v>
      </c>
      <c r="M790">
        <v>0</v>
      </c>
    </row>
    <row r="791" spans="1:13" x14ac:dyDescent="0.25">
      <c r="A791">
        <v>789</v>
      </c>
      <c r="B791" t="s">
        <v>888</v>
      </c>
      <c r="C791">
        <v>122</v>
      </c>
      <c r="D791">
        <v>74</v>
      </c>
      <c r="E791">
        <v>30</v>
      </c>
      <c r="F791">
        <v>1</v>
      </c>
      <c r="G791">
        <v>17</v>
      </c>
      <c r="H791">
        <v>0</v>
      </c>
      <c r="I791">
        <v>0</v>
      </c>
      <c r="J791">
        <v>0</v>
      </c>
      <c r="K791">
        <v>24.590000199999999</v>
      </c>
      <c r="L791">
        <v>0</v>
      </c>
      <c r="M791">
        <v>0</v>
      </c>
    </row>
    <row r="792" spans="1:13" x14ac:dyDescent="0.25">
      <c r="A792">
        <v>790</v>
      </c>
      <c r="B792" t="s">
        <v>889</v>
      </c>
      <c r="C792">
        <v>5159</v>
      </c>
      <c r="D792">
        <v>4080</v>
      </c>
      <c r="E792">
        <v>283</v>
      </c>
      <c r="F792">
        <v>276</v>
      </c>
      <c r="G792">
        <v>515</v>
      </c>
      <c r="H792">
        <v>5</v>
      </c>
      <c r="I792">
        <v>0</v>
      </c>
      <c r="J792">
        <v>0</v>
      </c>
      <c r="K792">
        <v>5.4899997999999997</v>
      </c>
      <c r="L792">
        <v>0</v>
      </c>
      <c r="M792">
        <v>0</v>
      </c>
    </row>
    <row r="793" spans="1:13" x14ac:dyDescent="0.25">
      <c r="A793">
        <v>791</v>
      </c>
      <c r="B793" t="s">
        <v>890</v>
      </c>
      <c r="C793">
        <v>9445</v>
      </c>
      <c r="D793">
        <v>8067</v>
      </c>
      <c r="E793">
        <v>580</v>
      </c>
      <c r="F793">
        <v>155</v>
      </c>
      <c r="G793">
        <v>642</v>
      </c>
      <c r="H793">
        <v>1</v>
      </c>
      <c r="I793">
        <v>0</v>
      </c>
      <c r="J793">
        <v>0</v>
      </c>
      <c r="K793">
        <v>6.1399999000000003</v>
      </c>
      <c r="L793">
        <v>0</v>
      </c>
      <c r="M793">
        <v>0</v>
      </c>
    </row>
    <row r="794" spans="1:13" x14ac:dyDescent="0.25">
      <c r="A794">
        <v>792</v>
      </c>
      <c r="B794" t="s">
        <v>891</v>
      </c>
      <c r="C794">
        <v>915</v>
      </c>
      <c r="D794">
        <v>777</v>
      </c>
      <c r="E794">
        <v>28</v>
      </c>
      <c r="F794">
        <v>22</v>
      </c>
      <c r="G794">
        <v>83</v>
      </c>
      <c r="H794">
        <v>5</v>
      </c>
      <c r="I794">
        <v>0</v>
      </c>
      <c r="J794">
        <v>0</v>
      </c>
      <c r="K794">
        <v>3.0599999000000002</v>
      </c>
      <c r="L794">
        <v>0</v>
      </c>
      <c r="M794">
        <v>0</v>
      </c>
    </row>
    <row r="795" spans="1:13" x14ac:dyDescent="0.25">
      <c r="A795">
        <v>793</v>
      </c>
      <c r="B795" t="s">
        <v>892</v>
      </c>
      <c r="C795">
        <v>13584</v>
      </c>
      <c r="D795">
        <v>11892</v>
      </c>
      <c r="E795">
        <v>438</v>
      </c>
      <c r="F795">
        <v>226</v>
      </c>
      <c r="G795">
        <v>993</v>
      </c>
      <c r="H795">
        <v>35</v>
      </c>
      <c r="I795">
        <v>0</v>
      </c>
      <c r="J795">
        <v>0</v>
      </c>
      <c r="K795">
        <v>3.22</v>
      </c>
      <c r="L795">
        <v>0</v>
      </c>
      <c r="M795">
        <v>0</v>
      </c>
    </row>
    <row r="796" spans="1:13" x14ac:dyDescent="0.25">
      <c r="A796">
        <v>794</v>
      </c>
      <c r="B796" t="s">
        <v>893</v>
      </c>
      <c r="C796">
        <v>42108</v>
      </c>
      <c r="D796">
        <v>36084</v>
      </c>
      <c r="E796">
        <v>1217</v>
      </c>
      <c r="F796">
        <v>1743</v>
      </c>
      <c r="G796">
        <v>3057</v>
      </c>
      <c r="H796">
        <v>7</v>
      </c>
      <c r="I796">
        <v>0</v>
      </c>
      <c r="J796">
        <v>0</v>
      </c>
      <c r="K796">
        <v>2.8900001</v>
      </c>
      <c r="L796">
        <v>0</v>
      </c>
      <c r="M796">
        <v>0</v>
      </c>
    </row>
    <row r="797" spans="1:13" x14ac:dyDescent="0.25">
      <c r="A797">
        <v>795</v>
      </c>
      <c r="B797" t="s">
        <v>894</v>
      </c>
      <c r="C797">
        <v>16836</v>
      </c>
      <c r="D797">
        <v>14227</v>
      </c>
      <c r="E797">
        <v>556</v>
      </c>
      <c r="F797">
        <v>806</v>
      </c>
      <c r="G797">
        <v>1245</v>
      </c>
      <c r="H797">
        <v>2</v>
      </c>
      <c r="I797">
        <v>0</v>
      </c>
      <c r="J797">
        <v>0</v>
      </c>
      <c r="K797">
        <v>3.3</v>
      </c>
      <c r="L797">
        <v>0</v>
      </c>
      <c r="M797">
        <v>0</v>
      </c>
    </row>
    <row r="798" spans="1:13" x14ac:dyDescent="0.25">
      <c r="A798">
        <v>796</v>
      </c>
      <c r="B798" t="s">
        <v>895</v>
      </c>
      <c r="C798">
        <v>1525</v>
      </c>
      <c r="D798">
        <v>1228</v>
      </c>
      <c r="E798">
        <v>101</v>
      </c>
      <c r="F798">
        <v>57</v>
      </c>
      <c r="G798">
        <v>138</v>
      </c>
      <c r="H798">
        <v>1</v>
      </c>
      <c r="I798">
        <v>0</v>
      </c>
      <c r="J798">
        <v>0</v>
      </c>
      <c r="K798">
        <v>6.6199998999999998</v>
      </c>
      <c r="L798">
        <v>0</v>
      </c>
      <c r="M798">
        <v>0</v>
      </c>
    </row>
    <row r="799" spans="1:13" x14ac:dyDescent="0.25">
      <c r="A799">
        <v>797</v>
      </c>
      <c r="B799" t="s">
        <v>896</v>
      </c>
      <c r="C799">
        <v>25279</v>
      </c>
      <c r="D799">
        <v>20687</v>
      </c>
      <c r="E799">
        <v>1524</v>
      </c>
      <c r="F799">
        <v>1345</v>
      </c>
      <c r="G799">
        <v>1710</v>
      </c>
      <c r="H799">
        <v>13</v>
      </c>
      <c r="I799">
        <v>-2352856</v>
      </c>
      <c r="J799">
        <v>-1.67</v>
      </c>
      <c r="K799">
        <v>6.0300001999999999</v>
      </c>
      <c r="L799">
        <v>58</v>
      </c>
      <c r="M799">
        <v>14.9099998</v>
      </c>
    </row>
    <row r="800" spans="1:13" x14ac:dyDescent="0.25">
      <c r="A800">
        <v>798</v>
      </c>
      <c r="B800" t="s">
        <v>897</v>
      </c>
      <c r="C800">
        <v>16879</v>
      </c>
      <c r="D800">
        <v>13763</v>
      </c>
      <c r="E800">
        <v>412</v>
      </c>
      <c r="F800">
        <v>1504</v>
      </c>
      <c r="G800">
        <v>1175</v>
      </c>
      <c r="H800">
        <v>25</v>
      </c>
      <c r="I800">
        <v>0</v>
      </c>
      <c r="J800">
        <v>0</v>
      </c>
      <c r="K800">
        <v>2.4400000999999998</v>
      </c>
      <c r="L800">
        <v>0</v>
      </c>
      <c r="M800">
        <v>0</v>
      </c>
    </row>
    <row r="801" spans="1:13" x14ac:dyDescent="0.25">
      <c r="A801">
        <v>799</v>
      </c>
      <c r="B801" t="s">
        <v>898</v>
      </c>
      <c r="C801">
        <v>8081</v>
      </c>
      <c r="D801">
        <v>4498</v>
      </c>
      <c r="E801">
        <v>396</v>
      </c>
      <c r="F801">
        <v>326</v>
      </c>
      <c r="G801">
        <v>2859</v>
      </c>
      <c r="H801">
        <v>2</v>
      </c>
      <c r="I801">
        <v>-86855</v>
      </c>
      <c r="J801">
        <v>-0.28000000000000003</v>
      </c>
      <c r="K801">
        <v>4.9000000999999997</v>
      </c>
      <c r="L801">
        <v>20</v>
      </c>
      <c r="M801">
        <v>2.77</v>
      </c>
    </row>
    <row r="802" spans="1:13" x14ac:dyDescent="0.25">
      <c r="A802">
        <v>800</v>
      </c>
      <c r="B802" t="s">
        <v>899</v>
      </c>
      <c r="C802">
        <v>23596</v>
      </c>
      <c r="D802">
        <v>17928</v>
      </c>
      <c r="E802">
        <v>1618</v>
      </c>
      <c r="F802">
        <v>2523</v>
      </c>
      <c r="G802">
        <v>1522</v>
      </c>
      <c r="H802">
        <v>5</v>
      </c>
      <c r="I802">
        <v>0</v>
      </c>
      <c r="J802">
        <v>0</v>
      </c>
      <c r="K802">
        <v>6.8600000999999997</v>
      </c>
      <c r="L802">
        <v>0</v>
      </c>
      <c r="M802">
        <v>0</v>
      </c>
    </row>
    <row r="803" spans="1:13" x14ac:dyDescent="0.25">
      <c r="A803">
        <v>801</v>
      </c>
      <c r="B803" t="s">
        <v>900</v>
      </c>
      <c r="C803">
        <v>16721</v>
      </c>
      <c r="D803">
        <v>13879</v>
      </c>
      <c r="E803">
        <v>1135</v>
      </c>
      <c r="F803">
        <v>509</v>
      </c>
      <c r="G803">
        <v>1197</v>
      </c>
      <c r="H803">
        <v>1</v>
      </c>
      <c r="I803">
        <v>0</v>
      </c>
      <c r="J803">
        <v>0</v>
      </c>
      <c r="K803">
        <v>6.79</v>
      </c>
      <c r="L803">
        <v>0</v>
      </c>
      <c r="M803">
        <v>0</v>
      </c>
    </row>
    <row r="804" spans="1:13" x14ac:dyDescent="0.25">
      <c r="A804">
        <v>802</v>
      </c>
      <c r="B804" t="s">
        <v>901</v>
      </c>
      <c r="C804">
        <v>1037</v>
      </c>
      <c r="D804">
        <v>892</v>
      </c>
      <c r="E804">
        <v>24</v>
      </c>
      <c r="F804">
        <v>2</v>
      </c>
      <c r="G804">
        <v>101</v>
      </c>
      <c r="H804">
        <v>18</v>
      </c>
      <c r="I804">
        <v>0</v>
      </c>
      <c r="J804">
        <v>0</v>
      </c>
      <c r="K804">
        <v>2.3099999000000002</v>
      </c>
      <c r="L804">
        <v>0</v>
      </c>
      <c r="M804">
        <v>0</v>
      </c>
    </row>
    <row r="805" spans="1:13" x14ac:dyDescent="0.25">
      <c r="A805">
        <v>803</v>
      </c>
      <c r="B805" t="s">
        <v>902</v>
      </c>
      <c r="C805">
        <v>18603</v>
      </c>
      <c r="D805">
        <v>15243</v>
      </c>
      <c r="E805">
        <v>1076</v>
      </c>
      <c r="F805">
        <v>1052</v>
      </c>
      <c r="G805">
        <v>1232</v>
      </c>
      <c r="H805">
        <v>0</v>
      </c>
      <c r="I805">
        <v>-2294945</v>
      </c>
      <c r="J805">
        <v>-2.2200000000000002</v>
      </c>
      <c r="K805">
        <v>5.7800001999999999</v>
      </c>
      <c r="L805">
        <v>59.729999499999998</v>
      </c>
      <c r="M805">
        <v>8.8800001000000002</v>
      </c>
    </row>
    <row r="806" spans="1:13" x14ac:dyDescent="0.25">
      <c r="A806">
        <v>804</v>
      </c>
      <c r="B806" t="s">
        <v>903</v>
      </c>
      <c r="C806">
        <v>42573</v>
      </c>
      <c r="D806">
        <v>35852</v>
      </c>
      <c r="E806">
        <v>1722</v>
      </c>
      <c r="F806">
        <v>1741</v>
      </c>
      <c r="G806">
        <v>3251</v>
      </c>
      <c r="H806">
        <v>7</v>
      </c>
      <c r="I806">
        <v>0</v>
      </c>
      <c r="J806">
        <v>0</v>
      </c>
      <c r="K806">
        <v>4.04</v>
      </c>
      <c r="L806">
        <v>0</v>
      </c>
      <c r="M806">
        <v>0</v>
      </c>
    </row>
    <row r="807" spans="1:13" x14ac:dyDescent="0.25">
      <c r="A807">
        <v>805</v>
      </c>
      <c r="B807" t="s">
        <v>904</v>
      </c>
      <c r="C807">
        <v>16634</v>
      </c>
      <c r="D807">
        <v>13651</v>
      </c>
      <c r="E807">
        <v>1461</v>
      </c>
      <c r="F807">
        <v>369</v>
      </c>
      <c r="G807">
        <v>1152</v>
      </c>
      <c r="H807">
        <v>1</v>
      </c>
      <c r="I807">
        <v>0</v>
      </c>
      <c r="J807">
        <v>0</v>
      </c>
      <c r="K807">
        <v>8.7799996999999994</v>
      </c>
      <c r="L807">
        <v>0</v>
      </c>
      <c r="M807">
        <v>0</v>
      </c>
    </row>
    <row r="808" spans="1:13" x14ac:dyDescent="0.25">
      <c r="A808">
        <v>806</v>
      </c>
      <c r="B808" t="s">
        <v>905</v>
      </c>
      <c r="C808">
        <v>11755</v>
      </c>
      <c r="D808">
        <v>9872</v>
      </c>
      <c r="E808">
        <v>700</v>
      </c>
      <c r="F808">
        <v>281</v>
      </c>
      <c r="G808">
        <v>854</v>
      </c>
      <c r="H808">
        <v>48</v>
      </c>
      <c r="I808">
        <v>0</v>
      </c>
      <c r="J808">
        <v>0</v>
      </c>
      <c r="K808">
        <v>5.9499997999999996</v>
      </c>
      <c r="L808">
        <v>0</v>
      </c>
      <c r="M808">
        <v>0</v>
      </c>
    </row>
    <row r="809" spans="1:13" x14ac:dyDescent="0.25">
      <c r="A809">
        <v>807</v>
      </c>
      <c r="B809" t="s">
        <v>906</v>
      </c>
      <c r="C809">
        <v>732</v>
      </c>
      <c r="D809">
        <v>605</v>
      </c>
      <c r="E809">
        <v>6</v>
      </c>
      <c r="F809">
        <v>3</v>
      </c>
      <c r="G809">
        <v>110</v>
      </c>
      <c r="H809">
        <v>8</v>
      </c>
      <c r="I809">
        <v>0</v>
      </c>
      <c r="J809">
        <v>0</v>
      </c>
      <c r="K809">
        <v>0.82</v>
      </c>
      <c r="L809">
        <v>0</v>
      </c>
      <c r="M809">
        <v>0</v>
      </c>
    </row>
    <row r="810" spans="1:13" x14ac:dyDescent="0.25">
      <c r="A810">
        <v>808</v>
      </c>
      <c r="B810" t="s">
        <v>907</v>
      </c>
      <c r="C810">
        <v>2556</v>
      </c>
      <c r="D810">
        <v>2091</v>
      </c>
      <c r="E810">
        <v>117</v>
      </c>
      <c r="F810">
        <v>171</v>
      </c>
      <c r="G810">
        <v>177</v>
      </c>
      <c r="H810">
        <v>0</v>
      </c>
      <c r="I810">
        <v>0</v>
      </c>
      <c r="J810">
        <v>0</v>
      </c>
      <c r="K810">
        <v>4.5799998999999998</v>
      </c>
      <c r="L810">
        <v>0</v>
      </c>
      <c r="M810">
        <v>0</v>
      </c>
    </row>
    <row r="811" spans="1:13" x14ac:dyDescent="0.25">
      <c r="A811">
        <v>809</v>
      </c>
      <c r="B811" t="s">
        <v>908</v>
      </c>
      <c r="C811">
        <v>42238</v>
      </c>
      <c r="D811">
        <v>35460</v>
      </c>
      <c r="E811">
        <v>1523</v>
      </c>
      <c r="F811">
        <v>2193</v>
      </c>
      <c r="G811">
        <v>3051</v>
      </c>
      <c r="H811">
        <v>11</v>
      </c>
      <c r="I811">
        <v>0</v>
      </c>
      <c r="J811">
        <v>0</v>
      </c>
      <c r="K811">
        <v>3.6099999</v>
      </c>
      <c r="L811">
        <v>0</v>
      </c>
      <c r="M811">
        <v>0</v>
      </c>
    </row>
    <row r="812" spans="1:13" x14ac:dyDescent="0.25">
      <c r="A812">
        <v>810</v>
      </c>
      <c r="B812" t="s">
        <v>909</v>
      </c>
      <c r="C812">
        <v>714</v>
      </c>
      <c r="D812">
        <v>585</v>
      </c>
      <c r="E812">
        <v>36</v>
      </c>
      <c r="F812">
        <v>3</v>
      </c>
      <c r="G812">
        <v>72</v>
      </c>
      <c r="H812">
        <v>18</v>
      </c>
      <c r="I812">
        <v>0</v>
      </c>
      <c r="J812">
        <v>0</v>
      </c>
      <c r="K812">
        <v>5.04</v>
      </c>
      <c r="L812">
        <v>0</v>
      </c>
      <c r="M812">
        <v>0</v>
      </c>
    </row>
    <row r="813" spans="1:13" x14ac:dyDescent="0.25">
      <c r="A813">
        <v>811</v>
      </c>
      <c r="B813" t="s">
        <v>910</v>
      </c>
      <c r="C813">
        <v>513</v>
      </c>
      <c r="D813">
        <v>399</v>
      </c>
      <c r="E813">
        <v>20</v>
      </c>
      <c r="F813">
        <v>21</v>
      </c>
      <c r="G813">
        <v>73</v>
      </c>
      <c r="H813">
        <v>0</v>
      </c>
      <c r="I813">
        <v>0</v>
      </c>
      <c r="J813">
        <v>0</v>
      </c>
      <c r="K813">
        <v>3.9000001000000002</v>
      </c>
      <c r="L813">
        <v>0</v>
      </c>
      <c r="M813">
        <v>0</v>
      </c>
    </row>
    <row r="814" spans="1:13" x14ac:dyDescent="0.25">
      <c r="A814">
        <v>812</v>
      </c>
      <c r="B814" t="s">
        <v>911</v>
      </c>
      <c r="C814">
        <v>8619</v>
      </c>
      <c r="D814">
        <v>7382</v>
      </c>
      <c r="E814">
        <v>440</v>
      </c>
      <c r="F814">
        <v>262</v>
      </c>
      <c r="G814">
        <v>526</v>
      </c>
      <c r="H814">
        <v>9</v>
      </c>
      <c r="I814">
        <v>0</v>
      </c>
      <c r="J814">
        <v>0</v>
      </c>
      <c r="K814">
        <v>5.1100000999999997</v>
      </c>
      <c r="L814">
        <v>0</v>
      </c>
      <c r="M814">
        <v>0</v>
      </c>
    </row>
    <row r="815" spans="1:13" x14ac:dyDescent="0.25">
      <c r="A815">
        <v>813</v>
      </c>
      <c r="B815" t="s">
        <v>912</v>
      </c>
      <c r="C815">
        <v>5611</v>
      </c>
      <c r="D815">
        <v>4104</v>
      </c>
      <c r="E815">
        <v>843</v>
      </c>
      <c r="F815">
        <v>233</v>
      </c>
      <c r="G815">
        <v>389</v>
      </c>
      <c r="H815">
        <v>42</v>
      </c>
      <c r="I815">
        <v>0</v>
      </c>
      <c r="J815">
        <v>0</v>
      </c>
      <c r="K815">
        <v>15.0200005</v>
      </c>
      <c r="L815">
        <v>0</v>
      </c>
      <c r="M815">
        <v>0</v>
      </c>
    </row>
    <row r="816" spans="1:13" x14ac:dyDescent="0.25">
      <c r="A816">
        <v>814</v>
      </c>
      <c r="B816" t="s">
        <v>913</v>
      </c>
      <c r="C816">
        <v>8658</v>
      </c>
      <c r="D816">
        <v>7724</v>
      </c>
      <c r="E816">
        <v>139</v>
      </c>
      <c r="F816">
        <v>209</v>
      </c>
      <c r="G816">
        <v>585</v>
      </c>
      <c r="H816">
        <v>1</v>
      </c>
      <c r="I816">
        <v>0</v>
      </c>
      <c r="J816">
        <v>0</v>
      </c>
      <c r="K816">
        <v>1.61</v>
      </c>
      <c r="L816">
        <v>0</v>
      </c>
      <c r="M816">
        <v>0</v>
      </c>
    </row>
    <row r="817" spans="1:13" x14ac:dyDescent="0.25">
      <c r="A817">
        <v>815</v>
      </c>
      <c r="B817" t="s">
        <v>914</v>
      </c>
      <c r="C817">
        <v>8609</v>
      </c>
      <c r="D817">
        <v>7822</v>
      </c>
      <c r="E817">
        <v>103</v>
      </c>
      <c r="F817">
        <v>84</v>
      </c>
      <c r="G817">
        <v>590</v>
      </c>
      <c r="H817">
        <v>10</v>
      </c>
      <c r="I817">
        <v>0</v>
      </c>
      <c r="J817">
        <v>0</v>
      </c>
      <c r="K817">
        <v>1.2</v>
      </c>
      <c r="L817">
        <v>0</v>
      </c>
      <c r="M817">
        <v>0</v>
      </c>
    </row>
    <row r="818" spans="1:13" x14ac:dyDescent="0.25">
      <c r="A818">
        <v>816</v>
      </c>
      <c r="B818" t="s">
        <v>915</v>
      </c>
      <c r="C818">
        <v>1586</v>
      </c>
      <c r="D818">
        <v>1220</v>
      </c>
      <c r="E818">
        <v>106</v>
      </c>
      <c r="F818">
        <v>106</v>
      </c>
      <c r="G818">
        <v>136</v>
      </c>
      <c r="H818">
        <v>18</v>
      </c>
      <c r="I818">
        <v>0</v>
      </c>
      <c r="J818">
        <v>0</v>
      </c>
      <c r="K818">
        <v>6.6799998</v>
      </c>
      <c r="L818">
        <v>0</v>
      </c>
      <c r="M818">
        <v>0</v>
      </c>
    </row>
    <row r="819" spans="1:13" x14ac:dyDescent="0.25">
      <c r="A819">
        <v>817</v>
      </c>
      <c r="B819" t="s">
        <v>916</v>
      </c>
      <c r="C819">
        <v>8532</v>
      </c>
      <c r="D819">
        <v>7253</v>
      </c>
      <c r="E819">
        <v>704</v>
      </c>
      <c r="F819">
        <v>71</v>
      </c>
      <c r="G819">
        <v>499</v>
      </c>
      <c r="H819">
        <v>5</v>
      </c>
      <c r="I819">
        <v>0</v>
      </c>
      <c r="J819">
        <v>0</v>
      </c>
      <c r="K819">
        <v>8.25</v>
      </c>
      <c r="L819">
        <v>0</v>
      </c>
      <c r="M819">
        <v>0</v>
      </c>
    </row>
    <row r="820" spans="1:13" x14ac:dyDescent="0.25">
      <c r="A820">
        <v>818</v>
      </c>
      <c r="B820" t="s">
        <v>917</v>
      </c>
      <c r="C820">
        <v>139149</v>
      </c>
      <c r="D820">
        <v>96264</v>
      </c>
      <c r="E820">
        <v>7924</v>
      </c>
      <c r="F820">
        <v>11911</v>
      </c>
      <c r="G820">
        <v>22623</v>
      </c>
      <c r="H820">
        <v>427</v>
      </c>
      <c r="I820">
        <v>-7579773</v>
      </c>
      <c r="J820">
        <v>-1.1000000000000001</v>
      </c>
      <c r="K820">
        <v>5.6900000999999998</v>
      </c>
      <c r="L820">
        <v>482</v>
      </c>
      <c r="M820">
        <v>13.5900002</v>
      </c>
    </row>
    <row r="821" spans="1:13" x14ac:dyDescent="0.25">
      <c r="A821">
        <v>819</v>
      </c>
      <c r="B821" t="s">
        <v>918</v>
      </c>
      <c r="C821">
        <v>17074</v>
      </c>
      <c r="D821">
        <v>13034</v>
      </c>
      <c r="E821">
        <v>1911</v>
      </c>
      <c r="F821">
        <v>866</v>
      </c>
      <c r="G821">
        <v>1263</v>
      </c>
      <c r="H821">
        <v>0</v>
      </c>
      <c r="I821">
        <v>-1112219</v>
      </c>
      <c r="J821">
        <v>-1.1799999000000001</v>
      </c>
      <c r="K821">
        <v>11.1899996</v>
      </c>
      <c r="L821">
        <v>59</v>
      </c>
      <c r="M821">
        <v>9.75</v>
      </c>
    </row>
    <row r="822" spans="1:13" x14ac:dyDescent="0.25">
      <c r="A822">
        <v>820</v>
      </c>
      <c r="B822" t="s">
        <v>919</v>
      </c>
      <c r="C822">
        <v>43061</v>
      </c>
      <c r="D822">
        <v>36080</v>
      </c>
      <c r="E822">
        <v>1794</v>
      </c>
      <c r="F822">
        <v>1906</v>
      </c>
      <c r="G822">
        <v>3274</v>
      </c>
      <c r="H822">
        <v>7</v>
      </c>
      <c r="I822">
        <v>0</v>
      </c>
      <c r="J822">
        <v>0</v>
      </c>
      <c r="K822">
        <v>4.1700001000000002</v>
      </c>
      <c r="L822">
        <v>0</v>
      </c>
      <c r="M822">
        <v>0</v>
      </c>
    </row>
    <row r="823" spans="1:13" x14ac:dyDescent="0.25">
      <c r="A823">
        <v>821</v>
      </c>
      <c r="B823" t="s">
        <v>920</v>
      </c>
      <c r="C823">
        <v>7710</v>
      </c>
      <c r="D823">
        <v>6585</v>
      </c>
      <c r="E823">
        <v>489</v>
      </c>
      <c r="F823">
        <v>150</v>
      </c>
      <c r="G823">
        <v>484</v>
      </c>
      <c r="H823">
        <v>2</v>
      </c>
      <c r="I823">
        <v>0</v>
      </c>
      <c r="J823">
        <v>0</v>
      </c>
      <c r="K823">
        <v>6.3400002000000004</v>
      </c>
      <c r="L823">
        <v>0</v>
      </c>
      <c r="M823">
        <v>0</v>
      </c>
    </row>
    <row r="824" spans="1:13" x14ac:dyDescent="0.25">
      <c r="A824">
        <v>822</v>
      </c>
      <c r="B824" t="s">
        <v>921</v>
      </c>
      <c r="C824">
        <v>1098</v>
      </c>
      <c r="D824">
        <v>934</v>
      </c>
      <c r="E824">
        <v>44</v>
      </c>
      <c r="F824">
        <v>3</v>
      </c>
      <c r="G824">
        <v>117</v>
      </c>
      <c r="H824">
        <v>0</v>
      </c>
      <c r="I824">
        <v>0</v>
      </c>
      <c r="J824">
        <v>0</v>
      </c>
      <c r="K824">
        <v>4.0100002000000003</v>
      </c>
      <c r="L824">
        <v>0</v>
      </c>
      <c r="M824">
        <v>0</v>
      </c>
    </row>
    <row r="825" spans="1:13" x14ac:dyDescent="0.25">
      <c r="A825">
        <v>823</v>
      </c>
      <c r="B825" t="s">
        <v>922</v>
      </c>
      <c r="C825">
        <v>427</v>
      </c>
      <c r="D825">
        <v>337</v>
      </c>
      <c r="E825">
        <v>48</v>
      </c>
      <c r="F825">
        <v>0</v>
      </c>
      <c r="G825">
        <v>40</v>
      </c>
      <c r="H825">
        <v>2</v>
      </c>
      <c r="I825">
        <v>0</v>
      </c>
      <c r="J825">
        <v>0</v>
      </c>
      <c r="K825">
        <v>11.2399998</v>
      </c>
      <c r="L825">
        <v>0</v>
      </c>
      <c r="M825">
        <v>0</v>
      </c>
    </row>
    <row r="826" spans="1:13" x14ac:dyDescent="0.25">
      <c r="A826">
        <v>824</v>
      </c>
      <c r="B826" t="s">
        <v>923</v>
      </c>
      <c r="C826">
        <v>10827</v>
      </c>
      <c r="D826">
        <v>8784</v>
      </c>
      <c r="E826">
        <v>578</v>
      </c>
      <c r="F826">
        <v>703</v>
      </c>
      <c r="G826">
        <v>737</v>
      </c>
      <c r="H826">
        <v>25</v>
      </c>
      <c r="I826">
        <v>0</v>
      </c>
      <c r="J826">
        <v>0</v>
      </c>
      <c r="K826">
        <v>5.3400002000000004</v>
      </c>
      <c r="L826">
        <v>0</v>
      </c>
      <c r="M826">
        <v>0</v>
      </c>
    </row>
    <row r="827" spans="1:13" x14ac:dyDescent="0.25">
      <c r="A827">
        <v>825</v>
      </c>
      <c r="B827" t="s">
        <v>924</v>
      </c>
      <c r="C827">
        <v>17150</v>
      </c>
      <c r="D827">
        <v>14240</v>
      </c>
      <c r="E827">
        <v>798</v>
      </c>
      <c r="F827">
        <v>856</v>
      </c>
      <c r="G827">
        <v>1254</v>
      </c>
      <c r="H827">
        <v>2</v>
      </c>
      <c r="I827">
        <v>0</v>
      </c>
      <c r="J827">
        <v>0</v>
      </c>
      <c r="K827">
        <v>4.6500000999999997</v>
      </c>
      <c r="L827">
        <v>0</v>
      </c>
      <c r="M827">
        <v>0</v>
      </c>
    </row>
    <row r="828" spans="1:13" x14ac:dyDescent="0.25">
      <c r="A828">
        <v>826</v>
      </c>
      <c r="B828" t="s">
        <v>925</v>
      </c>
      <c r="C828">
        <v>984</v>
      </c>
      <c r="D828">
        <v>823</v>
      </c>
      <c r="E828">
        <v>52</v>
      </c>
      <c r="F828">
        <v>3</v>
      </c>
      <c r="G828">
        <v>106</v>
      </c>
      <c r="H828">
        <v>0</v>
      </c>
      <c r="I828">
        <v>0</v>
      </c>
      <c r="J828">
        <v>0</v>
      </c>
      <c r="K828">
        <v>5.2800001999999999</v>
      </c>
      <c r="L828">
        <v>0</v>
      </c>
      <c r="M828">
        <v>0</v>
      </c>
    </row>
    <row r="829" spans="1:13" x14ac:dyDescent="0.25">
      <c r="A829">
        <v>827</v>
      </c>
      <c r="B829" t="s">
        <v>926</v>
      </c>
      <c r="C829">
        <v>14393</v>
      </c>
      <c r="D829">
        <v>12219</v>
      </c>
      <c r="E829">
        <v>364</v>
      </c>
      <c r="F829">
        <v>515</v>
      </c>
      <c r="G829">
        <v>1256</v>
      </c>
      <c r="H829">
        <v>39</v>
      </c>
      <c r="I829">
        <v>0</v>
      </c>
      <c r="J829">
        <v>0</v>
      </c>
      <c r="K829">
        <v>2.5299999999999998</v>
      </c>
      <c r="L829">
        <v>0</v>
      </c>
      <c r="M829">
        <v>0</v>
      </c>
    </row>
    <row r="830" spans="1:13" x14ac:dyDescent="0.25">
      <c r="A830">
        <v>828</v>
      </c>
      <c r="B830" t="s">
        <v>927</v>
      </c>
      <c r="C830">
        <v>244</v>
      </c>
      <c r="D830">
        <v>196</v>
      </c>
      <c r="E830">
        <v>15</v>
      </c>
      <c r="F830">
        <v>1</v>
      </c>
      <c r="G830">
        <v>23</v>
      </c>
      <c r="H830">
        <v>9</v>
      </c>
      <c r="I830">
        <v>0</v>
      </c>
      <c r="J830">
        <v>0</v>
      </c>
      <c r="K830">
        <v>6.1500000999999997</v>
      </c>
      <c r="L830">
        <v>0</v>
      </c>
      <c r="M830">
        <v>0</v>
      </c>
    </row>
    <row r="831" spans="1:13" x14ac:dyDescent="0.25">
      <c r="A831">
        <v>829</v>
      </c>
      <c r="B831" t="s">
        <v>928</v>
      </c>
      <c r="C831">
        <v>366</v>
      </c>
      <c r="D831">
        <v>311</v>
      </c>
      <c r="E831">
        <v>6</v>
      </c>
      <c r="F831">
        <v>1</v>
      </c>
      <c r="G831">
        <v>44</v>
      </c>
      <c r="H831">
        <v>4</v>
      </c>
      <c r="I831">
        <v>0</v>
      </c>
      <c r="J831">
        <v>0</v>
      </c>
      <c r="K831">
        <v>1.64</v>
      </c>
      <c r="L831">
        <v>0</v>
      </c>
      <c r="M831">
        <v>0</v>
      </c>
    </row>
    <row r="832" spans="1:13" x14ac:dyDescent="0.25">
      <c r="A832">
        <v>830</v>
      </c>
      <c r="B832" t="s">
        <v>929</v>
      </c>
      <c r="C832">
        <v>174453</v>
      </c>
      <c r="D832">
        <v>142285</v>
      </c>
      <c r="E832">
        <v>10878</v>
      </c>
      <c r="F832">
        <v>9418</v>
      </c>
      <c r="G832">
        <v>11796</v>
      </c>
      <c r="H832">
        <v>76</v>
      </c>
      <c r="I832">
        <v>-9539364</v>
      </c>
      <c r="J832">
        <v>-0.98</v>
      </c>
      <c r="K832">
        <v>6.2399997999999997</v>
      </c>
      <c r="L832">
        <v>59</v>
      </c>
      <c r="M832">
        <v>11.29</v>
      </c>
    </row>
    <row r="833" spans="1:13" x14ac:dyDescent="0.25">
      <c r="A833">
        <v>831</v>
      </c>
      <c r="B833" t="s">
        <v>930</v>
      </c>
      <c r="C833">
        <v>10803</v>
      </c>
      <c r="D833">
        <v>8931</v>
      </c>
      <c r="E833">
        <v>712</v>
      </c>
      <c r="F833">
        <v>392</v>
      </c>
      <c r="G833">
        <v>764</v>
      </c>
      <c r="H833">
        <v>4</v>
      </c>
      <c r="I833">
        <v>0</v>
      </c>
      <c r="J833">
        <v>0</v>
      </c>
      <c r="K833">
        <v>6.5900002000000004</v>
      </c>
      <c r="L833">
        <v>0</v>
      </c>
      <c r="M833">
        <v>0</v>
      </c>
    </row>
    <row r="834" spans="1:13" x14ac:dyDescent="0.25">
      <c r="A834">
        <v>832</v>
      </c>
      <c r="B834" t="s">
        <v>931</v>
      </c>
      <c r="C834">
        <v>336</v>
      </c>
      <c r="D834">
        <v>291</v>
      </c>
      <c r="E834">
        <v>5</v>
      </c>
      <c r="F834">
        <v>12</v>
      </c>
      <c r="G834">
        <v>28</v>
      </c>
      <c r="H834">
        <v>0</v>
      </c>
      <c r="I834">
        <v>-34749</v>
      </c>
      <c r="J834">
        <v>-1.88</v>
      </c>
      <c r="K834">
        <v>1.49</v>
      </c>
      <c r="L834">
        <v>56</v>
      </c>
      <c r="M834">
        <v>8.9399996000000002</v>
      </c>
    </row>
    <row r="835" spans="1:13" x14ac:dyDescent="0.25">
      <c r="A835">
        <v>833</v>
      </c>
      <c r="B835" t="s">
        <v>932</v>
      </c>
      <c r="C835">
        <v>11728</v>
      </c>
      <c r="D835">
        <v>10518</v>
      </c>
      <c r="E835">
        <v>398</v>
      </c>
      <c r="F835">
        <v>108</v>
      </c>
      <c r="G835">
        <v>702</v>
      </c>
      <c r="H835">
        <v>2</v>
      </c>
      <c r="I835">
        <v>0</v>
      </c>
      <c r="J835">
        <v>0</v>
      </c>
      <c r="K835">
        <v>3.3900001</v>
      </c>
      <c r="L835">
        <v>0</v>
      </c>
      <c r="M835">
        <v>0</v>
      </c>
    </row>
    <row r="836" spans="1:13" x14ac:dyDescent="0.25">
      <c r="A836">
        <v>834</v>
      </c>
      <c r="B836" t="s">
        <v>933</v>
      </c>
      <c r="C836">
        <v>4577</v>
      </c>
      <c r="D836">
        <v>3820</v>
      </c>
      <c r="E836">
        <v>362</v>
      </c>
      <c r="F836">
        <v>91</v>
      </c>
      <c r="G836">
        <v>286</v>
      </c>
      <c r="H836">
        <v>18</v>
      </c>
      <c r="I836">
        <v>0</v>
      </c>
      <c r="J836">
        <v>0</v>
      </c>
      <c r="K836">
        <v>7.9099997999999996</v>
      </c>
      <c r="L836">
        <v>0</v>
      </c>
      <c r="M836">
        <v>0</v>
      </c>
    </row>
    <row r="837" spans="1:13" x14ac:dyDescent="0.25">
      <c r="A837">
        <v>835</v>
      </c>
      <c r="B837" t="s">
        <v>934</v>
      </c>
      <c r="C837">
        <v>18779</v>
      </c>
      <c r="D837">
        <v>15505</v>
      </c>
      <c r="E837">
        <v>708</v>
      </c>
      <c r="F837">
        <v>444</v>
      </c>
      <c r="G837">
        <v>2110</v>
      </c>
      <c r="H837">
        <v>12</v>
      </c>
      <c r="I837">
        <v>0</v>
      </c>
      <c r="J837">
        <v>0</v>
      </c>
      <c r="K837">
        <v>3.77</v>
      </c>
      <c r="L837">
        <v>0</v>
      </c>
      <c r="M837">
        <v>0</v>
      </c>
    </row>
    <row r="838" spans="1:13" x14ac:dyDescent="0.25">
      <c r="A838">
        <v>836</v>
      </c>
      <c r="B838" t="s">
        <v>935</v>
      </c>
      <c r="C838">
        <v>183</v>
      </c>
      <c r="D838">
        <v>141</v>
      </c>
      <c r="E838">
        <v>19</v>
      </c>
      <c r="F838">
        <v>0</v>
      </c>
      <c r="G838">
        <v>23</v>
      </c>
      <c r="H838">
        <v>0</v>
      </c>
      <c r="I838">
        <v>0</v>
      </c>
      <c r="J838">
        <v>0</v>
      </c>
      <c r="K838">
        <v>10.3800001</v>
      </c>
      <c r="L838">
        <v>0</v>
      </c>
      <c r="M838">
        <v>0</v>
      </c>
    </row>
    <row r="839" spans="1:13" x14ac:dyDescent="0.25">
      <c r="A839">
        <v>837</v>
      </c>
      <c r="B839" t="s">
        <v>936</v>
      </c>
      <c r="C839">
        <v>4169</v>
      </c>
      <c r="D839">
        <v>3596</v>
      </c>
      <c r="E839">
        <v>135</v>
      </c>
      <c r="F839">
        <v>46</v>
      </c>
      <c r="G839">
        <v>392</v>
      </c>
      <c r="H839">
        <v>0</v>
      </c>
      <c r="I839">
        <v>0</v>
      </c>
      <c r="J839">
        <v>0</v>
      </c>
      <c r="K839">
        <v>3.24</v>
      </c>
      <c r="L839">
        <v>0</v>
      </c>
      <c r="M839">
        <v>0</v>
      </c>
    </row>
    <row r="840" spans="1:13" x14ac:dyDescent="0.25">
      <c r="A840">
        <v>838</v>
      </c>
      <c r="B840" t="s">
        <v>937</v>
      </c>
      <c r="C840">
        <v>96</v>
      </c>
      <c r="D840">
        <v>90</v>
      </c>
      <c r="E840">
        <v>3</v>
      </c>
      <c r="F840">
        <v>3</v>
      </c>
      <c r="G840">
        <v>0</v>
      </c>
      <c r="H840">
        <v>0</v>
      </c>
      <c r="I840">
        <v>-6000</v>
      </c>
      <c r="J840">
        <v>-1.05</v>
      </c>
      <c r="K840">
        <v>3.1199998999999998</v>
      </c>
      <c r="L840">
        <v>15</v>
      </c>
      <c r="M840">
        <v>6.0100002000000003</v>
      </c>
    </row>
    <row r="841" spans="1:13" x14ac:dyDescent="0.25">
      <c r="A841">
        <v>839</v>
      </c>
      <c r="B841" t="s">
        <v>938</v>
      </c>
      <c r="C841">
        <v>432613</v>
      </c>
      <c r="D841">
        <v>346395</v>
      </c>
      <c r="E841">
        <v>18957</v>
      </c>
      <c r="F841">
        <v>22658</v>
      </c>
      <c r="G841">
        <v>43682</v>
      </c>
      <c r="H841">
        <v>921</v>
      </c>
      <c r="I841">
        <v>-1611540</v>
      </c>
      <c r="J841">
        <v>-0.7</v>
      </c>
      <c r="K841">
        <v>4.3800001000000002</v>
      </c>
      <c r="L841">
        <v>59</v>
      </c>
      <c r="M841">
        <v>9.4200000999999993</v>
      </c>
    </row>
    <row r="842" spans="1:13" x14ac:dyDescent="0.25">
      <c r="A842">
        <v>840</v>
      </c>
      <c r="B842" t="s">
        <v>939</v>
      </c>
      <c r="C842">
        <v>336</v>
      </c>
      <c r="D842">
        <v>290</v>
      </c>
      <c r="E842">
        <v>9</v>
      </c>
      <c r="F842">
        <v>9</v>
      </c>
      <c r="G842">
        <v>28</v>
      </c>
      <c r="H842">
        <v>0</v>
      </c>
      <c r="I842">
        <v>-30583</v>
      </c>
      <c r="J842">
        <v>-1.67</v>
      </c>
      <c r="K842">
        <v>2.6800001</v>
      </c>
      <c r="L842">
        <v>22</v>
      </c>
      <c r="M842">
        <v>8.2700005000000001</v>
      </c>
    </row>
    <row r="843" spans="1:13" x14ac:dyDescent="0.25">
      <c r="A843">
        <v>841</v>
      </c>
      <c r="B843" t="s">
        <v>940</v>
      </c>
      <c r="C843">
        <v>3848</v>
      </c>
      <c r="D843">
        <v>3514</v>
      </c>
      <c r="E843">
        <v>81</v>
      </c>
      <c r="F843">
        <v>25</v>
      </c>
      <c r="G843">
        <v>225</v>
      </c>
      <c r="H843">
        <v>3</v>
      </c>
      <c r="I843">
        <v>0</v>
      </c>
      <c r="J843">
        <v>0</v>
      </c>
      <c r="K843">
        <v>2.0999998999999998</v>
      </c>
      <c r="L843">
        <v>0</v>
      </c>
      <c r="M843">
        <v>0</v>
      </c>
    </row>
    <row r="844" spans="1:13" x14ac:dyDescent="0.25">
      <c r="A844">
        <v>842</v>
      </c>
      <c r="B844" t="s">
        <v>941</v>
      </c>
      <c r="C844">
        <v>5183</v>
      </c>
      <c r="D844">
        <v>4197</v>
      </c>
      <c r="E844">
        <v>163</v>
      </c>
      <c r="F844">
        <v>488</v>
      </c>
      <c r="G844">
        <v>335</v>
      </c>
      <c r="H844">
        <v>0</v>
      </c>
      <c r="I844">
        <v>0</v>
      </c>
      <c r="J844">
        <v>0</v>
      </c>
      <c r="K844">
        <v>3.1400001</v>
      </c>
      <c r="L844">
        <v>0</v>
      </c>
      <c r="M844">
        <v>0</v>
      </c>
    </row>
    <row r="845" spans="1:13" x14ac:dyDescent="0.25">
      <c r="A845">
        <v>843</v>
      </c>
      <c r="B845" t="s">
        <v>942</v>
      </c>
      <c r="C845">
        <v>366</v>
      </c>
      <c r="D845">
        <v>302</v>
      </c>
      <c r="E845">
        <v>3</v>
      </c>
      <c r="F845">
        <v>2</v>
      </c>
      <c r="G845">
        <v>58</v>
      </c>
      <c r="H845">
        <v>1</v>
      </c>
      <c r="I845">
        <v>0</v>
      </c>
      <c r="J845">
        <v>0</v>
      </c>
      <c r="K845">
        <v>0.82</v>
      </c>
      <c r="L845">
        <v>0</v>
      </c>
      <c r="M845">
        <v>0</v>
      </c>
    </row>
    <row r="846" spans="1:13" x14ac:dyDescent="0.25">
      <c r="A846">
        <v>844</v>
      </c>
      <c r="B846" t="s">
        <v>943</v>
      </c>
      <c r="C846">
        <v>872</v>
      </c>
      <c r="D846">
        <v>706</v>
      </c>
      <c r="E846">
        <v>20</v>
      </c>
      <c r="F846">
        <v>30</v>
      </c>
      <c r="G846">
        <v>76</v>
      </c>
      <c r="H846">
        <v>40</v>
      </c>
      <c r="I846">
        <v>0</v>
      </c>
      <c r="J846">
        <v>0</v>
      </c>
      <c r="K846">
        <v>2.29</v>
      </c>
      <c r="L846">
        <v>0</v>
      </c>
      <c r="M846">
        <v>0</v>
      </c>
    </row>
    <row r="847" spans="1:13" x14ac:dyDescent="0.25">
      <c r="A847">
        <v>845</v>
      </c>
      <c r="B847" t="s">
        <v>944</v>
      </c>
      <c r="C847">
        <v>366</v>
      </c>
      <c r="D847">
        <v>304</v>
      </c>
      <c r="E847">
        <v>3</v>
      </c>
      <c r="F847">
        <v>1</v>
      </c>
      <c r="G847">
        <v>58</v>
      </c>
      <c r="H847">
        <v>0</v>
      </c>
      <c r="I847">
        <v>0</v>
      </c>
      <c r="J847">
        <v>0</v>
      </c>
      <c r="K847">
        <v>0.82</v>
      </c>
      <c r="L847">
        <v>0</v>
      </c>
      <c r="M847">
        <v>0</v>
      </c>
    </row>
    <row r="848" spans="1:13" x14ac:dyDescent="0.25">
      <c r="A848">
        <v>846</v>
      </c>
      <c r="B848" t="s">
        <v>945</v>
      </c>
      <c r="C848">
        <v>5670</v>
      </c>
      <c r="D848">
        <v>4979</v>
      </c>
      <c r="E848">
        <v>203</v>
      </c>
      <c r="F848">
        <v>143</v>
      </c>
      <c r="G848">
        <v>345</v>
      </c>
      <c r="H848">
        <v>0</v>
      </c>
      <c r="I848">
        <v>0</v>
      </c>
      <c r="J848">
        <v>0</v>
      </c>
      <c r="K848">
        <v>3.5799998999999998</v>
      </c>
      <c r="L848">
        <v>0</v>
      </c>
      <c r="M848">
        <v>0</v>
      </c>
    </row>
    <row r="849" spans="1:13" x14ac:dyDescent="0.25">
      <c r="A849">
        <v>847</v>
      </c>
      <c r="B849" t="s">
        <v>946</v>
      </c>
      <c r="C849">
        <v>197547</v>
      </c>
      <c r="D849">
        <v>163043</v>
      </c>
      <c r="E849">
        <v>11115</v>
      </c>
      <c r="F849">
        <v>8424</v>
      </c>
      <c r="G849">
        <v>14914</v>
      </c>
      <c r="H849">
        <v>51</v>
      </c>
      <c r="I849">
        <v>0</v>
      </c>
      <c r="J849">
        <v>0</v>
      </c>
      <c r="K849">
        <v>5.6300001000000002</v>
      </c>
      <c r="L849">
        <v>0</v>
      </c>
      <c r="M849">
        <v>0</v>
      </c>
    </row>
    <row r="850" spans="1:13" x14ac:dyDescent="0.25">
      <c r="A850">
        <v>848</v>
      </c>
      <c r="B850" t="s">
        <v>947</v>
      </c>
      <c r="C850">
        <v>11064</v>
      </c>
      <c r="D850">
        <v>8499</v>
      </c>
      <c r="E850">
        <v>1023</v>
      </c>
      <c r="F850">
        <v>855</v>
      </c>
      <c r="G850">
        <v>687</v>
      </c>
      <c r="H850">
        <v>0</v>
      </c>
      <c r="I850">
        <v>0</v>
      </c>
      <c r="J850">
        <v>0</v>
      </c>
      <c r="K850">
        <v>9.25</v>
      </c>
      <c r="L850">
        <v>0</v>
      </c>
      <c r="M850">
        <v>0</v>
      </c>
    </row>
    <row r="851" spans="1:13" x14ac:dyDescent="0.25">
      <c r="A851">
        <v>849</v>
      </c>
      <c r="B851" t="s">
        <v>948</v>
      </c>
      <c r="C851">
        <v>292220</v>
      </c>
      <c r="D851">
        <v>236587</v>
      </c>
      <c r="E851">
        <v>21440</v>
      </c>
      <c r="F851">
        <v>12029</v>
      </c>
      <c r="G851">
        <v>21584</v>
      </c>
      <c r="H851">
        <v>580</v>
      </c>
      <c r="I851">
        <v>-439140</v>
      </c>
      <c r="J851">
        <v>-0.03</v>
      </c>
      <c r="K851">
        <v>7.3400002000000004</v>
      </c>
      <c r="L851">
        <v>59</v>
      </c>
      <c r="M851">
        <v>4.2600002000000003</v>
      </c>
    </row>
    <row r="852" spans="1:13" x14ac:dyDescent="0.25">
      <c r="A852">
        <v>850</v>
      </c>
      <c r="B852" t="s">
        <v>949</v>
      </c>
      <c r="C852">
        <v>732</v>
      </c>
      <c r="D852">
        <v>638</v>
      </c>
      <c r="E852">
        <v>13</v>
      </c>
      <c r="F852">
        <v>5</v>
      </c>
      <c r="G852">
        <v>66</v>
      </c>
      <c r="H852">
        <v>10</v>
      </c>
      <c r="I852">
        <v>0</v>
      </c>
      <c r="J852">
        <v>0</v>
      </c>
      <c r="K852">
        <v>1.78</v>
      </c>
      <c r="L852">
        <v>0</v>
      </c>
      <c r="M852">
        <v>0</v>
      </c>
    </row>
    <row r="853" spans="1:13" x14ac:dyDescent="0.25">
      <c r="A853">
        <v>851</v>
      </c>
      <c r="B853" t="s">
        <v>950</v>
      </c>
      <c r="C853">
        <v>1647</v>
      </c>
      <c r="D853">
        <v>1292</v>
      </c>
      <c r="E853">
        <v>39</v>
      </c>
      <c r="F853">
        <v>77</v>
      </c>
      <c r="G853">
        <v>193</v>
      </c>
      <c r="H853">
        <v>46</v>
      </c>
      <c r="I853">
        <v>0</v>
      </c>
      <c r="J853">
        <v>0</v>
      </c>
      <c r="K853">
        <v>2.3699998999999998</v>
      </c>
      <c r="L853">
        <v>0</v>
      </c>
      <c r="M853">
        <v>0</v>
      </c>
    </row>
    <row r="854" spans="1:13" x14ac:dyDescent="0.25">
      <c r="A854">
        <v>852</v>
      </c>
      <c r="B854" t="s">
        <v>951</v>
      </c>
      <c r="C854">
        <v>958</v>
      </c>
      <c r="D854">
        <v>820</v>
      </c>
      <c r="E854">
        <v>5</v>
      </c>
      <c r="F854">
        <v>12</v>
      </c>
      <c r="G854">
        <v>103</v>
      </c>
      <c r="H854">
        <v>18</v>
      </c>
      <c r="I854">
        <v>0</v>
      </c>
      <c r="J854">
        <v>0</v>
      </c>
      <c r="K854">
        <v>0.52</v>
      </c>
      <c r="L854">
        <v>0</v>
      </c>
      <c r="M854">
        <v>0</v>
      </c>
    </row>
    <row r="855" spans="1:13" x14ac:dyDescent="0.25">
      <c r="A855">
        <v>853</v>
      </c>
      <c r="B855" t="s">
        <v>952</v>
      </c>
      <c r="C855">
        <v>2687</v>
      </c>
      <c r="D855">
        <v>2402</v>
      </c>
      <c r="E855">
        <v>127</v>
      </c>
      <c r="F855">
        <v>0</v>
      </c>
      <c r="G855">
        <v>158</v>
      </c>
      <c r="H855">
        <v>0</v>
      </c>
      <c r="I855">
        <v>0</v>
      </c>
      <c r="J855">
        <v>0</v>
      </c>
      <c r="K855">
        <v>4.7300000000000004</v>
      </c>
      <c r="L855">
        <v>0</v>
      </c>
      <c r="M855">
        <v>0</v>
      </c>
    </row>
    <row r="856" spans="1:13" x14ac:dyDescent="0.25">
      <c r="A856">
        <v>854</v>
      </c>
      <c r="B856" t="s">
        <v>953</v>
      </c>
      <c r="C856">
        <v>22302</v>
      </c>
      <c r="D856">
        <v>19186</v>
      </c>
      <c r="E856">
        <v>796</v>
      </c>
      <c r="F856">
        <v>939</v>
      </c>
      <c r="G856">
        <v>1380</v>
      </c>
      <c r="H856">
        <v>1</v>
      </c>
      <c r="I856">
        <v>0</v>
      </c>
      <c r="J856">
        <v>0</v>
      </c>
      <c r="K856">
        <v>3.5699999</v>
      </c>
      <c r="L856">
        <v>0</v>
      </c>
      <c r="M856">
        <v>0</v>
      </c>
    </row>
    <row r="857" spans="1:13" x14ac:dyDescent="0.25">
      <c r="A857">
        <v>855</v>
      </c>
      <c r="B857" t="s">
        <v>954</v>
      </c>
      <c r="C857">
        <v>28476</v>
      </c>
      <c r="D857">
        <v>23642</v>
      </c>
      <c r="E857">
        <v>1473</v>
      </c>
      <c r="F857">
        <v>585</v>
      </c>
      <c r="G857">
        <v>2586</v>
      </c>
      <c r="H857">
        <v>190</v>
      </c>
      <c r="I857">
        <v>0</v>
      </c>
      <c r="J857">
        <v>0</v>
      </c>
      <c r="K857">
        <v>5.1700001000000002</v>
      </c>
      <c r="L857">
        <v>0</v>
      </c>
      <c r="M857">
        <v>0</v>
      </c>
    </row>
    <row r="858" spans="1:13" x14ac:dyDescent="0.25">
      <c r="A858">
        <v>856</v>
      </c>
      <c r="B858" t="s">
        <v>955</v>
      </c>
      <c r="C858">
        <v>6062</v>
      </c>
      <c r="D858">
        <v>5262</v>
      </c>
      <c r="E858">
        <v>320</v>
      </c>
      <c r="F858">
        <v>124</v>
      </c>
      <c r="G858">
        <v>355</v>
      </c>
      <c r="H858">
        <v>1</v>
      </c>
      <c r="I858">
        <v>0</v>
      </c>
      <c r="J858">
        <v>0</v>
      </c>
      <c r="K858">
        <v>5.2800001999999999</v>
      </c>
      <c r="L858">
        <v>0</v>
      </c>
      <c r="M858">
        <v>0</v>
      </c>
    </row>
    <row r="859" spans="1:13" x14ac:dyDescent="0.25">
      <c r="A859">
        <v>857</v>
      </c>
      <c r="B859" t="s">
        <v>956</v>
      </c>
      <c r="C859">
        <v>3068</v>
      </c>
      <c r="D859">
        <v>2713</v>
      </c>
      <c r="E859">
        <v>92</v>
      </c>
      <c r="F859">
        <v>11</v>
      </c>
      <c r="G859">
        <v>249</v>
      </c>
      <c r="H859">
        <v>3</v>
      </c>
      <c r="I859">
        <v>0</v>
      </c>
      <c r="J859">
        <v>0</v>
      </c>
      <c r="K859">
        <v>3</v>
      </c>
      <c r="L859">
        <v>0</v>
      </c>
      <c r="M859">
        <v>0</v>
      </c>
    </row>
    <row r="860" spans="1:13" x14ac:dyDescent="0.25">
      <c r="A860">
        <v>858</v>
      </c>
      <c r="B860" t="s">
        <v>957</v>
      </c>
      <c r="C860">
        <v>366</v>
      </c>
      <c r="D860">
        <v>302</v>
      </c>
      <c r="E860">
        <v>8</v>
      </c>
      <c r="F860">
        <v>6</v>
      </c>
      <c r="G860">
        <v>50</v>
      </c>
      <c r="H860">
        <v>0</v>
      </c>
      <c r="I860">
        <v>0</v>
      </c>
      <c r="J860">
        <v>0</v>
      </c>
      <c r="K860">
        <v>2.1900000999999998</v>
      </c>
      <c r="L860">
        <v>0</v>
      </c>
      <c r="M860">
        <v>0</v>
      </c>
    </row>
    <row r="861" spans="1:13" x14ac:dyDescent="0.25">
      <c r="A861">
        <v>859</v>
      </c>
      <c r="B861" t="s">
        <v>958</v>
      </c>
      <c r="C861">
        <v>5218</v>
      </c>
      <c r="D861">
        <v>4492</v>
      </c>
      <c r="E861">
        <v>208</v>
      </c>
      <c r="F861">
        <v>190</v>
      </c>
      <c r="G861">
        <v>328</v>
      </c>
      <c r="H861">
        <v>0</v>
      </c>
      <c r="I861">
        <v>0</v>
      </c>
      <c r="J861">
        <v>0</v>
      </c>
      <c r="K861">
        <v>3.99</v>
      </c>
      <c r="L861">
        <v>0</v>
      </c>
      <c r="M861">
        <v>0</v>
      </c>
    </row>
    <row r="862" spans="1:13" x14ac:dyDescent="0.25">
      <c r="A862">
        <v>860</v>
      </c>
      <c r="B862" t="s">
        <v>959</v>
      </c>
      <c r="C862">
        <v>13130</v>
      </c>
      <c r="D862">
        <v>11646</v>
      </c>
      <c r="E862">
        <v>368</v>
      </c>
      <c r="F862">
        <v>260</v>
      </c>
      <c r="G862">
        <v>856</v>
      </c>
      <c r="H862">
        <v>0</v>
      </c>
      <c r="I862">
        <v>0</v>
      </c>
      <c r="J862">
        <v>0</v>
      </c>
      <c r="K862">
        <v>2.8</v>
      </c>
      <c r="L862">
        <v>0</v>
      </c>
      <c r="M862">
        <v>0</v>
      </c>
    </row>
    <row r="863" spans="1:13" x14ac:dyDescent="0.25">
      <c r="A863">
        <v>861</v>
      </c>
      <c r="B863" t="s">
        <v>960</v>
      </c>
      <c r="C863">
        <v>192645</v>
      </c>
      <c r="D863">
        <v>157127</v>
      </c>
      <c r="E863">
        <v>11882</v>
      </c>
      <c r="F863">
        <v>9945</v>
      </c>
      <c r="G863">
        <v>13559</v>
      </c>
      <c r="H863">
        <v>132</v>
      </c>
      <c r="I863">
        <v>0</v>
      </c>
      <c r="J863">
        <v>0</v>
      </c>
      <c r="K863">
        <v>6.1700001000000002</v>
      </c>
      <c r="L863">
        <v>0</v>
      </c>
      <c r="M863">
        <v>0</v>
      </c>
    </row>
    <row r="864" spans="1:13" x14ac:dyDescent="0.25">
      <c r="A864">
        <v>862</v>
      </c>
      <c r="B864" t="s">
        <v>961</v>
      </c>
      <c r="C864">
        <v>488</v>
      </c>
      <c r="D864">
        <v>428</v>
      </c>
      <c r="E864">
        <v>2</v>
      </c>
      <c r="F864">
        <v>3</v>
      </c>
      <c r="G864">
        <v>55</v>
      </c>
      <c r="H864">
        <v>0</v>
      </c>
      <c r="I864">
        <v>0</v>
      </c>
      <c r="J864">
        <v>0</v>
      </c>
      <c r="K864">
        <v>0.41</v>
      </c>
      <c r="L864">
        <v>0</v>
      </c>
      <c r="M864">
        <v>0</v>
      </c>
    </row>
    <row r="865" spans="1:13" x14ac:dyDescent="0.25">
      <c r="A865">
        <v>863</v>
      </c>
      <c r="B865" t="s">
        <v>962</v>
      </c>
      <c r="C865">
        <v>27262</v>
      </c>
      <c r="D865">
        <v>22793</v>
      </c>
      <c r="E865">
        <v>1456</v>
      </c>
      <c r="F865">
        <v>928</v>
      </c>
      <c r="G865">
        <v>1988</v>
      </c>
      <c r="H865">
        <v>97</v>
      </c>
      <c r="I865">
        <v>0</v>
      </c>
      <c r="J865">
        <v>0</v>
      </c>
      <c r="K865">
        <v>5.3400002000000004</v>
      </c>
      <c r="L865">
        <v>0</v>
      </c>
      <c r="M865">
        <v>0</v>
      </c>
    </row>
    <row r="866" spans="1:13" x14ac:dyDescent="0.25">
      <c r="A866">
        <v>864</v>
      </c>
      <c r="B866" t="s">
        <v>963</v>
      </c>
      <c r="C866">
        <v>11554</v>
      </c>
      <c r="D866">
        <v>8801</v>
      </c>
      <c r="E866">
        <v>1142</v>
      </c>
      <c r="F866">
        <v>756</v>
      </c>
      <c r="G866">
        <v>842</v>
      </c>
      <c r="H866">
        <v>13</v>
      </c>
      <c r="I866">
        <v>0</v>
      </c>
      <c r="J866">
        <v>0</v>
      </c>
      <c r="K866">
        <v>9.8800001000000002</v>
      </c>
      <c r="L866">
        <v>0</v>
      </c>
      <c r="M866">
        <v>0</v>
      </c>
    </row>
    <row r="867" spans="1:13" x14ac:dyDescent="0.25">
      <c r="A867">
        <v>865</v>
      </c>
      <c r="B867" t="s">
        <v>964</v>
      </c>
      <c r="C867">
        <v>6607</v>
      </c>
      <c r="D867">
        <v>5140</v>
      </c>
      <c r="E867">
        <v>520</v>
      </c>
      <c r="F867">
        <v>485</v>
      </c>
      <c r="G867">
        <v>461</v>
      </c>
      <c r="H867">
        <v>1</v>
      </c>
      <c r="I867">
        <v>0</v>
      </c>
      <c r="J867">
        <v>0</v>
      </c>
      <c r="K867">
        <v>7.8699998999999998</v>
      </c>
      <c r="L867">
        <v>0</v>
      </c>
      <c r="M867">
        <v>0</v>
      </c>
    </row>
    <row r="868" spans="1:13" x14ac:dyDescent="0.25">
      <c r="A868">
        <v>866</v>
      </c>
      <c r="B868" t="s">
        <v>965</v>
      </c>
      <c r="C868">
        <v>7687</v>
      </c>
      <c r="D868">
        <v>6128</v>
      </c>
      <c r="E868">
        <v>569</v>
      </c>
      <c r="F868">
        <v>464</v>
      </c>
      <c r="G868">
        <v>524</v>
      </c>
      <c r="H868">
        <v>2</v>
      </c>
      <c r="I868">
        <v>0</v>
      </c>
      <c r="J868">
        <v>0</v>
      </c>
      <c r="K868">
        <v>7.4000000999999997</v>
      </c>
      <c r="L868">
        <v>0</v>
      </c>
      <c r="M868">
        <v>0</v>
      </c>
    </row>
    <row r="869" spans="1:13" x14ac:dyDescent="0.25">
      <c r="A869">
        <v>867</v>
      </c>
      <c r="B869" t="s">
        <v>966</v>
      </c>
      <c r="C869">
        <v>18073</v>
      </c>
      <c r="D869">
        <v>14996</v>
      </c>
      <c r="E869">
        <v>669</v>
      </c>
      <c r="F869">
        <v>1113</v>
      </c>
      <c r="G869">
        <v>1294</v>
      </c>
      <c r="H869">
        <v>1</v>
      </c>
      <c r="I869">
        <v>0</v>
      </c>
      <c r="J869">
        <v>0</v>
      </c>
      <c r="K869">
        <v>3.7</v>
      </c>
      <c r="L869">
        <v>0</v>
      </c>
      <c r="M869">
        <v>0</v>
      </c>
    </row>
    <row r="870" spans="1:13" x14ac:dyDescent="0.25">
      <c r="A870">
        <v>868</v>
      </c>
      <c r="B870" t="s">
        <v>967</v>
      </c>
      <c r="C870">
        <v>173270</v>
      </c>
      <c r="D870">
        <v>143613</v>
      </c>
      <c r="E870">
        <v>8812</v>
      </c>
      <c r="F870">
        <v>8568</v>
      </c>
      <c r="G870">
        <v>12197</v>
      </c>
      <c r="H870">
        <v>80</v>
      </c>
      <c r="I870">
        <v>0</v>
      </c>
      <c r="J870">
        <v>0</v>
      </c>
      <c r="K870">
        <v>5.0900002000000004</v>
      </c>
      <c r="L870">
        <v>0</v>
      </c>
      <c r="M870">
        <v>0</v>
      </c>
    </row>
    <row r="871" spans="1:13" x14ac:dyDescent="0.25">
      <c r="A871">
        <v>869</v>
      </c>
      <c r="B871" t="s">
        <v>968</v>
      </c>
      <c r="C871">
        <v>2420</v>
      </c>
      <c r="D871">
        <v>2139</v>
      </c>
      <c r="E871">
        <v>84</v>
      </c>
      <c r="F871">
        <v>2</v>
      </c>
      <c r="G871">
        <v>195</v>
      </c>
      <c r="H871">
        <v>0</v>
      </c>
      <c r="I871">
        <v>-131100</v>
      </c>
      <c r="J871">
        <v>-0.98</v>
      </c>
      <c r="K871">
        <v>3.47</v>
      </c>
      <c r="L871">
        <v>40</v>
      </c>
      <c r="M871">
        <v>7.75</v>
      </c>
    </row>
    <row r="872" spans="1:13" x14ac:dyDescent="0.25">
      <c r="A872">
        <v>870</v>
      </c>
      <c r="B872" t="s">
        <v>969</v>
      </c>
      <c r="C872">
        <v>7586</v>
      </c>
      <c r="D872">
        <v>6207</v>
      </c>
      <c r="E872">
        <v>529</v>
      </c>
      <c r="F872">
        <v>361</v>
      </c>
      <c r="G872">
        <v>489</v>
      </c>
      <c r="H872">
        <v>0</v>
      </c>
      <c r="I872">
        <v>0</v>
      </c>
      <c r="J872">
        <v>0</v>
      </c>
      <c r="K872">
        <v>6.9699998000000001</v>
      </c>
      <c r="L872">
        <v>0</v>
      </c>
      <c r="M872">
        <v>0</v>
      </c>
    </row>
    <row r="873" spans="1:13" x14ac:dyDescent="0.25">
      <c r="A873">
        <v>871</v>
      </c>
      <c r="B873" t="s">
        <v>970</v>
      </c>
      <c r="C873">
        <v>143788</v>
      </c>
      <c r="D873">
        <v>115442</v>
      </c>
      <c r="E873">
        <v>7801</v>
      </c>
      <c r="F873">
        <v>7641</v>
      </c>
      <c r="G873">
        <v>12370</v>
      </c>
      <c r="H873">
        <v>534</v>
      </c>
      <c r="I873">
        <v>0</v>
      </c>
      <c r="J873">
        <v>0</v>
      </c>
      <c r="K873">
        <v>5.4299998</v>
      </c>
      <c r="L873">
        <v>0</v>
      </c>
      <c r="M873">
        <v>0</v>
      </c>
    </row>
    <row r="874" spans="1:13" x14ac:dyDescent="0.25">
      <c r="A874">
        <v>872</v>
      </c>
      <c r="B874" t="s">
        <v>971</v>
      </c>
      <c r="C874">
        <v>5185</v>
      </c>
      <c r="D874">
        <v>1460</v>
      </c>
      <c r="E874">
        <v>79</v>
      </c>
      <c r="F874">
        <v>9</v>
      </c>
      <c r="G874">
        <v>3637</v>
      </c>
      <c r="H874">
        <v>0</v>
      </c>
      <c r="I874">
        <v>0</v>
      </c>
      <c r="J874">
        <v>0</v>
      </c>
      <c r="K874">
        <v>1.52</v>
      </c>
      <c r="L874">
        <v>0</v>
      </c>
      <c r="M874">
        <v>0</v>
      </c>
    </row>
    <row r="875" spans="1:13" x14ac:dyDescent="0.25">
      <c r="A875">
        <v>873</v>
      </c>
      <c r="B875" t="s">
        <v>972</v>
      </c>
      <c r="C875">
        <v>146</v>
      </c>
      <c r="D875">
        <v>132</v>
      </c>
      <c r="E875">
        <v>0</v>
      </c>
      <c r="F875">
        <v>0</v>
      </c>
      <c r="G875">
        <v>14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</row>
    <row r="876" spans="1:13" x14ac:dyDescent="0.25">
      <c r="A876">
        <v>874</v>
      </c>
      <c r="B876" t="s">
        <v>973</v>
      </c>
      <c r="C876">
        <v>27369</v>
      </c>
      <c r="D876">
        <v>22441</v>
      </c>
      <c r="E876">
        <v>1664</v>
      </c>
      <c r="F876">
        <v>1118</v>
      </c>
      <c r="G876">
        <v>2027</v>
      </c>
      <c r="H876">
        <v>119</v>
      </c>
      <c r="I876">
        <v>0</v>
      </c>
      <c r="J876">
        <v>0</v>
      </c>
      <c r="K876">
        <v>6.0799998999999998</v>
      </c>
      <c r="L876">
        <v>0</v>
      </c>
      <c r="M876">
        <v>0</v>
      </c>
    </row>
    <row r="877" spans="1:13" x14ac:dyDescent="0.25">
      <c r="A877">
        <v>875</v>
      </c>
      <c r="B877" t="s">
        <v>974</v>
      </c>
      <c r="C877">
        <v>134</v>
      </c>
      <c r="D877">
        <v>121</v>
      </c>
      <c r="E877">
        <v>0</v>
      </c>
      <c r="F877">
        <v>0</v>
      </c>
      <c r="G877">
        <v>13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</row>
    <row r="878" spans="1:13" x14ac:dyDescent="0.25">
      <c r="A878">
        <v>876</v>
      </c>
      <c r="B878" t="s">
        <v>975</v>
      </c>
      <c r="C878">
        <v>384</v>
      </c>
      <c r="D878">
        <v>327</v>
      </c>
      <c r="E878">
        <v>10</v>
      </c>
      <c r="F878">
        <v>3</v>
      </c>
      <c r="G878">
        <v>44</v>
      </c>
      <c r="H878">
        <v>0</v>
      </c>
      <c r="I878">
        <v>0</v>
      </c>
      <c r="J878">
        <v>0</v>
      </c>
      <c r="K878">
        <v>2.5999998999999998</v>
      </c>
      <c r="L878">
        <v>0</v>
      </c>
      <c r="M878">
        <v>0</v>
      </c>
    </row>
    <row r="879" spans="1:13" x14ac:dyDescent="0.25">
      <c r="A879">
        <v>877</v>
      </c>
      <c r="B879" t="s">
        <v>976</v>
      </c>
      <c r="C879">
        <v>7261</v>
      </c>
      <c r="D879">
        <v>6109</v>
      </c>
      <c r="E879">
        <v>228</v>
      </c>
      <c r="F879">
        <v>229</v>
      </c>
      <c r="G879">
        <v>671</v>
      </c>
      <c r="H879">
        <v>24</v>
      </c>
      <c r="I879">
        <v>0</v>
      </c>
      <c r="J879">
        <v>0</v>
      </c>
      <c r="K879">
        <v>3.1400001</v>
      </c>
      <c r="L879">
        <v>0</v>
      </c>
      <c r="M879">
        <v>0</v>
      </c>
    </row>
    <row r="880" spans="1:13" x14ac:dyDescent="0.25">
      <c r="A880">
        <v>878</v>
      </c>
      <c r="B880" t="s">
        <v>977</v>
      </c>
      <c r="C880">
        <v>1037</v>
      </c>
      <c r="D880">
        <v>855</v>
      </c>
      <c r="E880">
        <v>67</v>
      </c>
      <c r="F880">
        <v>5</v>
      </c>
      <c r="G880">
        <v>110</v>
      </c>
      <c r="H880">
        <v>0</v>
      </c>
      <c r="I880">
        <v>0</v>
      </c>
      <c r="J880">
        <v>0</v>
      </c>
      <c r="K880">
        <v>6.46</v>
      </c>
      <c r="L880">
        <v>0</v>
      </c>
      <c r="M880">
        <v>0</v>
      </c>
    </row>
    <row r="881" spans="1:13" x14ac:dyDescent="0.25">
      <c r="A881">
        <v>879</v>
      </c>
      <c r="B881" t="s">
        <v>978</v>
      </c>
      <c r="C881">
        <v>4841</v>
      </c>
      <c r="D881">
        <v>4425</v>
      </c>
      <c r="E881">
        <v>112</v>
      </c>
      <c r="F881">
        <v>4</v>
      </c>
      <c r="G881">
        <v>300</v>
      </c>
      <c r="H881">
        <v>0</v>
      </c>
      <c r="I881">
        <v>-668092</v>
      </c>
      <c r="J881">
        <v>-2.4700000000000002</v>
      </c>
      <c r="K881">
        <v>2.3099999000000002</v>
      </c>
      <c r="L881">
        <v>51</v>
      </c>
      <c r="M881">
        <v>12.25</v>
      </c>
    </row>
    <row r="882" spans="1:13" x14ac:dyDescent="0.25">
      <c r="A882">
        <v>880</v>
      </c>
      <c r="B882" t="s">
        <v>979</v>
      </c>
      <c r="C882">
        <v>1281</v>
      </c>
      <c r="D882">
        <v>1110</v>
      </c>
      <c r="E882">
        <v>4</v>
      </c>
      <c r="F882">
        <v>27</v>
      </c>
      <c r="G882">
        <v>138</v>
      </c>
      <c r="H882">
        <v>2</v>
      </c>
      <c r="I882">
        <v>0</v>
      </c>
      <c r="J882">
        <v>0</v>
      </c>
      <c r="K882">
        <v>0.31</v>
      </c>
      <c r="L882">
        <v>0</v>
      </c>
      <c r="M882">
        <v>0</v>
      </c>
    </row>
    <row r="883" spans="1:13" x14ac:dyDescent="0.25">
      <c r="A883">
        <v>881</v>
      </c>
      <c r="B883" t="s">
        <v>980</v>
      </c>
      <c r="C883">
        <v>18380</v>
      </c>
      <c r="D883">
        <v>15289</v>
      </c>
      <c r="E883">
        <v>928</v>
      </c>
      <c r="F883">
        <v>807</v>
      </c>
      <c r="G883">
        <v>1337</v>
      </c>
      <c r="H883">
        <v>19</v>
      </c>
      <c r="I883">
        <v>0</v>
      </c>
      <c r="J883">
        <v>0</v>
      </c>
      <c r="K883">
        <v>5.0500002000000004</v>
      </c>
      <c r="L883">
        <v>0</v>
      </c>
      <c r="M883">
        <v>0</v>
      </c>
    </row>
    <row r="884" spans="1:13" x14ac:dyDescent="0.25">
      <c r="A884">
        <v>882</v>
      </c>
      <c r="B884" t="s">
        <v>981</v>
      </c>
      <c r="C884">
        <v>42932</v>
      </c>
      <c r="D884">
        <v>33882</v>
      </c>
      <c r="E884">
        <v>3180</v>
      </c>
      <c r="F884">
        <v>3011</v>
      </c>
      <c r="G884">
        <v>2841</v>
      </c>
      <c r="H884">
        <v>18</v>
      </c>
      <c r="I884">
        <v>-2597551</v>
      </c>
      <c r="J884">
        <v>-1.08</v>
      </c>
      <c r="K884">
        <v>7.4099997999999996</v>
      </c>
      <c r="L884">
        <v>59</v>
      </c>
      <c r="M884">
        <v>12.890000300000001</v>
      </c>
    </row>
    <row r="885" spans="1:13" x14ac:dyDescent="0.25">
      <c r="A885">
        <v>883</v>
      </c>
      <c r="B885" t="s">
        <v>982</v>
      </c>
      <c r="C885">
        <v>15349</v>
      </c>
      <c r="D885">
        <v>12715</v>
      </c>
      <c r="E885">
        <v>814</v>
      </c>
      <c r="F885">
        <v>751</v>
      </c>
      <c r="G885">
        <v>1061</v>
      </c>
      <c r="H885">
        <v>8</v>
      </c>
      <c r="I885">
        <v>0</v>
      </c>
      <c r="J885">
        <v>0</v>
      </c>
      <c r="K885">
        <v>5.3000002000000004</v>
      </c>
      <c r="L885">
        <v>0</v>
      </c>
      <c r="M885">
        <v>0</v>
      </c>
    </row>
    <row r="886" spans="1:13" x14ac:dyDescent="0.25">
      <c r="A886">
        <v>884</v>
      </c>
      <c r="B886" t="s">
        <v>983</v>
      </c>
      <c r="C886">
        <v>11814</v>
      </c>
      <c r="D886">
        <v>10379</v>
      </c>
      <c r="E886">
        <v>248</v>
      </c>
      <c r="F886">
        <v>428</v>
      </c>
      <c r="G886">
        <v>759</v>
      </c>
      <c r="H886">
        <v>0</v>
      </c>
      <c r="I886">
        <v>0</v>
      </c>
      <c r="J886">
        <v>0</v>
      </c>
      <c r="K886">
        <v>2.0999998999999998</v>
      </c>
      <c r="L886">
        <v>0</v>
      </c>
      <c r="M886">
        <v>0</v>
      </c>
    </row>
    <row r="887" spans="1:13" x14ac:dyDescent="0.25">
      <c r="A887">
        <v>885</v>
      </c>
      <c r="B887" t="s">
        <v>984</v>
      </c>
      <c r="C887">
        <v>5427</v>
      </c>
      <c r="D887">
        <v>4887</v>
      </c>
      <c r="E887">
        <v>179</v>
      </c>
      <c r="F887">
        <v>4</v>
      </c>
      <c r="G887">
        <v>357</v>
      </c>
      <c r="H887">
        <v>0</v>
      </c>
      <c r="I887">
        <v>0</v>
      </c>
      <c r="J887">
        <v>0</v>
      </c>
      <c r="K887">
        <v>3.3</v>
      </c>
      <c r="L887">
        <v>0</v>
      </c>
      <c r="M887">
        <v>0</v>
      </c>
    </row>
    <row r="888" spans="1:13" x14ac:dyDescent="0.25">
      <c r="A888">
        <v>886</v>
      </c>
      <c r="B888" t="s">
        <v>985</v>
      </c>
      <c r="C888">
        <v>3887</v>
      </c>
      <c r="D888">
        <v>3527</v>
      </c>
      <c r="E888">
        <v>62</v>
      </c>
      <c r="F888">
        <v>17</v>
      </c>
      <c r="G888">
        <v>281</v>
      </c>
      <c r="H888">
        <v>0</v>
      </c>
      <c r="I888">
        <v>0</v>
      </c>
      <c r="J888">
        <v>0</v>
      </c>
      <c r="K888">
        <v>1.6</v>
      </c>
      <c r="L888">
        <v>0</v>
      </c>
      <c r="M888">
        <v>0</v>
      </c>
    </row>
    <row r="889" spans="1:13" x14ac:dyDescent="0.25">
      <c r="A889">
        <v>887</v>
      </c>
      <c r="B889" t="s">
        <v>986</v>
      </c>
      <c r="C889">
        <v>23536</v>
      </c>
      <c r="D889">
        <v>19305</v>
      </c>
      <c r="E889">
        <v>862</v>
      </c>
      <c r="F889">
        <v>1846</v>
      </c>
      <c r="G889">
        <v>1519</v>
      </c>
      <c r="H889">
        <v>4</v>
      </c>
      <c r="I889">
        <v>0</v>
      </c>
      <c r="J889">
        <v>0</v>
      </c>
      <c r="K889">
        <v>3.6600001</v>
      </c>
      <c r="L889">
        <v>0</v>
      </c>
      <c r="M889">
        <v>0</v>
      </c>
    </row>
    <row r="890" spans="1:13" x14ac:dyDescent="0.25">
      <c r="A890">
        <v>888</v>
      </c>
      <c r="B890" t="s">
        <v>987</v>
      </c>
      <c r="C890">
        <v>1185</v>
      </c>
      <c r="D890">
        <v>954</v>
      </c>
      <c r="E890">
        <v>74</v>
      </c>
      <c r="F890">
        <v>81</v>
      </c>
      <c r="G890">
        <v>76</v>
      </c>
      <c r="H890">
        <v>0</v>
      </c>
      <c r="I890">
        <v>0</v>
      </c>
      <c r="J890">
        <v>0</v>
      </c>
      <c r="K890">
        <v>6.2399997999999997</v>
      </c>
      <c r="L890">
        <v>0</v>
      </c>
      <c r="M890">
        <v>0</v>
      </c>
    </row>
    <row r="891" spans="1:13" x14ac:dyDescent="0.25">
      <c r="A891">
        <v>889</v>
      </c>
      <c r="B891" t="s">
        <v>988</v>
      </c>
      <c r="C891">
        <v>72661</v>
      </c>
      <c r="D891">
        <v>60914</v>
      </c>
      <c r="E891">
        <v>4403</v>
      </c>
      <c r="F891">
        <v>1609</v>
      </c>
      <c r="G891">
        <v>5628</v>
      </c>
      <c r="H891">
        <v>107</v>
      </c>
      <c r="I891">
        <v>0</v>
      </c>
      <c r="J891">
        <v>0</v>
      </c>
      <c r="K891">
        <v>6.0599999000000002</v>
      </c>
      <c r="L891">
        <v>0</v>
      </c>
      <c r="M891">
        <v>0</v>
      </c>
    </row>
    <row r="892" spans="1:13" x14ac:dyDescent="0.25">
      <c r="A892">
        <v>890</v>
      </c>
      <c r="B892" t="s">
        <v>989</v>
      </c>
      <c r="C892">
        <v>8349</v>
      </c>
      <c r="D892">
        <v>7078</v>
      </c>
      <c r="E892">
        <v>736</v>
      </c>
      <c r="F892">
        <v>49</v>
      </c>
      <c r="G892">
        <v>481</v>
      </c>
      <c r="H892">
        <v>5</v>
      </c>
      <c r="I892">
        <v>0</v>
      </c>
      <c r="J892">
        <v>0</v>
      </c>
      <c r="K892">
        <v>8.8199997000000003</v>
      </c>
      <c r="L892">
        <v>0</v>
      </c>
      <c r="M892">
        <v>0</v>
      </c>
    </row>
    <row r="893" spans="1:13" x14ac:dyDescent="0.25">
      <c r="A893">
        <v>891</v>
      </c>
      <c r="B893" t="s">
        <v>990</v>
      </c>
      <c r="C893">
        <v>2493</v>
      </c>
      <c r="D893">
        <v>2042</v>
      </c>
      <c r="E893">
        <v>86</v>
      </c>
      <c r="F893">
        <v>114</v>
      </c>
      <c r="G893">
        <v>251</v>
      </c>
      <c r="H893">
        <v>0</v>
      </c>
      <c r="I893">
        <v>0</v>
      </c>
      <c r="J893">
        <v>0</v>
      </c>
      <c r="K893">
        <v>3.45</v>
      </c>
      <c r="L893">
        <v>0</v>
      </c>
      <c r="M893">
        <v>0</v>
      </c>
    </row>
    <row r="894" spans="1:13" x14ac:dyDescent="0.25">
      <c r="A894">
        <v>892</v>
      </c>
      <c r="B894" t="s">
        <v>991</v>
      </c>
      <c r="C894">
        <v>73</v>
      </c>
      <c r="D894">
        <v>66</v>
      </c>
      <c r="E894">
        <v>0</v>
      </c>
      <c r="F894">
        <v>0</v>
      </c>
      <c r="G894">
        <v>7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</row>
    <row r="895" spans="1:13" x14ac:dyDescent="0.25">
      <c r="A895">
        <v>893</v>
      </c>
      <c r="B895" t="s">
        <v>992</v>
      </c>
      <c r="C895">
        <v>96934</v>
      </c>
      <c r="D895">
        <v>81492</v>
      </c>
      <c r="E895">
        <v>3106</v>
      </c>
      <c r="F895">
        <v>4412</v>
      </c>
      <c r="G895">
        <v>7833</v>
      </c>
      <c r="H895">
        <v>91</v>
      </c>
      <c r="I895">
        <v>0</v>
      </c>
      <c r="J895">
        <v>0</v>
      </c>
      <c r="K895">
        <v>3.2</v>
      </c>
      <c r="L895">
        <v>0</v>
      </c>
      <c r="M895">
        <v>0</v>
      </c>
    </row>
    <row r="896" spans="1:13" x14ac:dyDescent="0.25">
      <c r="A896">
        <v>894</v>
      </c>
      <c r="B896" t="s">
        <v>993</v>
      </c>
      <c r="C896">
        <v>6042</v>
      </c>
      <c r="D896">
        <v>5256</v>
      </c>
      <c r="E896">
        <v>188</v>
      </c>
      <c r="F896">
        <v>247</v>
      </c>
      <c r="G896">
        <v>351</v>
      </c>
      <c r="H896">
        <v>0</v>
      </c>
      <c r="I896">
        <v>0</v>
      </c>
      <c r="J896">
        <v>0</v>
      </c>
      <c r="K896">
        <v>3.1099999</v>
      </c>
      <c r="L896">
        <v>0</v>
      </c>
      <c r="M896">
        <v>0</v>
      </c>
    </row>
    <row r="897" spans="1:13" x14ac:dyDescent="0.25">
      <c r="A897">
        <v>895</v>
      </c>
      <c r="B897" t="s">
        <v>994</v>
      </c>
      <c r="C897">
        <v>5881</v>
      </c>
      <c r="D897">
        <v>4710</v>
      </c>
      <c r="E897">
        <v>331</v>
      </c>
      <c r="F897">
        <v>407</v>
      </c>
      <c r="G897">
        <v>433</v>
      </c>
      <c r="H897">
        <v>0</v>
      </c>
      <c r="I897">
        <v>0</v>
      </c>
      <c r="J897">
        <v>0</v>
      </c>
      <c r="K897">
        <v>5.6300001000000002</v>
      </c>
      <c r="L897">
        <v>0</v>
      </c>
      <c r="M897">
        <v>0</v>
      </c>
    </row>
    <row r="898" spans="1:13" x14ac:dyDescent="0.25">
      <c r="A898">
        <v>896</v>
      </c>
      <c r="B898" t="s">
        <v>995</v>
      </c>
      <c r="C898">
        <v>23012</v>
      </c>
      <c r="D898">
        <v>18095</v>
      </c>
      <c r="E898">
        <v>1864</v>
      </c>
      <c r="F898">
        <v>1637</v>
      </c>
      <c r="G898">
        <v>1414</v>
      </c>
      <c r="H898">
        <v>2</v>
      </c>
      <c r="I898">
        <v>0</v>
      </c>
      <c r="J898">
        <v>0</v>
      </c>
      <c r="K898">
        <v>8.1000004000000008</v>
      </c>
      <c r="L898">
        <v>0</v>
      </c>
      <c r="M898">
        <v>0</v>
      </c>
    </row>
    <row r="899" spans="1:13" x14ac:dyDescent="0.25">
      <c r="A899">
        <v>897</v>
      </c>
      <c r="B899" t="s">
        <v>996</v>
      </c>
      <c r="C899">
        <v>15347</v>
      </c>
      <c r="D899">
        <v>12547</v>
      </c>
      <c r="E899">
        <v>1011</v>
      </c>
      <c r="F899">
        <v>700</v>
      </c>
      <c r="G899">
        <v>1082</v>
      </c>
      <c r="H899">
        <v>7</v>
      </c>
      <c r="I899">
        <v>0</v>
      </c>
      <c r="J899">
        <v>0</v>
      </c>
      <c r="K899">
        <v>6.5900002000000004</v>
      </c>
      <c r="L899">
        <v>0</v>
      </c>
      <c r="M899">
        <v>0</v>
      </c>
    </row>
    <row r="900" spans="1:13" x14ac:dyDescent="0.25">
      <c r="A900">
        <v>898</v>
      </c>
      <c r="B900" t="s">
        <v>997</v>
      </c>
      <c r="C900">
        <v>2508</v>
      </c>
      <c r="D900">
        <v>2237</v>
      </c>
      <c r="E900">
        <v>145</v>
      </c>
      <c r="F900">
        <v>1</v>
      </c>
      <c r="G900">
        <v>125</v>
      </c>
      <c r="H900">
        <v>0</v>
      </c>
      <c r="I900">
        <v>0</v>
      </c>
      <c r="J900">
        <v>0</v>
      </c>
      <c r="K900">
        <v>5.7800001999999999</v>
      </c>
      <c r="L900">
        <v>0</v>
      </c>
      <c r="M900">
        <v>0</v>
      </c>
    </row>
    <row r="901" spans="1:13" x14ac:dyDescent="0.25">
      <c r="A901">
        <v>899</v>
      </c>
      <c r="B901" t="s">
        <v>998</v>
      </c>
      <c r="C901">
        <v>305</v>
      </c>
      <c r="D901">
        <v>215</v>
      </c>
      <c r="E901">
        <v>4</v>
      </c>
      <c r="F901">
        <v>65</v>
      </c>
      <c r="G901">
        <v>21</v>
      </c>
      <c r="H901">
        <v>0</v>
      </c>
      <c r="I901">
        <v>0</v>
      </c>
      <c r="J901">
        <v>0</v>
      </c>
      <c r="K901">
        <v>1.3099999</v>
      </c>
      <c r="L901">
        <v>0</v>
      </c>
      <c r="M901">
        <v>0</v>
      </c>
    </row>
    <row r="902" spans="1:13" x14ac:dyDescent="0.25">
      <c r="A902">
        <v>900</v>
      </c>
      <c r="B902" t="s">
        <v>999</v>
      </c>
      <c r="C902">
        <v>4224</v>
      </c>
      <c r="D902">
        <v>3804</v>
      </c>
      <c r="E902">
        <v>61</v>
      </c>
      <c r="F902">
        <v>7</v>
      </c>
      <c r="G902">
        <v>350</v>
      </c>
      <c r="H902">
        <v>2</v>
      </c>
      <c r="I902">
        <v>0</v>
      </c>
      <c r="J902">
        <v>0</v>
      </c>
      <c r="K902">
        <v>1.4400001</v>
      </c>
      <c r="L902">
        <v>0</v>
      </c>
      <c r="M902">
        <v>0</v>
      </c>
    </row>
    <row r="903" spans="1:13" x14ac:dyDescent="0.25">
      <c r="A903">
        <v>901</v>
      </c>
      <c r="B903" t="s">
        <v>1000</v>
      </c>
      <c r="C903">
        <v>42483</v>
      </c>
      <c r="D903">
        <v>34765</v>
      </c>
      <c r="E903">
        <v>1704</v>
      </c>
      <c r="F903">
        <v>2944</v>
      </c>
      <c r="G903">
        <v>3061</v>
      </c>
      <c r="H903">
        <v>9</v>
      </c>
      <c r="I903">
        <v>0</v>
      </c>
      <c r="J903">
        <v>0</v>
      </c>
      <c r="K903">
        <v>4.0100002000000003</v>
      </c>
      <c r="L903">
        <v>0</v>
      </c>
      <c r="M903">
        <v>0</v>
      </c>
    </row>
    <row r="904" spans="1:13" x14ac:dyDescent="0.25">
      <c r="A904">
        <v>902</v>
      </c>
      <c r="B904" t="s">
        <v>1001</v>
      </c>
      <c r="C904">
        <v>134</v>
      </c>
      <c r="D904">
        <v>121</v>
      </c>
      <c r="E904">
        <v>0</v>
      </c>
      <c r="F904">
        <v>0</v>
      </c>
      <c r="G904">
        <v>13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</row>
    <row r="905" spans="1:13" x14ac:dyDescent="0.25">
      <c r="A905">
        <v>903</v>
      </c>
      <c r="B905" t="s">
        <v>1002</v>
      </c>
      <c r="C905">
        <v>17906</v>
      </c>
      <c r="D905">
        <v>15305</v>
      </c>
      <c r="E905">
        <v>701</v>
      </c>
      <c r="F905">
        <v>501</v>
      </c>
      <c r="G905">
        <v>1399</v>
      </c>
      <c r="H905">
        <v>0</v>
      </c>
      <c r="I905">
        <v>-1287507</v>
      </c>
      <c r="J905">
        <v>-1.3</v>
      </c>
      <c r="K905">
        <v>3.9100001</v>
      </c>
      <c r="L905">
        <v>59</v>
      </c>
      <c r="M905">
        <v>6.6999997999999996</v>
      </c>
    </row>
    <row r="906" spans="1:13" x14ac:dyDescent="0.25">
      <c r="A906">
        <v>904</v>
      </c>
      <c r="B906" t="s">
        <v>1003</v>
      </c>
      <c r="C906">
        <v>96</v>
      </c>
      <c r="D906">
        <v>91</v>
      </c>
      <c r="E906">
        <v>2</v>
      </c>
      <c r="F906">
        <v>3</v>
      </c>
      <c r="G906">
        <v>0</v>
      </c>
      <c r="H906">
        <v>0</v>
      </c>
      <c r="I906">
        <v>-6276</v>
      </c>
      <c r="J906">
        <v>-1.1000000000000001</v>
      </c>
      <c r="K906">
        <v>2.0799998999999998</v>
      </c>
      <c r="L906">
        <v>15</v>
      </c>
      <c r="M906">
        <v>6.0300001999999999</v>
      </c>
    </row>
    <row r="907" spans="1:13" x14ac:dyDescent="0.25">
      <c r="A907">
        <v>905</v>
      </c>
      <c r="B907" t="s">
        <v>1004</v>
      </c>
      <c r="C907">
        <v>191634</v>
      </c>
      <c r="D907">
        <v>156872</v>
      </c>
      <c r="E907">
        <v>12297</v>
      </c>
      <c r="F907">
        <v>8854</v>
      </c>
      <c r="G907">
        <v>13492</v>
      </c>
      <c r="H907">
        <v>119</v>
      </c>
      <c r="I907">
        <v>0</v>
      </c>
      <c r="J907">
        <v>0</v>
      </c>
      <c r="K907">
        <v>6.4200001000000002</v>
      </c>
      <c r="L907">
        <v>0</v>
      </c>
      <c r="M907">
        <v>0</v>
      </c>
    </row>
    <row r="908" spans="1:13" x14ac:dyDescent="0.25">
      <c r="A908">
        <v>906</v>
      </c>
      <c r="B908" t="s">
        <v>1005</v>
      </c>
      <c r="C908">
        <v>933</v>
      </c>
      <c r="D908">
        <v>749</v>
      </c>
      <c r="E908">
        <v>11</v>
      </c>
      <c r="F908">
        <v>44</v>
      </c>
      <c r="G908">
        <v>95</v>
      </c>
      <c r="H908">
        <v>34</v>
      </c>
      <c r="I908">
        <v>0</v>
      </c>
      <c r="J908">
        <v>0</v>
      </c>
      <c r="K908">
        <v>1.1799999000000001</v>
      </c>
      <c r="L908">
        <v>0</v>
      </c>
      <c r="M908">
        <v>0</v>
      </c>
    </row>
    <row r="909" spans="1:13" x14ac:dyDescent="0.25">
      <c r="A909">
        <v>907</v>
      </c>
      <c r="B909" t="s">
        <v>1006</v>
      </c>
      <c r="C909">
        <v>8337</v>
      </c>
      <c r="D909">
        <v>7223</v>
      </c>
      <c r="E909">
        <v>506</v>
      </c>
      <c r="F909">
        <v>122</v>
      </c>
      <c r="G909">
        <v>480</v>
      </c>
      <c r="H909">
        <v>6</v>
      </c>
      <c r="I909">
        <v>0</v>
      </c>
      <c r="J909">
        <v>0</v>
      </c>
      <c r="K909">
        <v>6.0700002</v>
      </c>
      <c r="L909">
        <v>0</v>
      </c>
      <c r="M909">
        <v>0</v>
      </c>
    </row>
    <row r="910" spans="1:13" x14ac:dyDescent="0.25">
      <c r="A910">
        <v>908</v>
      </c>
      <c r="B910" t="s">
        <v>1007</v>
      </c>
      <c r="C910">
        <v>17328</v>
      </c>
      <c r="D910">
        <v>14042</v>
      </c>
      <c r="E910">
        <v>1133</v>
      </c>
      <c r="F910">
        <v>933</v>
      </c>
      <c r="G910">
        <v>1185</v>
      </c>
      <c r="H910">
        <v>35</v>
      </c>
      <c r="I910">
        <v>0</v>
      </c>
      <c r="J910">
        <v>0</v>
      </c>
      <c r="K910">
        <v>6.54</v>
      </c>
      <c r="L910">
        <v>0</v>
      </c>
      <c r="M910">
        <v>0</v>
      </c>
    </row>
    <row r="911" spans="1:13" x14ac:dyDescent="0.25">
      <c r="A911">
        <v>909</v>
      </c>
      <c r="B911" t="s">
        <v>1008</v>
      </c>
      <c r="C911">
        <v>3392</v>
      </c>
      <c r="D911">
        <v>2762</v>
      </c>
      <c r="E911">
        <v>296</v>
      </c>
      <c r="F911">
        <v>22</v>
      </c>
      <c r="G911">
        <v>307</v>
      </c>
      <c r="H911">
        <v>5</v>
      </c>
      <c r="I911">
        <v>0</v>
      </c>
      <c r="J911">
        <v>0</v>
      </c>
      <c r="K911">
        <v>8.7299994999999999</v>
      </c>
      <c r="L911">
        <v>0</v>
      </c>
      <c r="M911">
        <v>0</v>
      </c>
    </row>
    <row r="912" spans="1:13" x14ac:dyDescent="0.25">
      <c r="A912">
        <v>910</v>
      </c>
      <c r="B912" t="s">
        <v>1009</v>
      </c>
      <c r="C912">
        <v>8205</v>
      </c>
      <c r="D912">
        <v>6226</v>
      </c>
      <c r="E912">
        <v>807</v>
      </c>
      <c r="F912">
        <v>517</v>
      </c>
      <c r="G912">
        <v>654</v>
      </c>
      <c r="H912">
        <v>1</v>
      </c>
      <c r="I912">
        <v>0</v>
      </c>
      <c r="J912">
        <v>0</v>
      </c>
      <c r="K912">
        <v>9.8400002000000004</v>
      </c>
      <c r="L912">
        <v>0</v>
      </c>
      <c r="M912">
        <v>0</v>
      </c>
    </row>
    <row r="913" spans="1:13" x14ac:dyDescent="0.25">
      <c r="A913">
        <v>911</v>
      </c>
      <c r="B913" t="s">
        <v>1010</v>
      </c>
      <c r="C913">
        <v>4888</v>
      </c>
      <c r="D913">
        <v>4235</v>
      </c>
      <c r="E913">
        <v>246</v>
      </c>
      <c r="F913">
        <v>97</v>
      </c>
      <c r="G913">
        <v>309</v>
      </c>
      <c r="H913">
        <v>1</v>
      </c>
      <c r="I913">
        <v>0</v>
      </c>
      <c r="J913">
        <v>0</v>
      </c>
      <c r="K913">
        <v>5.0300001999999999</v>
      </c>
      <c r="L913">
        <v>0</v>
      </c>
      <c r="M913">
        <v>0</v>
      </c>
    </row>
    <row r="914" spans="1:13" x14ac:dyDescent="0.25">
      <c r="A914">
        <v>912</v>
      </c>
      <c r="B914" t="s">
        <v>1011</v>
      </c>
      <c r="C914">
        <v>6562</v>
      </c>
      <c r="D914">
        <v>5607</v>
      </c>
      <c r="E914">
        <v>100</v>
      </c>
      <c r="F914">
        <v>468</v>
      </c>
      <c r="G914">
        <v>387</v>
      </c>
      <c r="H914">
        <v>0</v>
      </c>
      <c r="I914">
        <v>0</v>
      </c>
      <c r="J914">
        <v>0</v>
      </c>
      <c r="K914">
        <v>1.52</v>
      </c>
      <c r="L914">
        <v>0</v>
      </c>
      <c r="M914">
        <v>0</v>
      </c>
    </row>
    <row r="915" spans="1:13" x14ac:dyDescent="0.25">
      <c r="A915">
        <v>913</v>
      </c>
      <c r="B915" t="s">
        <v>1012</v>
      </c>
      <c r="C915">
        <v>5104</v>
      </c>
      <c r="D915">
        <v>4347</v>
      </c>
      <c r="E915">
        <v>232</v>
      </c>
      <c r="F915">
        <v>161</v>
      </c>
      <c r="G915">
        <v>364</v>
      </c>
      <c r="H915">
        <v>0</v>
      </c>
      <c r="I915">
        <v>0</v>
      </c>
      <c r="J915">
        <v>0</v>
      </c>
      <c r="K915">
        <v>4.5500002000000004</v>
      </c>
      <c r="L915">
        <v>0</v>
      </c>
      <c r="M915">
        <v>0</v>
      </c>
    </row>
    <row r="916" spans="1:13" x14ac:dyDescent="0.25">
      <c r="A916">
        <v>914</v>
      </c>
      <c r="B916" t="s">
        <v>1013</v>
      </c>
      <c r="C916">
        <v>2801</v>
      </c>
      <c r="D916">
        <v>2384</v>
      </c>
      <c r="E916">
        <v>257</v>
      </c>
      <c r="F916">
        <v>1</v>
      </c>
      <c r="G916">
        <v>144</v>
      </c>
      <c r="H916">
        <v>15</v>
      </c>
      <c r="I916">
        <v>0</v>
      </c>
      <c r="J916">
        <v>0</v>
      </c>
      <c r="K916">
        <v>9.1800002999999997</v>
      </c>
      <c r="L916">
        <v>0</v>
      </c>
      <c r="M916">
        <v>0</v>
      </c>
    </row>
    <row r="917" spans="1:13" x14ac:dyDescent="0.25">
      <c r="A917">
        <v>915</v>
      </c>
      <c r="B917" t="s">
        <v>1014</v>
      </c>
      <c r="C917">
        <v>5793</v>
      </c>
      <c r="D917">
        <v>4765</v>
      </c>
      <c r="E917">
        <v>22</v>
      </c>
      <c r="F917">
        <v>646</v>
      </c>
      <c r="G917">
        <v>360</v>
      </c>
      <c r="H917">
        <v>0</v>
      </c>
      <c r="I917">
        <v>-619804</v>
      </c>
      <c r="J917">
        <v>-1.92</v>
      </c>
      <c r="K917">
        <v>0.38</v>
      </c>
      <c r="L917">
        <v>38</v>
      </c>
      <c r="M917">
        <v>7.8600000999999997</v>
      </c>
    </row>
    <row r="918" spans="1:13" x14ac:dyDescent="0.25">
      <c r="A918">
        <v>916</v>
      </c>
      <c r="B918" t="s">
        <v>1015</v>
      </c>
      <c r="C918">
        <v>7479</v>
      </c>
      <c r="D918">
        <v>6326</v>
      </c>
      <c r="E918">
        <v>304</v>
      </c>
      <c r="F918">
        <v>284</v>
      </c>
      <c r="G918">
        <v>565</v>
      </c>
      <c r="H918">
        <v>0</v>
      </c>
      <c r="I918">
        <v>0</v>
      </c>
      <c r="J918">
        <v>0</v>
      </c>
      <c r="K918">
        <v>4.0599999000000002</v>
      </c>
      <c r="L918">
        <v>0</v>
      </c>
      <c r="M918">
        <v>0</v>
      </c>
    </row>
    <row r="919" spans="1:13" x14ac:dyDescent="0.25">
      <c r="A919">
        <v>917</v>
      </c>
      <c r="B919" t="s">
        <v>1016</v>
      </c>
      <c r="C919">
        <v>1389</v>
      </c>
      <c r="D919">
        <v>1177</v>
      </c>
      <c r="E919">
        <v>135</v>
      </c>
      <c r="F919">
        <v>6</v>
      </c>
      <c r="G919">
        <v>71</v>
      </c>
      <c r="H919">
        <v>0</v>
      </c>
      <c r="I919">
        <v>0</v>
      </c>
      <c r="J919">
        <v>0</v>
      </c>
      <c r="K919">
        <v>9.7200003000000006</v>
      </c>
      <c r="L919">
        <v>0</v>
      </c>
      <c r="M919">
        <v>0</v>
      </c>
    </row>
    <row r="920" spans="1:13" x14ac:dyDescent="0.25">
      <c r="A920">
        <v>918</v>
      </c>
      <c r="B920" t="s">
        <v>1017</v>
      </c>
      <c r="C920">
        <v>4695</v>
      </c>
      <c r="D920">
        <v>3697</v>
      </c>
      <c r="E920">
        <v>454</v>
      </c>
      <c r="F920">
        <v>24</v>
      </c>
      <c r="G920">
        <v>503</v>
      </c>
      <c r="H920">
        <v>17</v>
      </c>
      <c r="I920">
        <v>0</v>
      </c>
      <c r="J920">
        <v>0</v>
      </c>
      <c r="K920">
        <v>9.6700000999999993</v>
      </c>
      <c r="L920">
        <v>0</v>
      </c>
      <c r="M920">
        <v>0</v>
      </c>
    </row>
    <row r="921" spans="1:13" x14ac:dyDescent="0.25">
      <c r="A921">
        <v>919</v>
      </c>
      <c r="B921" t="s">
        <v>1018</v>
      </c>
      <c r="C921">
        <v>8434</v>
      </c>
      <c r="D921">
        <v>7424</v>
      </c>
      <c r="E921">
        <v>313</v>
      </c>
      <c r="F921">
        <v>143</v>
      </c>
      <c r="G921">
        <v>554</v>
      </c>
      <c r="H921">
        <v>0</v>
      </c>
      <c r="I921">
        <v>0</v>
      </c>
      <c r="J921">
        <v>0</v>
      </c>
      <c r="K921">
        <v>3.71</v>
      </c>
      <c r="L921">
        <v>0</v>
      </c>
      <c r="M921">
        <v>0</v>
      </c>
    </row>
    <row r="922" spans="1:13" x14ac:dyDescent="0.25">
      <c r="A922">
        <v>920</v>
      </c>
      <c r="B922" t="s">
        <v>1019</v>
      </c>
      <c r="C922">
        <v>134</v>
      </c>
      <c r="D922">
        <v>121</v>
      </c>
      <c r="E922">
        <v>0</v>
      </c>
      <c r="F922">
        <v>0</v>
      </c>
      <c r="G922">
        <v>13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</row>
    <row r="923" spans="1:13" x14ac:dyDescent="0.25">
      <c r="A923">
        <v>921</v>
      </c>
      <c r="B923" t="s">
        <v>1020</v>
      </c>
      <c r="C923">
        <v>1769</v>
      </c>
      <c r="D923">
        <v>1453</v>
      </c>
      <c r="E923">
        <v>89</v>
      </c>
      <c r="F923">
        <v>33</v>
      </c>
      <c r="G923">
        <v>193</v>
      </c>
      <c r="H923">
        <v>1</v>
      </c>
      <c r="I923">
        <v>0</v>
      </c>
      <c r="J923">
        <v>0</v>
      </c>
      <c r="K923">
        <v>5.0300001999999999</v>
      </c>
      <c r="L923">
        <v>0</v>
      </c>
      <c r="M923">
        <v>0</v>
      </c>
    </row>
    <row r="924" spans="1:13" x14ac:dyDescent="0.25">
      <c r="A924">
        <v>922</v>
      </c>
      <c r="B924" t="s">
        <v>1021</v>
      </c>
      <c r="C924">
        <v>61</v>
      </c>
      <c r="D924">
        <v>55</v>
      </c>
      <c r="E924">
        <v>0</v>
      </c>
      <c r="F924">
        <v>0</v>
      </c>
      <c r="G924">
        <v>6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</row>
    <row r="925" spans="1:13" x14ac:dyDescent="0.25">
      <c r="A925">
        <v>923</v>
      </c>
      <c r="B925" t="s">
        <v>1022</v>
      </c>
      <c r="C925">
        <v>549</v>
      </c>
      <c r="D925">
        <v>438</v>
      </c>
      <c r="E925">
        <v>45</v>
      </c>
      <c r="F925">
        <v>6</v>
      </c>
      <c r="G925">
        <v>49</v>
      </c>
      <c r="H925">
        <v>11</v>
      </c>
      <c r="I925">
        <v>0</v>
      </c>
      <c r="J925">
        <v>0</v>
      </c>
      <c r="K925">
        <v>8.1999998000000005</v>
      </c>
      <c r="L925">
        <v>0</v>
      </c>
      <c r="M925">
        <v>0</v>
      </c>
    </row>
    <row r="926" spans="1:13" x14ac:dyDescent="0.25">
      <c r="A926">
        <v>924</v>
      </c>
      <c r="B926" t="s">
        <v>1023</v>
      </c>
      <c r="C926">
        <v>2458</v>
      </c>
      <c r="D926">
        <v>2020</v>
      </c>
      <c r="E926">
        <v>92</v>
      </c>
      <c r="F926">
        <v>85</v>
      </c>
      <c r="G926">
        <v>228</v>
      </c>
      <c r="H926">
        <v>33</v>
      </c>
      <c r="I926">
        <v>0</v>
      </c>
      <c r="J926">
        <v>0</v>
      </c>
      <c r="K926">
        <v>3.74</v>
      </c>
      <c r="L926">
        <v>0</v>
      </c>
      <c r="M926">
        <v>0</v>
      </c>
    </row>
    <row r="927" spans="1:13" x14ac:dyDescent="0.25">
      <c r="A927">
        <v>925</v>
      </c>
      <c r="B927" t="s">
        <v>1024</v>
      </c>
      <c r="C927">
        <v>5538</v>
      </c>
      <c r="D927">
        <v>4682</v>
      </c>
      <c r="E927">
        <v>10</v>
      </c>
      <c r="F927">
        <v>510</v>
      </c>
      <c r="G927">
        <v>336</v>
      </c>
      <c r="H927">
        <v>0</v>
      </c>
      <c r="I927">
        <v>-1002406</v>
      </c>
      <c r="J927">
        <v>-3.22</v>
      </c>
      <c r="K927">
        <v>0.18</v>
      </c>
      <c r="L927">
        <v>55</v>
      </c>
      <c r="M927">
        <v>9.8299999000000007</v>
      </c>
    </row>
    <row r="928" spans="1:13" x14ac:dyDescent="0.25">
      <c r="A928">
        <v>926</v>
      </c>
      <c r="B928" t="s">
        <v>1025</v>
      </c>
      <c r="C928">
        <v>5106</v>
      </c>
      <c r="D928">
        <v>4002</v>
      </c>
      <c r="E928">
        <v>386</v>
      </c>
      <c r="F928">
        <v>210</v>
      </c>
      <c r="G928">
        <v>482</v>
      </c>
      <c r="H928">
        <v>26</v>
      </c>
      <c r="I928">
        <v>0</v>
      </c>
      <c r="J928">
        <v>0</v>
      </c>
      <c r="K928">
        <v>7.5599999000000002</v>
      </c>
      <c r="L928">
        <v>0</v>
      </c>
      <c r="M928">
        <v>0</v>
      </c>
    </row>
    <row r="929" spans="1:13" x14ac:dyDescent="0.25">
      <c r="A929">
        <v>927</v>
      </c>
      <c r="B929" t="s">
        <v>1026</v>
      </c>
      <c r="C929">
        <v>2824</v>
      </c>
      <c r="D929">
        <v>2167</v>
      </c>
      <c r="E929">
        <v>241</v>
      </c>
      <c r="F929">
        <v>224</v>
      </c>
      <c r="G929">
        <v>186</v>
      </c>
      <c r="H929">
        <v>6</v>
      </c>
      <c r="I929">
        <v>0</v>
      </c>
      <c r="J929">
        <v>0</v>
      </c>
      <c r="K929">
        <v>8.5299996999999994</v>
      </c>
      <c r="L929">
        <v>0</v>
      </c>
      <c r="M929">
        <v>0</v>
      </c>
    </row>
    <row r="930" spans="1:13" x14ac:dyDescent="0.25">
      <c r="A930">
        <v>928</v>
      </c>
      <c r="B930" t="s">
        <v>1027</v>
      </c>
      <c r="C930">
        <v>17008</v>
      </c>
      <c r="D930">
        <v>14530</v>
      </c>
      <c r="E930">
        <v>507</v>
      </c>
      <c r="F930">
        <v>789</v>
      </c>
      <c r="G930">
        <v>1174</v>
      </c>
      <c r="H930">
        <v>8</v>
      </c>
      <c r="I930">
        <v>0</v>
      </c>
      <c r="J930">
        <v>0</v>
      </c>
      <c r="K930">
        <v>2.98</v>
      </c>
      <c r="L930">
        <v>0</v>
      </c>
      <c r="M930">
        <v>0</v>
      </c>
    </row>
    <row r="931" spans="1:13" x14ac:dyDescent="0.25">
      <c r="A931">
        <v>929</v>
      </c>
      <c r="B931" t="s">
        <v>1028</v>
      </c>
      <c r="C931">
        <v>7272</v>
      </c>
      <c r="D931">
        <v>6338</v>
      </c>
      <c r="E931">
        <v>120</v>
      </c>
      <c r="F931">
        <v>252</v>
      </c>
      <c r="G931">
        <v>562</v>
      </c>
      <c r="H931">
        <v>0</v>
      </c>
      <c r="I931">
        <v>0</v>
      </c>
      <c r="J931">
        <v>0</v>
      </c>
      <c r="K931">
        <v>1.65</v>
      </c>
      <c r="L931">
        <v>0</v>
      </c>
      <c r="M931">
        <v>0</v>
      </c>
    </row>
    <row r="932" spans="1:13" x14ac:dyDescent="0.25">
      <c r="A932">
        <v>930</v>
      </c>
      <c r="B932" t="s">
        <v>1029</v>
      </c>
      <c r="C932">
        <v>195</v>
      </c>
      <c r="D932">
        <v>180</v>
      </c>
      <c r="E932">
        <v>3</v>
      </c>
      <c r="F932">
        <v>0</v>
      </c>
      <c r="G932">
        <v>11</v>
      </c>
      <c r="H932">
        <v>1</v>
      </c>
      <c r="I932">
        <v>0</v>
      </c>
      <c r="J932">
        <v>0</v>
      </c>
      <c r="K932">
        <v>1.54</v>
      </c>
      <c r="L932">
        <v>0</v>
      </c>
      <c r="M932">
        <v>0</v>
      </c>
    </row>
    <row r="933" spans="1:13" x14ac:dyDescent="0.25">
      <c r="A933">
        <v>931</v>
      </c>
      <c r="B933" t="s">
        <v>1030</v>
      </c>
      <c r="C933">
        <v>44862</v>
      </c>
      <c r="D933">
        <v>37325</v>
      </c>
      <c r="E933">
        <v>2226</v>
      </c>
      <c r="F933">
        <v>2489</v>
      </c>
      <c r="G933">
        <v>2806</v>
      </c>
      <c r="H933">
        <v>16</v>
      </c>
      <c r="I933">
        <v>0</v>
      </c>
      <c r="J933">
        <v>0</v>
      </c>
      <c r="K933">
        <v>4.96</v>
      </c>
      <c r="L933">
        <v>0</v>
      </c>
      <c r="M933">
        <v>0</v>
      </c>
    </row>
    <row r="934" spans="1:13" x14ac:dyDescent="0.25">
      <c r="A934">
        <v>932</v>
      </c>
      <c r="B934" t="s">
        <v>1031</v>
      </c>
      <c r="C934">
        <v>610</v>
      </c>
      <c r="D934">
        <v>523</v>
      </c>
      <c r="E934">
        <v>4</v>
      </c>
      <c r="F934">
        <v>16</v>
      </c>
      <c r="G934">
        <v>53</v>
      </c>
      <c r="H934">
        <v>14</v>
      </c>
      <c r="I934">
        <v>0</v>
      </c>
      <c r="J934">
        <v>0</v>
      </c>
      <c r="K934">
        <v>0.66</v>
      </c>
      <c r="L934">
        <v>0</v>
      </c>
      <c r="M934">
        <v>0</v>
      </c>
    </row>
    <row r="935" spans="1:13" x14ac:dyDescent="0.25">
      <c r="A935">
        <v>933</v>
      </c>
      <c r="B935" t="s">
        <v>1032</v>
      </c>
      <c r="C935">
        <v>4277</v>
      </c>
      <c r="D935">
        <v>3789</v>
      </c>
      <c r="E935">
        <v>96</v>
      </c>
      <c r="F935">
        <v>27</v>
      </c>
      <c r="G935">
        <v>332</v>
      </c>
      <c r="H935">
        <v>33</v>
      </c>
      <c r="I935">
        <v>0</v>
      </c>
      <c r="J935">
        <v>0</v>
      </c>
      <c r="K935">
        <v>2.2400000000000002</v>
      </c>
      <c r="L935">
        <v>0</v>
      </c>
      <c r="M935">
        <v>0</v>
      </c>
    </row>
    <row r="936" spans="1:13" x14ac:dyDescent="0.25">
      <c r="A936">
        <v>934</v>
      </c>
      <c r="B936" t="s">
        <v>1033</v>
      </c>
      <c r="C936">
        <v>4824</v>
      </c>
      <c r="D936">
        <v>4349</v>
      </c>
      <c r="E936">
        <v>72</v>
      </c>
      <c r="F936">
        <v>55</v>
      </c>
      <c r="G936">
        <v>345</v>
      </c>
      <c r="H936">
        <v>3</v>
      </c>
      <c r="I936">
        <v>0</v>
      </c>
      <c r="J936">
        <v>0</v>
      </c>
      <c r="K936">
        <v>1.49</v>
      </c>
      <c r="L936">
        <v>0</v>
      </c>
      <c r="M936">
        <v>0</v>
      </c>
    </row>
    <row r="937" spans="1:13" x14ac:dyDescent="0.25">
      <c r="A937">
        <v>935</v>
      </c>
      <c r="B937" t="s">
        <v>1034</v>
      </c>
      <c r="C937">
        <v>958</v>
      </c>
      <c r="D937">
        <v>810</v>
      </c>
      <c r="E937">
        <v>17</v>
      </c>
      <c r="F937">
        <v>19</v>
      </c>
      <c r="G937">
        <v>98</v>
      </c>
      <c r="H937">
        <v>14</v>
      </c>
      <c r="I937">
        <v>0</v>
      </c>
      <c r="J937">
        <v>0</v>
      </c>
      <c r="K937">
        <v>1.77</v>
      </c>
      <c r="L937">
        <v>0</v>
      </c>
      <c r="M937">
        <v>0</v>
      </c>
    </row>
    <row r="938" spans="1:13" x14ac:dyDescent="0.25">
      <c r="A938">
        <v>936</v>
      </c>
      <c r="B938" t="s">
        <v>1035</v>
      </c>
      <c r="C938">
        <v>5718</v>
      </c>
      <c r="D938">
        <v>4769</v>
      </c>
      <c r="E938">
        <v>312</v>
      </c>
      <c r="F938">
        <v>253</v>
      </c>
      <c r="G938">
        <v>383</v>
      </c>
      <c r="H938">
        <v>1</v>
      </c>
      <c r="I938">
        <v>0</v>
      </c>
      <c r="J938">
        <v>0</v>
      </c>
      <c r="K938">
        <v>5.46</v>
      </c>
      <c r="L938">
        <v>0</v>
      </c>
      <c r="M938">
        <v>0</v>
      </c>
    </row>
    <row r="939" spans="1:13" x14ac:dyDescent="0.25">
      <c r="A939">
        <v>937</v>
      </c>
      <c r="B939" t="s">
        <v>1036</v>
      </c>
      <c r="C939">
        <v>3678</v>
      </c>
      <c r="D939">
        <v>3191</v>
      </c>
      <c r="E939">
        <v>119</v>
      </c>
      <c r="F939">
        <v>13</v>
      </c>
      <c r="G939">
        <v>351</v>
      </c>
      <c r="H939">
        <v>4</v>
      </c>
      <c r="I939">
        <v>0</v>
      </c>
      <c r="J939">
        <v>0</v>
      </c>
      <c r="K939">
        <v>3.24</v>
      </c>
      <c r="L939">
        <v>0</v>
      </c>
      <c r="M939">
        <v>0</v>
      </c>
    </row>
    <row r="940" spans="1:13" x14ac:dyDescent="0.25">
      <c r="A940">
        <v>938</v>
      </c>
      <c r="B940" t="s">
        <v>1037</v>
      </c>
      <c r="C940">
        <v>10840</v>
      </c>
      <c r="D940">
        <v>8393</v>
      </c>
      <c r="E940">
        <v>1125</v>
      </c>
      <c r="F940">
        <v>655</v>
      </c>
      <c r="G940">
        <v>660</v>
      </c>
      <c r="H940">
        <v>7</v>
      </c>
      <c r="I940">
        <v>0</v>
      </c>
      <c r="J940">
        <v>0</v>
      </c>
      <c r="K940">
        <v>10.3800001</v>
      </c>
      <c r="L940">
        <v>0</v>
      </c>
      <c r="M940">
        <v>0</v>
      </c>
    </row>
    <row r="941" spans="1:13" x14ac:dyDescent="0.25">
      <c r="A941">
        <v>939</v>
      </c>
      <c r="B941" t="s">
        <v>1038</v>
      </c>
      <c r="C941">
        <v>21021</v>
      </c>
      <c r="D941">
        <v>16993</v>
      </c>
      <c r="E941">
        <v>1216</v>
      </c>
      <c r="F941">
        <v>1242</v>
      </c>
      <c r="G941">
        <v>1554</v>
      </c>
      <c r="H941">
        <v>16</v>
      </c>
      <c r="I941">
        <v>0</v>
      </c>
      <c r="J941">
        <v>0</v>
      </c>
      <c r="K941">
        <v>5.7800001999999999</v>
      </c>
      <c r="L941">
        <v>0</v>
      </c>
      <c r="M941">
        <v>0</v>
      </c>
    </row>
    <row r="942" spans="1:13" x14ac:dyDescent="0.25">
      <c r="A942">
        <v>940</v>
      </c>
      <c r="B942" t="s">
        <v>1039</v>
      </c>
      <c r="C942">
        <v>976</v>
      </c>
      <c r="D942">
        <v>860</v>
      </c>
      <c r="E942">
        <v>12</v>
      </c>
      <c r="F942">
        <v>5</v>
      </c>
      <c r="G942">
        <v>98</v>
      </c>
      <c r="H942">
        <v>1</v>
      </c>
      <c r="I942">
        <v>0</v>
      </c>
      <c r="J942">
        <v>0</v>
      </c>
      <c r="K942">
        <v>1.23</v>
      </c>
      <c r="L942">
        <v>0</v>
      </c>
      <c r="M942">
        <v>0</v>
      </c>
    </row>
    <row r="943" spans="1:13" x14ac:dyDescent="0.25">
      <c r="A943">
        <v>941</v>
      </c>
      <c r="B943" t="s">
        <v>1040</v>
      </c>
      <c r="C943">
        <v>12672</v>
      </c>
      <c r="D943">
        <v>9368</v>
      </c>
      <c r="E943">
        <v>1080</v>
      </c>
      <c r="F943">
        <v>1349</v>
      </c>
      <c r="G943">
        <v>875</v>
      </c>
      <c r="H943">
        <v>0</v>
      </c>
      <c r="I943">
        <v>-932566</v>
      </c>
      <c r="J943">
        <v>-1.33</v>
      </c>
      <c r="K943">
        <v>8.5200005000000001</v>
      </c>
      <c r="L943">
        <v>59</v>
      </c>
      <c r="M943">
        <v>14.2399998</v>
      </c>
    </row>
    <row r="944" spans="1:13" x14ac:dyDescent="0.25">
      <c r="A944">
        <v>942</v>
      </c>
      <c r="B944" t="s">
        <v>1041</v>
      </c>
      <c r="C944">
        <v>155027</v>
      </c>
      <c r="D944">
        <v>114180</v>
      </c>
      <c r="E944">
        <v>4692</v>
      </c>
      <c r="F944">
        <v>11175</v>
      </c>
      <c r="G944">
        <v>24814</v>
      </c>
      <c r="H944">
        <v>166</v>
      </c>
      <c r="I944">
        <v>-5593200</v>
      </c>
      <c r="J944">
        <v>-0.73</v>
      </c>
      <c r="K944">
        <v>3.03</v>
      </c>
      <c r="L944">
        <v>29</v>
      </c>
      <c r="M944">
        <v>9.0500001999999995</v>
      </c>
    </row>
    <row r="945" spans="1:13" x14ac:dyDescent="0.25">
      <c r="A945">
        <v>943</v>
      </c>
      <c r="B945" t="s">
        <v>1042</v>
      </c>
      <c r="C945">
        <v>7452</v>
      </c>
      <c r="D945">
        <v>6551</v>
      </c>
      <c r="E945">
        <v>222</v>
      </c>
      <c r="F945">
        <v>122</v>
      </c>
      <c r="G945">
        <v>556</v>
      </c>
      <c r="H945">
        <v>1</v>
      </c>
      <c r="I945">
        <v>0</v>
      </c>
      <c r="J945">
        <v>0</v>
      </c>
      <c r="K945">
        <v>2.98</v>
      </c>
      <c r="L945">
        <v>0</v>
      </c>
      <c r="M945">
        <v>0</v>
      </c>
    </row>
    <row r="946" spans="1:13" x14ac:dyDescent="0.25">
      <c r="A946">
        <v>944</v>
      </c>
      <c r="B946" t="s">
        <v>1043</v>
      </c>
      <c r="C946">
        <v>20201</v>
      </c>
      <c r="D946">
        <v>17168</v>
      </c>
      <c r="E946">
        <v>1010</v>
      </c>
      <c r="F946">
        <v>578</v>
      </c>
      <c r="G946">
        <v>1444</v>
      </c>
      <c r="H946">
        <v>1</v>
      </c>
      <c r="I946">
        <v>0</v>
      </c>
      <c r="J946">
        <v>0</v>
      </c>
      <c r="K946">
        <v>5</v>
      </c>
      <c r="L946">
        <v>0</v>
      </c>
      <c r="M946">
        <v>0</v>
      </c>
    </row>
    <row r="947" spans="1:13" x14ac:dyDescent="0.25">
      <c r="A947">
        <v>945</v>
      </c>
      <c r="B947" t="s">
        <v>1044</v>
      </c>
      <c r="C947">
        <v>732</v>
      </c>
      <c r="D947">
        <v>601</v>
      </c>
      <c r="E947">
        <v>11</v>
      </c>
      <c r="F947">
        <v>58</v>
      </c>
      <c r="G947">
        <v>61</v>
      </c>
      <c r="H947">
        <v>1</v>
      </c>
      <c r="I947">
        <v>0</v>
      </c>
      <c r="J947">
        <v>0</v>
      </c>
      <c r="K947">
        <v>1.5</v>
      </c>
      <c r="L947">
        <v>0</v>
      </c>
      <c r="M947">
        <v>0</v>
      </c>
    </row>
    <row r="948" spans="1:13" x14ac:dyDescent="0.25">
      <c r="A948">
        <v>946</v>
      </c>
      <c r="B948" t="s">
        <v>1045</v>
      </c>
      <c r="C948">
        <v>10153</v>
      </c>
      <c r="D948">
        <v>8056</v>
      </c>
      <c r="E948">
        <v>862</v>
      </c>
      <c r="F948">
        <v>228</v>
      </c>
      <c r="G948">
        <v>1002</v>
      </c>
      <c r="H948">
        <v>5</v>
      </c>
      <c r="I948">
        <v>0</v>
      </c>
      <c r="J948">
        <v>0</v>
      </c>
      <c r="K948">
        <v>8.4899997999999997</v>
      </c>
      <c r="L948">
        <v>0</v>
      </c>
      <c r="M948">
        <v>0</v>
      </c>
    </row>
    <row r="949" spans="1:13" x14ac:dyDescent="0.25">
      <c r="A949">
        <v>947</v>
      </c>
      <c r="B949" t="s">
        <v>1046</v>
      </c>
      <c r="C949">
        <v>57977</v>
      </c>
      <c r="D949">
        <v>48589</v>
      </c>
      <c r="E949">
        <v>2109</v>
      </c>
      <c r="F949">
        <v>2595</v>
      </c>
      <c r="G949">
        <v>4667</v>
      </c>
      <c r="H949">
        <v>17</v>
      </c>
      <c r="I949">
        <v>0</v>
      </c>
      <c r="J949">
        <v>0</v>
      </c>
      <c r="K949">
        <v>3.6400001</v>
      </c>
      <c r="L949">
        <v>0</v>
      </c>
      <c r="M949">
        <v>0</v>
      </c>
    </row>
    <row r="950" spans="1:13" x14ac:dyDescent="0.25">
      <c r="A950">
        <v>948</v>
      </c>
      <c r="B950" t="s">
        <v>1047</v>
      </c>
      <c r="C950">
        <v>71413</v>
      </c>
      <c r="D950">
        <v>53621</v>
      </c>
      <c r="E950">
        <v>6980</v>
      </c>
      <c r="F950">
        <v>3009</v>
      </c>
      <c r="G950">
        <v>7643</v>
      </c>
      <c r="H950">
        <v>160</v>
      </c>
      <c r="I950">
        <v>-224400</v>
      </c>
      <c r="J950">
        <v>-7.0000000000000007E-2</v>
      </c>
      <c r="K950">
        <v>9.7700005000000001</v>
      </c>
      <c r="L950">
        <v>53</v>
      </c>
      <c r="M950">
        <v>2.3499998999999998</v>
      </c>
    </row>
    <row r="951" spans="1:13" x14ac:dyDescent="0.25">
      <c r="A951">
        <v>949</v>
      </c>
      <c r="B951" t="s">
        <v>1048</v>
      </c>
      <c r="C951">
        <v>19980</v>
      </c>
      <c r="D951">
        <v>16643</v>
      </c>
      <c r="E951">
        <v>1242</v>
      </c>
      <c r="F951">
        <v>740</v>
      </c>
      <c r="G951">
        <v>1348</v>
      </c>
      <c r="H951">
        <v>7</v>
      </c>
      <c r="I951">
        <v>0</v>
      </c>
      <c r="J951">
        <v>0</v>
      </c>
      <c r="K951">
        <v>6.2199998000000001</v>
      </c>
      <c r="L951">
        <v>0</v>
      </c>
      <c r="M951">
        <v>0</v>
      </c>
    </row>
    <row r="952" spans="1:13" x14ac:dyDescent="0.25">
      <c r="A952">
        <v>950</v>
      </c>
      <c r="B952" t="s">
        <v>1049</v>
      </c>
      <c r="C952">
        <v>16614</v>
      </c>
      <c r="D952">
        <v>13217</v>
      </c>
      <c r="E952">
        <v>1001</v>
      </c>
      <c r="F952">
        <v>1353</v>
      </c>
      <c r="G952">
        <v>1042</v>
      </c>
      <c r="H952">
        <v>1</v>
      </c>
      <c r="I952">
        <v>0</v>
      </c>
      <c r="J952">
        <v>0</v>
      </c>
      <c r="K952">
        <v>6.0300001999999999</v>
      </c>
      <c r="L952">
        <v>0</v>
      </c>
      <c r="M952">
        <v>0</v>
      </c>
    </row>
    <row r="953" spans="1:13" x14ac:dyDescent="0.25">
      <c r="A953">
        <v>951</v>
      </c>
      <c r="B953" t="s">
        <v>1050</v>
      </c>
      <c r="C953">
        <v>1473</v>
      </c>
      <c r="D953">
        <v>1120</v>
      </c>
      <c r="E953">
        <v>218</v>
      </c>
      <c r="F953">
        <v>56</v>
      </c>
      <c r="G953">
        <v>79</v>
      </c>
      <c r="H953">
        <v>0</v>
      </c>
      <c r="I953">
        <v>0</v>
      </c>
      <c r="J953">
        <v>0</v>
      </c>
      <c r="K953">
        <v>14.800000199999999</v>
      </c>
      <c r="L953">
        <v>0</v>
      </c>
      <c r="M953">
        <v>0</v>
      </c>
    </row>
    <row r="954" spans="1:13" x14ac:dyDescent="0.25">
      <c r="A954">
        <v>952</v>
      </c>
      <c r="B954" t="s">
        <v>1051</v>
      </c>
      <c r="C954">
        <v>9201</v>
      </c>
      <c r="D954">
        <v>8139</v>
      </c>
      <c r="E954">
        <v>323</v>
      </c>
      <c r="F954">
        <v>112</v>
      </c>
      <c r="G954">
        <v>620</v>
      </c>
      <c r="H954">
        <v>7</v>
      </c>
      <c r="I954">
        <v>0</v>
      </c>
      <c r="J954">
        <v>0</v>
      </c>
      <c r="K954">
        <v>3.51</v>
      </c>
      <c r="L954">
        <v>0</v>
      </c>
      <c r="M954">
        <v>0</v>
      </c>
    </row>
    <row r="955" spans="1:13" x14ac:dyDescent="0.25">
      <c r="A955">
        <v>953</v>
      </c>
      <c r="B955" t="s">
        <v>1052</v>
      </c>
      <c r="C955">
        <v>14996</v>
      </c>
      <c r="D955">
        <v>13154</v>
      </c>
      <c r="E955">
        <v>232</v>
      </c>
      <c r="F955">
        <v>203</v>
      </c>
      <c r="G955">
        <v>1404</v>
      </c>
      <c r="H955">
        <v>3</v>
      </c>
      <c r="I955">
        <v>0</v>
      </c>
      <c r="J955">
        <v>0</v>
      </c>
      <c r="K955">
        <v>1.55</v>
      </c>
      <c r="L955">
        <v>0</v>
      </c>
      <c r="M955">
        <v>0</v>
      </c>
    </row>
    <row r="956" spans="1:13" x14ac:dyDescent="0.25">
      <c r="A956">
        <v>954</v>
      </c>
      <c r="B956" t="s">
        <v>1053</v>
      </c>
      <c r="C956">
        <v>7264</v>
      </c>
      <c r="D956">
        <v>5809</v>
      </c>
      <c r="E956">
        <v>175</v>
      </c>
      <c r="F956">
        <v>110</v>
      </c>
      <c r="G956">
        <v>1162</v>
      </c>
      <c r="H956">
        <v>8</v>
      </c>
      <c r="I956">
        <v>0</v>
      </c>
      <c r="J956">
        <v>0</v>
      </c>
      <c r="K956">
        <v>2.4100001</v>
      </c>
      <c r="L956">
        <v>0</v>
      </c>
      <c r="M956">
        <v>0</v>
      </c>
    </row>
    <row r="957" spans="1:13" x14ac:dyDescent="0.25">
      <c r="A957">
        <v>955</v>
      </c>
      <c r="B957" t="s">
        <v>1054</v>
      </c>
      <c r="C957">
        <v>73</v>
      </c>
      <c r="D957">
        <v>66</v>
      </c>
      <c r="E957">
        <v>0</v>
      </c>
      <c r="F957">
        <v>0</v>
      </c>
      <c r="G957">
        <v>7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</row>
    <row r="958" spans="1:13" x14ac:dyDescent="0.25">
      <c r="A958">
        <v>956</v>
      </c>
      <c r="B958" t="s">
        <v>1055</v>
      </c>
      <c r="C958">
        <v>7186</v>
      </c>
      <c r="D958">
        <v>5771</v>
      </c>
      <c r="E958">
        <v>666</v>
      </c>
      <c r="F958">
        <v>286</v>
      </c>
      <c r="G958">
        <v>462</v>
      </c>
      <c r="H958">
        <v>1</v>
      </c>
      <c r="I958">
        <v>0</v>
      </c>
      <c r="J958">
        <v>0</v>
      </c>
      <c r="K958">
        <v>9.2700005000000001</v>
      </c>
      <c r="L958">
        <v>0</v>
      </c>
      <c r="M958">
        <v>0</v>
      </c>
    </row>
    <row r="959" spans="1:13" x14ac:dyDescent="0.25">
      <c r="A959">
        <v>957</v>
      </c>
      <c r="B959" t="s">
        <v>1056</v>
      </c>
      <c r="C959">
        <v>61</v>
      </c>
      <c r="D959">
        <v>55</v>
      </c>
      <c r="E959">
        <v>0</v>
      </c>
      <c r="F959">
        <v>0</v>
      </c>
      <c r="G959">
        <v>6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</row>
    <row r="960" spans="1:13" x14ac:dyDescent="0.25">
      <c r="A960">
        <v>958</v>
      </c>
      <c r="B960" t="s">
        <v>1057</v>
      </c>
      <c r="C960">
        <v>16711</v>
      </c>
      <c r="D960">
        <v>13992</v>
      </c>
      <c r="E960">
        <v>1058</v>
      </c>
      <c r="F960">
        <v>626</v>
      </c>
      <c r="G960">
        <v>1023</v>
      </c>
      <c r="H960">
        <v>12</v>
      </c>
      <c r="I960">
        <v>0</v>
      </c>
      <c r="J960">
        <v>0</v>
      </c>
      <c r="K960">
        <v>6.3299998999999998</v>
      </c>
      <c r="L960">
        <v>0</v>
      </c>
      <c r="M960">
        <v>0</v>
      </c>
    </row>
    <row r="961" spans="1:13" x14ac:dyDescent="0.25">
      <c r="A961">
        <v>959</v>
      </c>
      <c r="B961" t="s">
        <v>1058</v>
      </c>
      <c r="C961">
        <v>5048</v>
      </c>
      <c r="D961">
        <v>4437</v>
      </c>
      <c r="E961">
        <v>78</v>
      </c>
      <c r="F961">
        <v>68</v>
      </c>
      <c r="G961">
        <v>465</v>
      </c>
      <c r="H961">
        <v>0</v>
      </c>
      <c r="I961">
        <v>0</v>
      </c>
      <c r="J961">
        <v>0</v>
      </c>
      <c r="K961">
        <v>1.55</v>
      </c>
      <c r="L961">
        <v>0</v>
      </c>
      <c r="M961">
        <v>0</v>
      </c>
    </row>
    <row r="962" spans="1:13" x14ac:dyDescent="0.25">
      <c r="A962">
        <v>960</v>
      </c>
      <c r="B962" t="s">
        <v>1059</v>
      </c>
      <c r="C962">
        <v>6002</v>
      </c>
      <c r="D962">
        <v>4576</v>
      </c>
      <c r="E962">
        <v>495</v>
      </c>
      <c r="F962">
        <v>479</v>
      </c>
      <c r="G962">
        <v>442</v>
      </c>
      <c r="H962">
        <v>10</v>
      </c>
      <c r="I962">
        <v>0</v>
      </c>
      <c r="J962">
        <v>0</v>
      </c>
      <c r="K962">
        <v>8.25</v>
      </c>
      <c r="L962">
        <v>0</v>
      </c>
      <c r="M962">
        <v>0</v>
      </c>
    </row>
    <row r="963" spans="1:13" x14ac:dyDescent="0.25">
      <c r="A963">
        <v>961</v>
      </c>
      <c r="B963" t="s">
        <v>1060</v>
      </c>
      <c r="C963">
        <v>7693</v>
      </c>
      <c r="D963">
        <v>6558</v>
      </c>
      <c r="E963">
        <v>369</v>
      </c>
      <c r="F963">
        <v>189</v>
      </c>
      <c r="G963">
        <v>561</v>
      </c>
      <c r="H963">
        <v>16</v>
      </c>
      <c r="I963">
        <v>0</v>
      </c>
      <c r="J963">
        <v>0</v>
      </c>
      <c r="K963">
        <v>4.8000002000000004</v>
      </c>
      <c r="L963">
        <v>0</v>
      </c>
      <c r="M963">
        <v>0</v>
      </c>
    </row>
    <row r="964" spans="1:13" x14ac:dyDescent="0.25">
      <c r="A964">
        <v>962</v>
      </c>
      <c r="B964" t="s">
        <v>1061</v>
      </c>
      <c r="C964">
        <v>1464</v>
      </c>
      <c r="D964">
        <v>1200</v>
      </c>
      <c r="E964">
        <v>66</v>
      </c>
      <c r="F964">
        <v>22</v>
      </c>
      <c r="G964">
        <v>176</v>
      </c>
      <c r="H964">
        <v>0</v>
      </c>
      <c r="I964">
        <v>0</v>
      </c>
      <c r="J964">
        <v>0</v>
      </c>
      <c r="K964">
        <v>4.5100002000000003</v>
      </c>
      <c r="L964">
        <v>0</v>
      </c>
      <c r="M964">
        <v>0</v>
      </c>
    </row>
    <row r="965" spans="1:13" x14ac:dyDescent="0.25">
      <c r="A965">
        <v>963</v>
      </c>
      <c r="B965" t="s">
        <v>1062</v>
      </c>
      <c r="C965">
        <v>7601</v>
      </c>
      <c r="D965">
        <v>6406</v>
      </c>
      <c r="E965">
        <v>486</v>
      </c>
      <c r="F965">
        <v>221</v>
      </c>
      <c r="G965">
        <v>488</v>
      </c>
      <c r="H965">
        <v>0</v>
      </c>
      <c r="I965">
        <v>0</v>
      </c>
      <c r="J965">
        <v>0</v>
      </c>
      <c r="K965">
        <v>6.3899999000000003</v>
      </c>
      <c r="L965">
        <v>0</v>
      </c>
      <c r="M965">
        <v>0</v>
      </c>
    </row>
    <row r="966" spans="1:13" x14ac:dyDescent="0.25">
      <c r="A966">
        <v>964</v>
      </c>
      <c r="B966" t="s">
        <v>1063</v>
      </c>
      <c r="C966">
        <v>1037</v>
      </c>
      <c r="D966">
        <v>880</v>
      </c>
      <c r="E966">
        <v>26</v>
      </c>
      <c r="F966">
        <v>2</v>
      </c>
      <c r="G966">
        <v>101</v>
      </c>
      <c r="H966">
        <v>28</v>
      </c>
      <c r="I966">
        <v>0</v>
      </c>
      <c r="J966">
        <v>0</v>
      </c>
      <c r="K966">
        <v>2.5099999999999998</v>
      </c>
      <c r="L966">
        <v>0</v>
      </c>
      <c r="M966">
        <v>0</v>
      </c>
    </row>
    <row r="967" spans="1:13" x14ac:dyDescent="0.25">
      <c r="A967">
        <v>965</v>
      </c>
      <c r="B967" t="s">
        <v>1064</v>
      </c>
      <c r="C967">
        <v>17199</v>
      </c>
      <c r="D967">
        <v>14315</v>
      </c>
      <c r="E967">
        <v>728</v>
      </c>
      <c r="F967">
        <v>892</v>
      </c>
      <c r="G967">
        <v>1262</v>
      </c>
      <c r="H967">
        <v>2</v>
      </c>
      <c r="I967">
        <v>0</v>
      </c>
      <c r="J967">
        <v>0</v>
      </c>
      <c r="K967">
        <v>4.2300000000000004</v>
      </c>
      <c r="L967">
        <v>0</v>
      </c>
      <c r="M967">
        <v>0</v>
      </c>
    </row>
    <row r="968" spans="1:13" x14ac:dyDescent="0.25">
      <c r="A968">
        <v>966</v>
      </c>
      <c r="B968" t="s">
        <v>1065</v>
      </c>
      <c r="C968">
        <v>27744</v>
      </c>
      <c r="D968">
        <v>23014</v>
      </c>
      <c r="E968">
        <v>1597</v>
      </c>
      <c r="F968">
        <v>1168</v>
      </c>
      <c r="G968">
        <v>1961</v>
      </c>
      <c r="H968">
        <v>4</v>
      </c>
      <c r="I968">
        <v>18465</v>
      </c>
      <c r="J968">
        <v>0</v>
      </c>
      <c r="K968">
        <v>5.7600002000000003</v>
      </c>
      <c r="L968">
        <v>51</v>
      </c>
      <c r="M968">
        <v>2.5099999999999998</v>
      </c>
    </row>
    <row r="969" spans="1:13" x14ac:dyDescent="0.25">
      <c r="A969">
        <v>967</v>
      </c>
      <c r="B969" t="s">
        <v>1066</v>
      </c>
      <c r="C969">
        <v>897</v>
      </c>
      <c r="D969">
        <v>752</v>
      </c>
      <c r="E969">
        <v>12</v>
      </c>
      <c r="F969">
        <v>32</v>
      </c>
      <c r="G969">
        <v>90</v>
      </c>
      <c r="H969">
        <v>11</v>
      </c>
      <c r="I969">
        <v>0</v>
      </c>
      <c r="J969">
        <v>0</v>
      </c>
      <c r="K969">
        <v>1.34</v>
      </c>
      <c r="L969">
        <v>0</v>
      </c>
      <c r="M969">
        <v>0</v>
      </c>
    </row>
    <row r="970" spans="1:13" x14ac:dyDescent="0.25">
      <c r="A970">
        <v>968</v>
      </c>
      <c r="B970" t="s">
        <v>1067</v>
      </c>
      <c r="C970">
        <v>488</v>
      </c>
      <c r="D970">
        <v>397</v>
      </c>
      <c r="E970">
        <v>34</v>
      </c>
      <c r="F970">
        <v>1</v>
      </c>
      <c r="G970">
        <v>56</v>
      </c>
      <c r="H970">
        <v>0</v>
      </c>
      <c r="I970">
        <v>0</v>
      </c>
      <c r="J970">
        <v>0</v>
      </c>
      <c r="K970">
        <v>6.9699998000000001</v>
      </c>
      <c r="L970">
        <v>0</v>
      </c>
      <c r="M970">
        <v>0</v>
      </c>
    </row>
    <row r="971" spans="1:13" x14ac:dyDescent="0.25">
      <c r="A971">
        <v>969</v>
      </c>
      <c r="B971" t="s">
        <v>1068</v>
      </c>
      <c r="C971">
        <v>671</v>
      </c>
      <c r="D971">
        <v>542</v>
      </c>
      <c r="E971">
        <v>18</v>
      </c>
      <c r="F971">
        <v>21</v>
      </c>
      <c r="G971">
        <v>89</v>
      </c>
      <c r="H971">
        <v>1</v>
      </c>
      <c r="I971">
        <v>0</v>
      </c>
      <c r="J971">
        <v>0</v>
      </c>
      <c r="K971">
        <v>2.6800001</v>
      </c>
      <c r="L971">
        <v>0</v>
      </c>
      <c r="M971">
        <v>0</v>
      </c>
    </row>
    <row r="972" spans="1:13" x14ac:dyDescent="0.25">
      <c r="A972">
        <v>970</v>
      </c>
      <c r="B972" t="s">
        <v>1069</v>
      </c>
      <c r="C972">
        <v>24141</v>
      </c>
      <c r="D972">
        <v>19240</v>
      </c>
      <c r="E972">
        <v>1229</v>
      </c>
      <c r="F972">
        <v>889</v>
      </c>
      <c r="G972">
        <v>2751</v>
      </c>
      <c r="H972">
        <v>32</v>
      </c>
      <c r="I972">
        <v>0</v>
      </c>
      <c r="J972">
        <v>0</v>
      </c>
      <c r="K972">
        <v>5.0900002000000004</v>
      </c>
      <c r="L972">
        <v>0</v>
      </c>
      <c r="M972">
        <v>0</v>
      </c>
    </row>
    <row r="973" spans="1:13" x14ac:dyDescent="0.25">
      <c r="A973">
        <v>971</v>
      </c>
      <c r="B973" t="s">
        <v>1070</v>
      </c>
      <c r="C973">
        <v>5231</v>
      </c>
      <c r="D973">
        <v>4439</v>
      </c>
      <c r="E973">
        <v>55</v>
      </c>
      <c r="F973">
        <v>420</v>
      </c>
      <c r="G973">
        <v>317</v>
      </c>
      <c r="H973">
        <v>0</v>
      </c>
      <c r="I973">
        <v>0</v>
      </c>
      <c r="J973">
        <v>0</v>
      </c>
      <c r="K973">
        <v>1.05</v>
      </c>
      <c r="L973">
        <v>0</v>
      </c>
      <c r="M973">
        <v>0</v>
      </c>
    </row>
    <row r="974" spans="1:13" x14ac:dyDescent="0.25">
      <c r="A974">
        <v>972</v>
      </c>
      <c r="B974" t="s">
        <v>1071</v>
      </c>
      <c r="C974">
        <v>854</v>
      </c>
      <c r="D974">
        <v>741</v>
      </c>
      <c r="E974">
        <v>0</v>
      </c>
      <c r="F974">
        <v>12</v>
      </c>
      <c r="G974">
        <v>101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</row>
    <row r="975" spans="1:13" x14ac:dyDescent="0.25">
      <c r="A975">
        <v>973</v>
      </c>
      <c r="B975" t="s">
        <v>1072</v>
      </c>
      <c r="C975">
        <v>2837</v>
      </c>
      <c r="D975">
        <v>2528</v>
      </c>
      <c r="E975">
        <v>88</v>
      </c>
      <c r="F975">
        <v>22</v>
      </c>
      <c r="G975">
        <v>199</v>
      </c>
      <c r="H975">
        <v>0</v>
      </c>
      <c r="I975">
        <v>0</v>
      </c>
      <c r="J975">
        <v>0</v>
      </c>
      <c r="K975">
        <v>3.0999998999999998</v>
      </c>
      <c r="L975">
        <v>0</v>
      </c>
      <c r="M975">
        <v>0</v>
      </c>
    </row>
    <row r="976" spans="1:13" x14ac:dyDescent="0.25">
      <c r="A976">
        <v>974</v>
      </c>
      <c r="B976" t="s">
        <v>1073</v>
      </c>
      <c r="C976">
        <v>18440</v>
      </c>
      <c r="D976">
        <v>15154</v>
      </c>
      <c r="E976">
        <v>1018</v>
      </c>
      <c r="F976">
        <v>953</v>
      </c>
      <c r="G976">
        <v>1314</v>
      </c>
      <c r="H976">
        <v>1</v>
      </c>
      <c r="I976">
        <v>0</v>
      </c>
      <c r="J976">
        <v>0</v>
      </c>
      <c r="K976">
        <v>5.52</v>
      </c>
      <c r="L976">
        <v>0</v>
      </c>
      <c r="M976">
        <v>0</v>
      </c>
    </row>
    <row r="977" spans="1:13" x14ac:dyDescent="0.25">
      <c r="A977">
        <v>975</v>
      </c>
      <c r="B977" t="s">
        <v>1074</v>
      </c>
      <c r="C977">
        <v>6173</v>
      </c>
      <c r="D977">
        <v>4907</v>
      </c>
      <c r="E977">
        <v>432</v>
      </c>
      <c r="F977">
        <v>294</v>
      </c>
      <c r="G977">
        <v>537</v>
      </c>
      <c r="H977">
        <v>3</v>
      </c>
      <c r="I977">
        <v>0</v>
      </c>
      <c r="J977">
        <v>0</v>
      </c>
      <c r="K977">
        <v>7</v>
      </c>
      <c r="L977">
        <v>0</v>
      </c>
      <c r="M977">
        <v>0</v>
      </c>
    </row>
    <row r="978" spans="1:13" x14ac:dyDescent="0.25">
      <c r="A978">
        <v>976</v>
      </c>
      <c r="B978" t="s">
        <v>1075</v>
      </c>
      <c r="C978">
        <v>10467</v>
      </c>
      <c r="D978">
        <v>8914</v>
      </c>
      <c r="E978">
        <v>324</v>
      </c>
      <c r="F978">
        <v>391</v>
      </c>
      <c r="G978">
        <v>838</v>
      </c>
      <c r="H978">
        <v>0</v>
      </c>
      <c r="I978">
        <v>0</v>
      </c>
      <c r="J978">
        <v>0</v>
      </c>
      <c r="K978">
        <v>3.0999998999999998</v>
      </c>
      <c r="L978">
        <v>0</v>
      </c>
      <c r="M978">
        <v>0</v>
      </c>
    </row>
    <row r="979" spans="1:13" x14ac:dyDescent="0.25">
      <c r="A979">
        <v>977</v>
      </c>
      <c r="B979" t="s">
        <v>1076</v>
      </c>
      <c r="C979">
        <v>13529</v>
      </c>
      <c r="D979">
        <v>11036</v>
      </c>
      <c r="E979">
        <v>937</v>
      </c>
      <c r="F979">
        <v>527</v>
      </c>
      <c r="G979">
        <v>1025</v>
      </c>
      <c r="H979">
        <v>4</v>
      </c>
      <c r="I979">
        <v>0</v>
      </c>
      <c r="J979">
        <v>0</v>
      </c>
      <c r="K979">
        <v>6.9299998</v>
      </c>
      <c r="L979">
        <v>0</v>
      </c>
      <c r="M979">
        <v>0</v>
      </c>
    </row>
    <row r="980" spans="1:13" x14ac:dyDescent="0.25">
      <c r="A980">
        <v>978</v>
      </c>
      <c r="B980" t="s">
        <v>1077</v>
      </c>
      <c r="C980">
        <v>38543</v>
      </c>
      <c r="D980">
        <v>29271</v>
      </c>
      <c r="E980">
        <v>2971</v>
      </c>
      <c r="F980">
        <v>2334</v>
      </c>
      <c r="G980">
        <v>3941</v>
      </c>
      <c r="H980">
        <v>26</v>
      </c>
      <c r="I980">
        <v>0</v>
      </c>
      <c r="J980">
        <v>0</v>
      </c>
      <c r="K980">
        <v>7.71</v>
      </c>
      <c r="L980">
        <v>0</v>
      </c>
      <c r="M980">
        <v>0</v>
      </c>
    </row>
    <row r="981" spans="1:13" x14ac:dyDescent="0.25">
      <c r="A981">
        <v>979</v>
      </c>
      <c r="B981" t="s">
        <v>1078</v>
      </c>
      <c r="C981">
        <v>4410</v>
      </c>
      <c r="D981">
        <v>3823</v>
      </c>
      <c r="E981">
        <v>165</v>
      </c>
      <c r="F981">
        <v>10</v>
      </c>
      <c r="G981">
        <v>410</v>
      </c>
      <c r="H981">
        <v>2</v>
      </c>
      <c r="I981">
        <v>0</v>
      </c>
      <c r="J981">
        <v>0</v>
      </c>
      <c r="K981">
        <v>3.74</v>
      </c>
      <c r="L981">
        <v>0</v>
      </c>
      <c r="M981">
        <v>0</v>
      </c>
    </row>
    <row r="982" spans="1:13" x14ac:dyDescent="0.25">
      <c r="A982">
        <v>980</v>
      </c>
      <c r="B982" t="s">
        <v>1079</v>
      </c>
      <c r="C982">
        <v>958</v>
      </c>
      <c r="D982">
        <v>793</v>
      </c>
      <c r="E982">
        <v>24</v>
      </c>
      <c r="F982">
        <v>25</v>
      </c>
      <c r="G982">
        <v>88</v>
      </c>
      <c r="H982">
        <v>28</v>
      </c>
      <c r="I982">
        <v>0</v>
      </c>
      <c r="J982">
        <v>0</v>
      </c>
      <c r="K982">
        <v>2.5099999999999998</v>
      </c>
      <c r="L982">
        <v>0</v>
      </c>
      <c r="M982">
        <v>0</v>
      </c>
    </row>
    <row r="983" spans="1:13" x14ac:dyDescent="0.25">
      <c r="A983">
        <v>981</v>
      </c>
      <c r="B983" t="s">
        <v>1080</v>
      </c>
      <c r="C983">
        <v>1534</v>
      </c>
      <c r="D983">
        <v>1322</v>
      </c>
      <c r="E983">
        <v>86</v>
      </c>
      <c r="F983">
        <v>0</v>
      </c>
      <c r="G983">
        <v>124</v>
      </c>
      <c r="H983">
        <v>2</v>
      </c>
      <c r="I983">
        <v>0</v>
      </c>
      <c r="J983">
        <v>0</v>
      </c>
      <c r="K983">
        <v>5.6100000999999997</v>
      </c>
      <c r="L983">
        <v>0</v>
      </c>
      <c r="M983">
        <v>0</v>
      </c>
    </row>
    <row r="984" spans="1:13" x14ac:dyDescent="0.25">
      <c r="A984">
        <v>982</v>
      </c>
      <c r="B984" t="s">
        <v>1081</v>
      </c>
      <c r="C984">
        <v>133397</v>
      </c>
      <c r="D984">
        <v>110801</v>
      </c>
      <c r="E984">
        <v>6942</v>
      </c>
      <c r="F984">
        <v>4979</v>
      </c>
      <c r="G984">
        <v>10237</v>
      </c>
      <c r="H984">
        <v>438</v>
      </c>
      <c r="I984">
        <v>0</v>
      </c>
      <c r="J984">
        <v>0</v>
      </c>
      <c r="K984">
        <v>5.1999997999999996</v>
      </c>
      <c r="L984">
        <v>0</v>
      </c>
      <c r="M984">
        <v>0</v>
      </c>
    </row>
    <row r="985" spans="1:13" x14ac:dyDescent="0.25">
      <c r="A985">
        <v>983</v>
      </c>
      <c r="B985" t="s">
        <v>1082</v>
      </c>
      <c r="C985">
        <v>5562</v>
      </c>
      <c r="D985">
        <v>4457</v>
      </c>
      <c r="E985">
        <v>455</v>
      </c>
      <c r="F985">
        <v>306</v>
      </c>
      <c r="G985">
        <v>343</v>
      </c>
      <c r="H985">
        <v>1</v>
      </c>
      <c r="I985">
        <v>0</v>
      </c>
      <c r="J985">
        <v>0</v>
      </c>
      <c r="K985">
        <v>8.1800002999999997</v>
      </c>
      <c r="L985">
        <v>0</v>
      </c>
      <c r="M985">
        <v>0</v>
      </c>
    </row>
    <row r="986" spans="1:13" x14ac:dyDescent="0.25">
      <c r="A986">
        <v>984</v>
      </c>
      <c r="B986" t="s">
        <v>1083</v>
      </c>
      <c r="C986">
        <v>72136</v>
      </c>
      <c r="D986">
        <v>53962</v>
      </c>
      <c r="E986">
        <v>7868</v>
      </c>
      <c r="F986">
        <v>2377</v>
      </c>
      <c r="G986">
        <v>7732</v>
      </c>
      <c r="H986">
        <v>197</v>
      </c>
      <c r="I986">
        <v>-417900</v>
      </c>
      <c r="J986">
        <v>-0.12</v>
      </c>
      <c r="K986">
        <v>10.9099998</v>
      </c>
      <c r="L986">
        <v>28</v>
      </c>
      <c r="M986">
        <v>2.1700001000000002</v>
      </c>
    </row>
    <row r="987" spans="1:13" x14ac:dyDescent="0.25">
      <c r="A987">
        <v>985</v>
      </c>
      <c r="B987" t="s">
        <v>1084</v>
      </c>
      <c r="C987">
        <v>13241</v>
      </c>
      <c r="D987">
        <v>11678</v>
      </c>
      <c r="E987">
        <v>331</v>
      </c>
      <c r="F987">
        <v>358</v>
      </c>
      <c r="G987">
        <v>874</v>
      </c>
      <c r="H987">
        <v>0</v>
      </c>
      <c r="I987">
        <v>0</v>
      </c>
      <c r="J987">
        <v>0</v>
      </c>
      <c r="K987">
        <v>2.5</v>
      </c>
      <c r="L987">
        <v>0</v>
      </c>
      <c r="M987">
        <v>0</v>
      </c>
    </row>
    <row r="988" spans="1:13" x14ac:dyDescent="0.25">
      <c r="A988">
        <v>986</v>
      </c>
      <c r="B988" t="s">
        <v>1085</v>
      </c>
      <c r="C988">
        <v>5748</v>
      </c>
      <c r="D988">
        <v>5236</v>
      </c>
      <c r="E988">
        <v>43</v>
      </c>
      <c r="F988">
        <v>78</v>
      </c>
      <c r="G988">
        <v>388</v>
      </c>
      <c r="H988">
        <v>3</v>
      </c>
      <c r="I988">
        <v>0</v>
      </c>
      <c r="J988">
        <v>0</v>
      </c>
      <c r="K988">
        <v>0.75</v>
      </c>
      <c r="L988">
        <v>0</v>
      </c>
      <c r="M988">
        <v>0</v>
      </c>
    </row>
    <row r="989" spans="1:13" x14ac:dyDescent="0.25">
      <c r="A989">
        <v>987</v>
      </c>
      <c r="B989" t="s">
        <v>1086</v>
      </c>
      <c r="C989">
        <v>1993</v>
      </c>
      <c r="D989">
        <v>1499</v>
      </c>
      <c r="E989">
        <v>244</v>
      </c>
      <c r="F989">
        <v>79</v>
      </c>
      <c r="G989">
        <v>162</v>
      </c>
      <c r="H989">
        <v>9</v>
      </c>
      <c r="I989">
        <v>0</v>
      </c>
      <c r="J989">
        <v>0</v>
      </c>
      <c r="K989">
        <v>12.2399998</v>
      </c>
      <c r="L989">
        <v>0</v>
      </c>
      <c r="M989">
        <v>0</v>
      </c>
    </row>
    <row r="990" spans="1:13" x14ac:dyDescent="0.25">
      <c r="A990">
        <v>988</v>
      </c>
      <c r="B990" t="s">
        <v>1087</v>
      </c>
      <c r="C990">
        <v>10594</v>
      </c>
      <c r="D990">
        <v>9464</v>
      </c>
      <c r="E990">
        <v>232</v>
      </c>
      <c r="F990">
        <v>158</v>
      </c>
      <c r="G990">
        <v>737</v>
      </c>
      <c r="H990">
        <v>3</v>
      </c>
      <c r="I990">
        <v>0</v>
      </c>
      <c r="J990">
        <v>0</v>
      </c>
      <c r="K990">
        <v>2.1900000999999998</v>
      </c>
      <c r="L990">
        <v>0</v>
      </c>
      <c r="M990">
        <v>0</v>
      </c>
    </row>
    <row r="991" spans="1:13" x14ac:dyDescent="0.25">
      <c r="A991">
        <v>989</v>
      </c>
      <c r="B991" t="s">
        <v>1088</v>
      </c>
      <c r="C991">
        <v>9587</v>
      </c>
      <c r="D991">
        <v>8524</v>
      </c>
      <c r="E991">
        <v>303</v>
      </c>
      <c r="F991">
        <v>83</v>
      </c>
      <c r="G991">
        <v>669</v>
      </c>
      <c r="H991">
        <v>8</v>
      </c>
      <c r="I991">
        <v>0</v>
      </c>
      <c r="J991">
        <v>0</v>
      </c>
      <c r="K991">
        <v>3.1600001</v>
      </c>
      <c r="L991">
        <v>0</v>
      </c>
      <c r="M991">
        <v>0</v>
      </c>
    </row>
    <row r="992" spans="1:13" x14ac:dyDescent="0.25">
      <c r="A992">
        <v>990</v>
      </c>
      <c r="B992" t="s">
        <v>1089</v>
      </c>
      <c r="C992">
        <v>1464</v>
      </c>
      <c r="D992">
        <v>1174</v>
      </c>
      <c r="E992">
        <v>81</v>
      </c>
      <c r="F992">
        <v>78</v>
      </c>
      <c r="G992">
        <v>129</v>
      </c>
      <c r="H992">
        <v>2</v>
      </c>
      <c r="I992">
        <v>0</v>
      </c>
      <c r="J992">
        <v>0</v>
      </c>
      <c r="K992">
        <v>5.5300001999999999</v>
      </c>
      <c r="L992">
        <v>0</v>
      </c>
      <c r="M992">
        <v>0</v>
      </c>
    </row>
    <row r="993" spans="1:13" x14ac:dyDescent="0.25">
      <c r="A993">
        <v>991</v>
      </c>
      <c r="B993" t="s">
        <v>1090</v>
      </c>
      <c r="C993">
        <v>56847</v>
      </c>
      <c r="D993">
        <v>44680</v>
      </c>
      <c r="E993">
        <v>6198</v>
      </c>
      <c r="F993">
        <v>1430</v>
      </c>
      <c r="G993">
        <v>4449</v>
      </c>
      <c r="H993">
        <v>90</v>
      </c>
      <c r="I993">
        <v>0</v>
      </c>
      <c r="J993">
        <v>0</v>
      </c>
      <c r="K993">
        <v>10.899999599999999</v>
      </c>
      <c r="L993">
        <v>0</v>
      </c>
      <c r="M993">
        <v>0</v>
      </c>
    </row>
    <row r="994" spans="1:13" x14ac:dyDescent="0.25">
      <c r="A994">
        <v>992</v>
      </c>
      <c r="B994" t="s">
        <v>1091</v>
      </c>
      <c r="C994">
        <v>73</v>
      </c>
      <c r="D994">
        <v>66</v>
      </c>
      <c r="E994">
        <v>0</v>
      </c>
      <c r="F994">
        <v>0</v>
      </c>
      <c r="G994">
        <v>7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</row>
    <row r="995" spans="1:13" x14ac:dyDescent="0.25">
      <c r="A995">
        <v>993</v>
      </c>
      <c r="B995" t="s">
        <v>1092</v>
      </c>
      <c r="C995">
        <v>488</v>
      </c>
      <c r="D995">
        <v>406</v>
      </c>
      <c r="E995">
        <v>19</v>
      </c>
      <c r="F995">
        <v>2</v>
      </c>
      <c r="G995">
        <v>61</v>
      </c>
      <c r="H995">
        <v>0</v>
      </c>
      <c r="I995">
        <v>0</v>
      </c>
      <c r="J995">
        <v>0</v>
      </c>
      <c r="K995">
        <v>3.8900001</v>
      </c>
      <c r="L995">
        <v>0</v>
      </c>
      <c r="M995">
        <v>0</v>
      </c>
    </row>
    <row r="996" spans="1:13" x14ac:dyDescent="0.25">
      <c r="A996">
        <v>994</v>
      </c>
      <c r="B996" t="s">
        <v>1093</v>
      </c>
      <c r="C996">
        <v>156</v>
      </c>
      <c r="D996">
        <v>121</v>
      </c>
      <c r="E996">
        <v>4</v>
      </c>
      <c r="F996">
        <v>0</v>
      </c>
      <c r="G996">
        <v>31</v>
      </c>
      <c r="H996">
        <v>0</v>
      </c>
      <c r="I996">
        <v>0</v>
      </c>
      <c r="J996">
        <v>0</v>
      </c>
      <c r="K996">
        <v>2.5599999000000002</v>
      </c>
      <c r="L996">
        <v>0</v>
      </c>
      <c r="M996">
        <v>0</v>
      </c>
    </row>
    <row r="997" spans="1:13" x14ac:dyDescent="0.25">
      <c r="A997">
        <v>995</v>
      </c>
      <c r="B997" t="s">
        <v>1094</v>
      </c>
      <c r="C997">
        <v>7892</v>
      </c>
      <c r="D997">
        <v>6625</v>
      </c>
      <c r="E997">
        <v>502</v>
      </c>
      <c r="F997">
        <v>184</v>
      </c>
      <c r="G997">
        <v>573</v>
      </c>
      <c r="H997">
        <v>8</v>
      </c>
      <c r="I997">
        <v>0</v>
      </c>
      <c r="J997">
        <v>0</v>
      </c>
      <c r="K997">
        <v>6.3600000999999997</v>
      </c>
      <c r="L997">
        <v>0</v>
      </c>
      <c r="M997">
        <v>0</v>
      </c>
    </row>
    <row r="998" spans="1:13" x14ac:dyDescent="0.25">
      <c r="A998">
        <v>996</v>
      </c>
      <c r="B998" t="s">
        <v>1095</v>
      </c>
      <c r="C998">
        <v>61</v>
      </c>
      <c r="D998">
        <v>55</v>
      </c>
      <c r="E998">
        <v>0</v>
      </c>
      <c r="F998">
        <v>0</v>
      </c>
      <c r="G998">
        <v>6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</row>
    <row r="999" spans="1:13" x14ac:dyDescent="0.25">
      <c r="A999">
        <v>997</v>
      </c>
      <c r="B999" t="s">
        <v>1096</v>
      </c>
      <c r="C999">
        <v>9734</v>
      </c>
      <c r="D999">
        <v>8528</v>
      </c>
      <c r="E999">
        <v>245</v>
      </c>
      <c r="F999">
        <v>297</v>
      </c>
      <c r="G999">
        <v>664</v>
      </c>
      <c r="H999">
        <v>0</v>
      </c>
      <c r="I999">
        <v>0</v>
      </c>
      <c r="J999">
        <v>0</v>
      </c>
      <c r="K999">
        <v>2.52</v>
      </c>
      <c r="L999">
        <v>0</v>
      </c>
      <c r="M999">
        <v>0</v>
      </c>
    </row>
    <row r="1000" spans="1:13" x14ac:dyDescent="0.25">
      <c r="A1000">
        <v>998</v>
      </c>
      <c r="B1000" t="s">
        <v>1097</v>
      </c>
      <c r="C1000">
        <v>115071</v>
      </c>
      <c r="D1000">
        <v>90218</v>
      </c>
      <c r="E1000">
        <v>8309</v>
      </c>
      <c r="F1000">
        <v>8565</v>
      </c>
      <c r="G1000">
        <v>7944</v>
      </c>
      <c r="H1000">
        <v>35</v>
      </c>
      <c r="I1000">
        <v>0</v>
      </c>
      <c r="J1000">
        <v>0</v>
      </c>
      <c r="K1000">
        <v>7.2199998000000001</v>
      </c>
      <c r="L1000">
        <v>0</v>
      </c>
      <c r="M1000">
        <v>0</v>
      </c>
    </row>
    <row r="1001" spans="1:13" x14ac:dyDescent="0.25">
      <c r="A1001">
        <v>999</v>
      </c>
      <c r="B1001" t="s">
        <v>1098</v>
      </c>
      <c r="C1001">
        <v>141659</v>
      </c>
      <c r="D1001">
        <v>113062</v>
      </c>
      <c r="E1001">
        <v>9818</v>
      </c>
      <c r="F1001">
        <v>9060</v>
      </c>
      <c r="G1001">
        <v>9664</v>
      </c>
      <c r="H1001">
        <v>55</v>
      </c>
      <c r="I1001">
        <v>-6108193</v>
      </c>
      <c r="J1001">
        <v>-0.78</v>
      </c>
      <c r="K1001">
        <v>6.9299998</v>
      </c>
      <c r="L1001">
        <v>59</v>
      </c>
      <c r="M1001">
        <v>9.0699997000000003</v>
      </c>
    </row>
    <row r="1002" spans="1:13" x14ac:dyDescent="0.25">
      <c r="A1002">
        <v>1000</v>
      </c>
      <c r="B1002" t="s">
        <v>1099</v>
      </c>
      <c r="C1002">
        <v>35988</v>
      </c>
      <c r="D1002">
        <v>28376</v>
      </c>
      <c r="E1002">
        <v>2068</v>
      </c>
      <c r="F1002">
        <v>1760</v>
      </c>
      <c r="G1002">
        <v>3752</v>
      </c>
      <c r="H1002">
        <v>32</v>
      </c>
      <c r="I1002">
        <v>0</v>
      </c>
      <c r="J1002">
        <v>0</v>
      </c>
      <c r="K1002">
        <v>5.75</v>
      </c>
      <c r="L1002">
        <v>0</v>
      </c>
      <c r="M1002">
        <v>0</v>
      </c>
    </row>
    <row r="1003" spans="1:13" x14ac:dyDescent="0.25">
      <c r="A1003">
        <v>1001</v>
      </c>
      <c r="B1003" t="s">
        <v>1100</v>
      </c>
      <c r="C1003">
        <v>2580</v>
      </c>
      <c r="D1003">
        <v>2345</v>
      </c>
      <c r="E1003">
        <v>18</v>
      </c>
      <c r="F1003">
        <v>40</v>
      </c>
      <c r="G1003">
        <v>177</v>
      </c>
      <c r="H1003">
        <v>0</v>
      </c>
      <c r="I1003">
        <v>0</v>
      </c>
      <c r="J1003">
        <v>0</v>
      </c>
      <c r="K1003">
        <v>0.7</v>
      </c>
      <c r="L1003">
        <v>0</v>
      </c>
      <c r="M1003">
        <v>0</v>
      </c>
    </row>
    <row r="1004" spans="1:13" x14ac:dyDescent="0.25">
      <c r="A1004">
        <v>1002</v>
      </c>
      <c r="B1004" t="s">
        <v>1101</v>
      </c>
      <c r="C1004">
        <v>130041</v>
      </c>
      <c r="D1004">
        <v>107630</v>
      </c>
      <c r="E1004">
        <v>8302</v>
      </c>
      <c r="F1004">
        <v>4790</v>
      </c>
      <c r="G1004">
        <v>9287</v>
      </c>
      <c r="H1004">
        <v>32</v>
      </c>
      <c r="I1004">
        <v>-7874665</v>
      </c>
      <c r="J1004">
        <v>-1.1000000000000001</v>
      </c>
      <c r="K1004">
        <v>6.3800001000000002</v>
      </c>
      <c r="L1004">
        <v>59</v>
      </c>
      <c r="M1004">
        <v>6.3899999000000003</v>
      </c>
    </row>
    <row r="1005" spans="1:13" x14ac:dyDescent="0.25">
      <c r="A1005">
        <v>1003</v>
      </c>
      <c r="B1005" t="s">
        <v>1102</v>
      </c>
      <c r="C1005">
        <v>74055</v>
      </c>
      <c r="D1005">
        <v>48326</v>
      </c>
      <c r="E1005">
        <v>4622</v>
      </c>
      <c r="F1005">
        <v>4211</v>
      </c>
      <c r="G1005">
        <v>16878</v>
      </c>
      <c r="H1005">
        <v>18</v>
      </c>
      <c r="I1005">
        <v>-3960047</v>
      </c>
      <c r="J1005">
        <v>-1.17</v>
      </c>
      <c r="K1005">
        <v>6.2399997999999997</v>
      </c>
      <c r="L1005">
        <v>59</v>
      </c>
      <c r="M1005">
        <v>18.909999800000001</v>
      </c>
    </row>
    <row r="1006" spans="1:13" x14ac:dyDescent="0.25">
      <c r="A1006">
        <v>1004</v>
      </c>
      <c r="B1006" t="s">
        <v>1103</v>
      </c>
      <c r="C1006">
        <v>3056</v>
      </c>
      <c r="D1006">
        <v>2712</v>
      </c>
      <c r="E1006">
        <v>100</v>
      </c>
      <c r="F1006">
        <v>18</v>
      </c>
      <c r="G1006">
        <v>226</v>
      </c>
      <c r="H1006">
        <v>0</v>
      </c>
      <c r="I1006">
        <v>0</v>
      </c>
      <c r="J1006">
        <v>0</v>
      </c>
      <c r="K1006">
        <v>3.27</v>
      </c>
      <c r="L1006">
        <v>0</v>
      </c>
      <c r="M1006">
        <v>0</v>
      </c>
    </row>
    <row r="1007" spans="1:13" x14ac:dyDescent="0.25">
      <c r="A1007">
        <v>1005</v>
      </c>
      <c r="B1007" t="s">
        <v>1104</v>
      </c>
      <c r="C1007">
        <v>23712</v>
      </c>
      <c r="D1007">
        <v>17965</v>
      </c>
      <c r="E1007">
        <v>247</v>
      </c>
      <c r="F1007">
        <v>1271</v>
      </c>
      <c r="G1007">
        <v>4209</v>
      </c>
      <c r="H1007">
        <v>20</v>
      </c>
      <c r="I1007">
        <v>-51338</v>
      </c>
      <c r="J1007">
        <v>-0.05</v>
      </c>
      <c r="K1007">
        <v>1.04</v>
      </c>
      <c r="L1007">
        <v>20</v>
      </c>
      <c r="M1007">
        <v>2.4100001</v>
      </c>
    </row>
    <row r="1008" spans="1:13" x14ac:dyDescent="0.25">
      <c r="A1008">
        <v>1006</v>
      </c>
      <c r="B1008" t="s">
        <v>1105</v>
      </c>
      <c r="C1008">
        <v>17971</v>
      </c>
      <c r="D1008">
        <v>14280</v>
      </c>
      <c r="E1008">
        <v>741</v>
      </c>
      <c r="F1008">
        <v>832</v>
      </c>
      <c r="G1008">
        <v>2111</v>
      </c>
      <c r="H1008">
        <v>7</v>
      </c>
      <c r="I1008">
        <v>0</v>
      </c>
      <c r="J1008">
        <v>0</v>
      </c>
      <c r="K1008">
        <v>4.1199998999999998</v>
      </c>
      <c r="L1008">
        <v>0</v>
      </c>
      <c r="M1008">
        <v>0</v>
      </c>
    </row>
    <row r="1009" spans="1:13" x14ac:dyDescent="0.25">
      <c r="A1009">
        <v>1007</v>
      </c>
      <c r="B1009" t="s">
        <v>1106</v>
      </c>
      <c r="C1009">
        <v>170696</v>
      </c>
      <c r="D1009">
        <v>138493</v>
      </c>
      <c r="E1009">
        <v>9823</v>
      </c>
      <c r="F1009">
        <v>7610</v>
      </c>
      <c r="G1009">
        <v>14408</v>
      </c>
      <c r="H1009">
        <v>362</v>
      </c>
      <c r="I1009">
        <v>-965460</v>
      </c>
      <c r="J1009">
        <v>-0.12</v>
      </c>
      <c r="K1009">
        <v>5.75</v>
      </c>
      <c r="L1009">
        <v>59</v>
      </c>
      <c r="M1009">
        <v>4.5700002</v>
      </c>
    </row>
    <row r="1010" spans="1:13" x14ac:dyDescent="0.25">
      <c r="A1010">
        <v>1008</v>
      </c>
      <c r="B1010" t="s">
        <v>1107</v>
      </c>
      <c r="C1010">
        <v>91252</v>
      </c>
      <c r="D1010">
        <v>73550</v>
      </c>
      <c r="E1010">
        <v>4946</v>
      </c>
      <c r="F1010">
        <v>6732</v>
      </c>
      <c r="G1010">
        <v>5997</v>
      </c>
      <c r="H1010">
        <v>27</v>
      </c>
      <c r="I1010">
        <v>-6584056</v>
      </c>
      <c r="J1010">
        <v>-1.3</v>
      </c>
      <c r="K1010">
        <v>5.4200001000000002</v>
      </c>
      <c r="L1010">
        <v>59</v>
      </c>
      <c r="M1010">
        <v>5.9299998</v>
      </c>
    </row>
    <row r="1011" spans="1:13" x14ac:dyDescent="0.25">
      <c r="A1011">
        <v>1009</v>
      </c>
      <c r="B1011" t="s">
        <v>1108</v>
      </c>
      <c r="C1011">
        <v>19805</v>
      </c>
      <c r="D1011">
        <v>15811</v>
      </c>
      <c r="E1011">
        <v>991</v>
      </c>
      <c r="F1011">
        <v>827</v>
      </c>
      <c r="G1011">
        <v>2122</v>
      </c>
      <c r="H1011">
        <v>54</v>
      </c>
      <c r="I1011">
        <v>0</v>
      </c>
      <c r="J1011">
        <v>0</v>
      </c>
      <c r="K1011">
        <v>5</v>
      </c>
      <c r="L1011">
        <v>0</v>
      </c>
      <c r="M1011">
        <v>0</v>
      </c>
    </row>
    <row r="1012" spans="1:13" x14ac:dyDescent="0.25">
      <c r="A1012">
        <v>1010</v>
      </c>
      <c r="B1012" t="s">
        <v>1109</v>
      </c>
      <c r="C1012">
        <v>336</v>
      </c>
      <c r="D1012">
        <v>292</v>
      </c>
      <c r="E1012">
        <v>10</v>
      </c>
      <c r="F1012">
        <v>6</v>
      </c>
      <c r="G1012">
        <v>28</v>
      </c>
      <c r="H1012">
        <v>0</v>
      </c>
      <c r="I1012">
        <v>-39351</v>
      </c>
      <c r="J1012">
        <v>-2.1300001000000002</v>
      </c>
      <c r="K1012">
        <v>2.98</v>
      </c>
      <c r="L1012">
        <v>22</v>
      </c>
      <c r="M1012">
        <v>8.8100003999999998</v>
      </c>
    </row>
    <row r="1013" spans="1:13" x14ac:dyDescent="0.25">
      <c r="A1013">
        <v>1011</v>
      </c>
      <c r="B1013" t="s">
        <v>1110</v>
      </c>
      <c r="C1013">
        <v>5122</v>
      </c>
      <c r="D1013">
        <v>4479</v>
      </c>
      <c r="E1013">
        <v>42</v>
      </c>
      <c r="F1013">
        <v>265</v>
      </c>
      <c r="G1013">
        <v>336</v>
      </c>
      <c r="H1013">
        <v>0</v>
      </c>
      <c r="I1013">
        <v>0</v>
      </c>
      <c r="J1013">
        <v>0</v>
      </c>
      <c r="K1013">
        <v>0.82</v>
      </c>
      <c r="L1013">
        <v>0</v>
      </c>
      <c r="M1013">
        <v>0</v>
      </c>
    </row>
    <row r="1014" spans="1:13" x14ac:dyDescent="0.25">
      <c r="A1014">
        <v>1012</v>
      </c>
      <c r="B1014" t="s">
        <v>1111</v>
      </c>
      <c r="C1014">
        <v>20304</v>
      </c>
      <c r="D1014">
        <v>16283</v>
      </c>
      <c r="E1014">
        <v>1367</v>
      </c>
      <c r="F1014">
        <v>1211</v>
      </c>
      <c r="G1014">
        <v>1441</v>
      </c>
      <c r="H1014">
        <v>2</v>
      </c>
      <c r="I1014">
        <v>0</v>
      </c>
      <c r="J1014">
        <v>0</v>
      </c>
      <c r="K1014">
        <v>6.73</v>
      </c>
      <c r="L1014">
        <v>0</v>
      </c>
      <c r="M1014">
        <v>0</v>
      </c>
    </row>
    <row r="1015" spans="1:13" x14ac:dyDescent="0.25">
      <c r="A1015">
        <v>1013</v>
      </c>
      <c r="B1015" t="s">
        <v>1112</v>
      </c>
      <c r="C1015">
        <v>150051</v>
      </c>
      <c r="D1015">
        <v>121449</v>
      </c>
      <c r="E1015">
        <v>9498</v>
      </c>
      <c r="F1015">
        <v>9176</v>
      </c>
      <c r="G1015">
        <v>9913</v>
      </c>
      <c r="H1015">
        <v>15</v>
      </c>
      <c r="I1015">
        <v>-5190197</v>
      </c>
      <c r="J1015">
        <v>-0.63</v>
      </c>
      <c r="K1015">
        <v>6.3299998999999998</v>
      </c>
      <c r="L1015">
        <v>59</v>
      </c>
      <c r="M1015">
        <v>7.0700002</v>
      </c>
    </row>
    <row r="1016" spans="1:13" x14ac:dyDescent="0.25">
      <c r="A1016">
        <v>1014</v>
      </c>
      <c r="B1016" t="s">
        <v>1113</v>
      </c>
      <c r="C1016">
        <v>288479</v>
      </c>
      <c r="D1016">
        <v>232570</v>
      </c>
      <c r="E1016">
        <v>20782</v>
      </c>
      <c r="F1016">
        <v>12906</v>
      </c>
      <c r="G1016">
        <v>21770</v>
      </c>
      <c r="H1016">
        <v>451</v>
      </c>
      <c r="I1016">
        <v>-839880</v>
      </c>
      <c r="J1016">
        <v>-7.0000000000000007E-2</v>
      </c>
      <c r="K1016">
        <v>7.1999997999999996</v>
      </c>
      <c r="L1016">
        <v>59</v>
      </c>
      <c r="M1016">
        <v>5.4899997999999997</v>
      </c>
    </row>
    <row r="1017" spans="1:13" x14ac:dyDescent="0.25">
      <c r="A1017">
        <v>1015</v>
      </c>
      <c r="B1017" t="s">
        <v>1114</v>
      </c>
      <c r="C1017">
        <v>238606</v>
      </c>
      <c r="D1017">
        <v>193613</v>
      </c>
      <c r="E1017">
        <v>11384</v>
      </c>
      <c r="F1017">
        <v>11576</v>
      </c>
      <c r="G1017">
        <v>21169</v>
      </c>
      <c r="H1017">
        <v>864</v>
      </c>
      <c r="I1017">
        <v>0</v>
      </c>
      <c r="J1017">
        <v>0</v>
      </c>
      <c r="K1017">
        <v>4.7699999999999996</v>
      </c>
      <c r="L1017">
        <v>0</v>
      </c>
      <c r="M1017">
        <v>0</v>
      </c>
    </row>
    <row r="1018" spans="1:13" x14ac:dyDescent="0.25">
      <c r="A1018">
        <v>1016</v>
      </c>
      <c r="B1018" t="s">
        <v>1115</v>
      </c>
      <c r="C1018">
        <v>17491</v>
      </c>
      <c r="D1018">
        <v>13596</v>
      </c>
      <c r="E1018">
        <v>1058</v>
      </c>
      <c r="F1018">
        <v>694</v>
      </c>
      <c r="G1018">
        <v>2104</v>
      </c>
      <c r="H1018">
        <v>39</v>
      </c>
      <c r="I1018">
        <v>0</v>
      </c>
      <c r="J1018">
        <v>0</v>
      </c>
      <c r="K1018">
        <v>6.0500002000000004</v>
      </c>
      <c r="L1018">
        <v>0</v>
      </c>
      <c r="M1018">
        <v>0</v>
      </c>
    </row>
    <row r="1019" spans="1:13" x14ac:dyDescent="0.25">
      <c r="A1019">
        <v>1017</v>
      </c>
      <c r="B1019" t="s">
        <v>1116</v>
      </c>
      <c r="C1019">
        <v>114273</v>
      </c>
      <c r="D1019">
        <v>53418</v>
      </c>
      <c r="E1019">
        <v>4881</v>
      </c>
      <c r="F1019">
        <v>4519</v>
      </c>
      <c r="G1019">
        <v>51396</v>
      </c>
      <c r="H1019">
        <v>59</v>
      </c>
      <c r="I1019">
        <v>-4215155</v>
      </c>
      <c r="J1019">
        <v>-1.1299999999999999</v>
      </c>
      <c r="K1019">
        <v>4.2699999999999996</v>
      </c>
      <c r="L1019">
        <v>72</v>
      </c>
      <c r="M1019">
        <v>18.420000099999999</v>
      </c>
    </row>
    <row r="1020" spans="1:13" x14ac:dyDescent="0.25">
      <c r="A1020">
        <v>1018</v>
      </c>
      <c r="B1020" t="s">
        <v>1117</v>
      </c>
      <c r="C1020">
        <v>62890</v>
      </c>
      <c r="D1020">
        <v>28311</v>
      </c>
      <c r="E1020">
        <v>2855</v>
      </c>
      <c r="F1020">
        <v>2921</v>
      </c>
      <c r="G1020">
        <v>28797</v>
      </c>
      <c r="H1020">
        <v>6</v>
      </c>
      <c r="I1020">
        <v>-2619619</v>
      </c>
      <c r="J1020">
        <v>-1.28</v>
      </c>
      <c r="K1020">
        <v>4.54</v>
      </c>
      <c r="L1020">
        <v>59</v>
      </c>
      <c r="M1020">
        <v>13.920000099999999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workbookViewId="0">
      <selection activeCell="N16" sqref="N16"/>
    </sheetView>
  </sheetViews>
  <sheetFormatPr defaultRowHeight="15" x14ac:dyDescent="0.25"/>
  <cols>
    <col min="1" max="1" width="13.28515625" customWidth="1"/>
  </cols>
  <sheetData>
    <row r="1" spans="1:12" x14ac:dyDescent="0.25">
      <c r="A1" t="s">
        <v>33</v>
      </c>
      <c r="B1" t="s">
        <v>56</v>
      </c>
      <c r="C1" t="s">
        <v>1118</v>
      </c>
      <c r="D1" t="s">
        <v>1119</v>
      </c>
      <c r="E1" t="s">
        <v>50</v>
      </c>
      <c r="F1" t="s">
        <v>51</v>
      </c>
      <c r="G1" t="s">
        <v>48</v>
      </c>
      <c r="H1" t="s">
        <v>49</v>
      </c>
      <c r="I1" t="s">
        <v>1120</v>
      </c>
      <c r="J1" t="s">
        <v>1121</v>
      </c>
      <c r="K1" t="s">
        <v>1122</v>
      </c>
      <c r="L1" t="s">
        <v>1123</v>
      </c>
    </row>
    <row r="2" spans="1:12" x14ac:dyDescent="0.25">
      <c r="A2" s="1">
        <v>43408</v>
      </c>
      <c r="B2">
        <v>204221</v>
      </c>
      <c r="C2">
        <v>-30</v>
      </c>
      <c r="D2">
        <v>39058</v>
      </c>
      <c r="E2">
        <v>21593</v>
      </c>
      <c r="F2">
        <v>17465</v>
      </c>
      <c r="G2">
        <v>-4817078</v>
      </c>
      <c r="H2">
        <v>-1304776</v>
      </c>
      <c r="I2">
        <v>119</v>
      </c>
      <c r="J2">
        <v>2248</v>
      </c>
      <c r="K2">
        <v>2181</v>
      </c>
      <c r="L2">
        <v>138</v>
      </c>
    </row>
    <row r="3" spans="1:12" x14ac:dyDescent="0.25">
      <c r="A3" s="1">
        <v>43409</v>
      </c>
      <c r="B3">
        <v>257941</v>
      </c>
      <c r="C3">
        <v>-21</v>
      </c>
      <c r="D3">
        <v>46444</v>
      </c>
      <c r="E3">
        <v>27176</v>
      </c>
      <c r="F3">
        <v>19268</v>
      </c>
      <c r="G3">
        <v>-3865375</v>
      </c>
      <c r="H3">
        <v>-1452743</v>
      </c>
      <c r="I3">
        <v>164</v>
      </c>
      <c r="J3">
        <v>3763</v>
      </c>
      <c r="K3">
        <v>3604</v>
      </c>
      <c r="L3">
        <v>129</v>
      </c>
    </row>
    <row r="4" spans="1:12" x14ac:dyDescent="0.25">
      <c r="A4" s="1">
        <v>43410</v>
      </c>
      <c r="B4">
        <v>261396</v>
      </c>
      <c r="C4">
        <v>-17</v>
      </c>
      <c r="D4">
        <v>45728</v>
      </c>
      <c r="E4">
        <v>26894</v>
      </c>
      <c r="F4">
        <v>18834</v>
      </c>
      <c r="G4">
        <v>-3297503</v>
      </c>
      <c r="H4">
        <v>-909134</v>
      </c>
      <c r="I4">
        <v>182</v>
      </c>
      <c r="J4">
        <v>3730</v>
      </c>
      <c r="K4">
        <v>3444</v>
      </c>
      <c r="L4">
        <v>120</v>
      </c>
    </row>
    <row r="5" spans="1:12" x14ac:dyDescent="0.25">
      <c r="A5" s="1">
        <v>43411</v>
      </c>
      <c r="B5">
        <v>258614</v>
      </c>
      <c r="C5">
        <v>-19</v>
      </c>
      <c r="D5">
        <v>46514</v>
      </c>
      <c r="E5">
        <v>27278</v>
      </c>
      <c r="F5">
        <v>19236</v>
      </c>
      <c r="G5">
        <v>-3695063</v>
      </c>
      <c r="H5">
        <v>-1065615</v>
      </c>
      <c r="I5">
        <v>121</v>
      </c>
      <c r="J5">
        <v>3702</v>
      </c>
      <c r="K5">
        <v>3460</v>
      </c>
      <c r="L5">
        <v>126</v>
      </c>
    </row>
    <row r="6" spans="1:12" x14ac:dyDescent="0.25">
      <c r="A6" s="1">
        <v>43412</v>
      </c>
      <c r="B6">
        <v>260551</v>
      </c>
      <c r="C6">
        <v>-17</v>
      </c>
      <c r="D6">
        <v>45899</v>
      </c>
      <c r="E6">
        <v>26949</v>
      </c>
      <c r="F6">
        <v>18950</v>
      </c>
      <c r="G6">
        <v>-3652375</v>
      </c>
      <c r="H6">
        <v>-754622</v>
      </c>
      <c r="I6">
        <v>164</v>
      </c>
      <c r="J6">
        <v>3482</v>
      </c>
      <c r="K6">
        <v>3241</v>
      </c>
      <c r="L6">
        <v>152</v>
      </c>
    </row>
    <row r="7" spans="1:12" x14ac:dyDescent="0.25">
      <c r="A7" s="1">
        <v>43413</v>
      </c>
      <c r="B7">
        <v>262644</v>
      </c>
      <c r="C7">
        <v>-21</v>
      </c>
      <c r="D7">
        <v>46447</v>
      </c>
      <c r="E7">
        <v>27252</v>
      </c>
      <c r="F7">
        <v>19195</v>
      </c>
      <c r="G7">
        <v>-4120926</v>
      </c>
      <c r="H7">
        <v>-1297430</v>
      </c>
      <c r="I7">
        <v>166</v>
      </c>
      <c r="J7">
        <v>3790</v>
      </c>
      <c r="K7">
        <v>3481</v>
      </c>
      <c r="L7">
        <v>128</v>
      </c>
    </row>
    <row r="8" spans="1:12" x14ac:dyDescent="0.25">
      <c r="A8" s="1">
        <v>43414</v>
      </c>
      <c r="B8">
        <v>230393</v>
      </c>
      <c r="C8">
        <v>-10</v>
      </c>
      <c r="D8">
        <v>42873</v>
      </c>
      <c r="E8">
        <v>23535</v>
      </c>
      <c r="F8">
        <v>19338</v>
      </c>
      <c r="G8">
        <v>-1981598</v>
      </c>
      <c r="H8">
        <v>-256833</v>
      </c>
      <c r="I8">
        <v>81</v>
      </c>
      <c r="J8">
        <v>2609</v>
      </c>
      <c r="K8">
        <v>2419</v>
      </c>
      <c r="L8">
        <v>96</v>
      </c>
    </row>
    <row r="9" spans="1:12" x14ac:dyDescent="0.25">
      <c r="A9" s="1">
        <v>43415</v>
      </c>
      <c r="B9">
        <v>203077</v>
      </c>
      <c r="C9">
        <v>-28</v>
      </c>
      <c r="D9">
        <v>37724</v>
      </c>
      <c r="E9">
        <v>20890</v>
      </c>
      <c r="F9">
        <v>16834</v>
      </c>
      <c r="G9">
        <v>-3858348</v>
      </c>
      <c r="H9">
        <v>-1780362</v>
      </c>
      <c r="I9">
        <v>81</v>
      </c>
      <c r="J9">
        <v>2009</v>
      </c>
      <c r="K9">
        <v>2053</v>
      </c>
      <c r="L9">
        <v>112</v>
      </c>
    </row>
    <row r="10" spans="1:12" x14ac:dyDescent="0.25">
      <c r="A10" s="1">
        <v>43416</v>
      </c>
      <c r="B10">
        <v>263111</v>
      </c>
      <c r="C10">
        <v>-13</v>
      </c>
      <c r="D10">
        <v>46591</v>
      </c>
      <c r="E10">
        <v>27368</v>
      </c>
      <c r="F10">
        <v>19223</v>
      </c>
      <c r="G10">
        <v>-2430491</v>
      </c>
      <c r="H10">
        <v>-880164</v>
      </c>
      <c r="I10">
        <v>172</v>
      </c>
      <c r="J10">
        <v>2133</v>
      </c>
      <c r="K10">
        <v>1962</v>
      </c>
      <c r="L10">
        <v>190</v>
      </c>
    </row>
    <row r="11" spans="1:12" x14ac:dyDescent="0.25">
      <c r="A11" s="1">
        <v>43417</v>
      </c>
      <c r="B11">
        <v>261271</v>
      </c>
      <c r="C11">
        <v>-18</v>
      </c>
      <c r="D11">
        <v>46315</v>
      </c>
      <c r="E11">
        <v>27228</v>
      </c>
      <c r="F11">
        <v>19087</v>
      </c>
      <c r="G11">
        <v>-3754646</v>
      </c>
      <c r="H11">
        <v>-868307</v>
      </c>
      <c r="I11">
        <v>168</v>
      </c>
      <c r="J11">
        <v>3373</v>
      </c>
      <c r="K11">
        <v>3210</v>
      </c>
      <c r="L11">
        <v>181</v>
      </c>
    </row>
    <row r="12" spans="1:12" x14ac:dyDescent="0.25">
      <c r="A12" s="1">
        <v>43418</v>
      </c>
      <c r="B12">
        <v>262215</v>
      </c>
      <c r="C12">
        <v>-17</v>
      </c>
      <c r="D12">
        <v>46623</v>
      </c>
      <c r="E12">
        <v>27379</v>
      </c>
      <c r="F12">
        <v>19244</v>
      </c>
      <c r="G12">
        <v>-3428046</v>
      </c>
      <c r="H12">
        <v>-827064</v>
      </c>
      <c r="I12">
        <v>109</v>
      </c>
      <c r="J12">
        <v>3238</v>
      </c>
      <c r="K12">
        <v>3048</v>
      </c>
      <c r="L12">
        <v>120</v>
      </c>
    </row>
    <row r="13" spans="1:12" x14ac:dyDescent="0.25">
      <c r="A13" s="1">
        <v>43419</v>
      </c>
      <c r="B13">
        <v>258947</v>
      </c>
      <c r="C13">
        <v>-27</v>
      </c>
      <c r="D13">
        <v>46224</v>
      </c>
      <c r="E13">
        <v>27115</v>
      </c>
      <c r="F13">
        <v>19109</v>
      </c>
      <c r="G13">
        <v>-5287512</v>
      </c>
      <c r="H13">
        <v>-1452481</v>
      </c>
      <c r="I13">
        <v>170</v>
      </c>
      <c r="J13">
        <v>4323</v>
      </c>
      <c r="K13">
        <v>4052</v>
      </c>
      <c r="L13">
        <v>97</v>
      </c>
    </row>
    <row r="14" spans="1:12" x14ac:dyDescent="0.25">
      <c r="A14" s="1">
        <v>43420</v>
      </c>
      <c r="B14">
        <v>259404</v>
      </c>
      <c r="C14">
        <v>-17</v>
      </c>
      <c r="D14">
        <v>46221</v>
      </c>
      <c r="E14">
        <v>27151</v>
      </c>
      <c r="F14">
        <v>19070</v>
      </c>
      <c r="G14">
        <v>-3399433</v>
      </c>
      <c r="H14">
        <v>-759899</v>
      </c>
      <c r="I14">
        <v>97</v>
      </c>
      <c r="J14">
        <v>3734</v>
      </c>
      <c r="K14">
        <v>3527</v>
      </c>
      <c r="L14">
        <v>96</v>
      </c>
    </row>
    <row r="15" spans="1:12" x14ac:dyDescent="0.25">
      <c r="A15" s="1">
        <v>43421</v>
      </c>
      <c r="B15">
        <v>226020</v>
      </c>
      <c r="C15">
        <v>-10</v>
      </c>
      <c r="D15">
        <v>42523</v>
      </c>
      <c r="E15">
        <v>23347</v>
      </c>
      <c r="F15">
        <v>19176</v>
      </c>
      <c r="G15">
        <v>-1652395</v>
      </c>
      <c r="H15">
        <v>-572976</v>
      </c>
      <c r="I15">
        <v>154</v>
      </c>
      <c r="J15">
        <v>2714</v>
      </c>
      <c r="K15">
        <v>2544</v>
      </c>
      <c r="L15">
        <v>128</v>
      </c>
    </row>
    <row r="16" spans="1:12" x14ac:dyDescent="0.25">
      <c r="A16" s="1">
        <v>43422</v>
      </c>
      <c r="B16">
        <v>97160</v>
      </c>
      <c r="C16">
        <v>-26</v>
      </c>
      <c r="D16">
        <v>18630</v>
      </c>
      <c r="E16">
        <v>10209</v>
      </c>
      <c r="F16">
        <v>8421</v>
      </c>
      <c r="G16">
        <v>-1935040</v>
      </c>
      <c r="H16">
        <v>-522630</v>
      </c>
      <c r="I16">
        <v>20</v>
      </c>
      <c r="J16">
        <v>751</v>
      </c>
      <c r="K16">
        <v>707</v>
      </c>
      <c r="L16">
        <v>35</v>
      </c>
    </row>
    <row r="17" spans="1:12" x14ac:dyDescent="0.25">
      <c r="A17" s="1">
        <v>43423</v>
      </c>
      <c r="B17">
        <v>207158</v>
      </c>
      <c r="C17">
        <v>-16</v>
      </c>
      <c r="D17">
        <v>36984</v>
      </c>
      <c r="E17">
        <v>21603</v>
      </c>
      <c r="F17">
        <v>15381</v>
      </c>
      <c r="G17">
        <v>-2742292</v>
      </c>
      <c r="H17">
        <v>-484404</v>
      </c>
      <c r="I17">
        <v>125</v>
      </c>
      <c r="J17">
        <v>2974</v>
      </c>
      <c r="K17">
        <v>2703</v>
      </c>
      <c r="L17">
        <v>121</v>
      </c>
    </row>
    <row r="18" spans="1:12" x14ac:dyDescent="0.25">
      <c r="A18" s="1">
        <v>43424</v>
      </c>
      <c r="B18">
        <v>253719</v>
      </c>
      <c r="C18">
        <v>-19</v>
      </c>
      <c r="D18">
        <v>45137</v>
      </c>
      <c r="E18">
        <v>26521</v>
      </c>
      <c r="F18">
        <v>18616</v>
      </c>
      <c r="G18">
        <v>-3962665</v>
      </c>
      <c r="H18">
        <v>-788169</v>
      </c>
      <c r="I18">
        <v>120</v>
      </c>
      <c r="J18">
        <v>3455</v>
      </c>
      <c r="K18">
        <v>3307</v>
      </c>
      <c r="L18">
        <v>131</v>
      </c>
    </row>
    <row r="19" spans="1:12" x14ac:dyDescent="0.25">
      <c r="A19" s="1">
        <v>43425</v>
      </c>
      <c r="B19">
        <v>261350</v>
      </c>
      <c r="C19">
        <v>-11</v>
      </c>
      <c r="D19">
        <v>46087</v>
      </c>
      <c r="E19">
        <v>27065</v>
      </c>
      <c r="F19">
        <v>19022</v>
      </c>
      <c r="G19">
        <v>-1937961</v>
      </c>
      <c r="H19">
        <v>-712153</v>
      </c>
      <c r="I19">
        <v>139</v>
      </c>
      <c r="J19">
        <v>2150</v>
      </c>
      <c r="K19">
        <v>1987</v>
      </c>
      <c r="L19">
        <v>159</v>
      </c>
    </row>
    <row r="20" spans="1:12" x14ac:dyDescent="0.25">
      <c r="A20" s="1">
        <v>43426</v>
      </c>
    </row>
    <row r="21" spans="1:12" x14ac:dyDescent="0.25">
      <c r="A21" s="1">
        <v>43427</v>
      </c>
    </row>
    <row r="22" spans="1:12" x14ac:dyDescent="0.25">
      <c r="A22" s="1">
        <v>43428</v>
      </c>
      <c r="B22">
        <v>224417</v>
      </c>
      <c r="C22">
        <v>-32</v>
      </c>
      <c r="D22">
        <v>42599</v>
      </c>
      <c r="E22">
        <v>23414</v>
      </c>
      <c r="F22">
        <v>19185</v>
      </c>
      <c r="G22">
        <v>-5746162</v>
      </c>
      <c r="H22">
        <v>-1243144</v>
      </c>
      <c r="I22">
        <v>137</v>
      </c>
      <c r="J22">
        <v>3707</v>
      </c>
      <c r="K22">
        <v>3604</v>
      </c>
      <c r="L22">
        <v>144</v>
      </c>
    </row>
    <row r="23" spans="1:12" x14ac:dyDescent="0.25">
      <c r="A23" s="1">
        <v>43429</v>
      </c>
      <c r="B23">
        <v>202128</v>
      </c>
      <c r="C23">
        <v>-23</v>
      </c>
      <c r="D23">
        <v>38005</v>
      </c>
      <c r="E23">
        <v>21076</v>
      </c>
      <c r="F23">
        <v>16929</v>
      </c>
      <c r="G23">
        <v>-3252782</v>
      </c>
      <c r="H23">
        <v>-1389985</v>
      </c>
      <c r="I23">
        <v>61</v>
      </c>
      <c r="J23">
        <v>1640</v>
      </c>
      <c r="K23">
        <v>1631</v>
      </c>
      <c r="L23">
        <v>83</v>
      </c>
    </row>
    <row r="24" spans="1:12" x14ac:dyDescent="0.25">
      <c r="A24" s="1">
        <v>43430</v>
      </c>
      <c r="B24">
        <v>257548</v>
      </c>
      <c r="C24">
        <v>-14</v>
      </c>
      <c r="D24">
        <v>45937</v>
      </c>
      <c r="E24">
        <v>26995</v>
      </c>
      <c r="F24">
        <v>18942</v>
      </c>
      <c r="G24">
        <v>-3019564</v>
      </c>
      <c r="H24">
        <v>-534698</v>
      </c>
      <c r="I24">
        <v>184</v>
      </c>
      <c r="J24">
        <v>3144</v>
      </c>
      <c r="K24">
        <v>2857</v>
      </c>
      <c r="L24">
        <v>160</v>
      </c>
    </row>
    <row r="25" spans="1:12" x14ac:dyDescent="0.25">
      <c r="A25" s="1">
        <v>43431</v>
      </c>
      <c r="B25">
        <v>256364</v>
      </c>
      <c r="C25">
        <v>-20</v>
      </c>
      <c r="D25">
        <v>45796</v>
      </c>
      <c r="E25">
        <v>26895</v>
      </c>
      <c r="F25">
        <v>18901</v>
      </c>
      <c r="G25">
        <v>-4076919</v>
      </c>
      <c r="H25">
        <v>-928835</v>
      </c>
      <c r="I25">
        <v>172</v>
      </c>
      <c r="J25">
        <v>4183</v>
      </c>
      <c r="K25">
        <v>4023</v>
      </c>
      <c r="L25">
        <v>93</v>
      </c>
    </row>
    <row r="26" spans="1:12" x14ac:dyDescent="0.25">
      <c r="A26" s="1">
        <v>43432</v>
      </c>
      <c r="B26">
        <v>257222</v>
      </c>
      <c r="C26">
        <v>-15</v>
      </c>
      <c r="D26">
        <v>44505</v>
      </c>
      <c r="E26">
        <v>26106</v>
      </c>
      <c r="F26">
        <v>18399</v>
      </c>
      <c r="G26">
        <v>-2921955</v>
      </c>
      <c r="H26">
        <v>-726195</v>
      </c>
      <c r="I26">
        <v>101</v>
      </c>
      <c r="J26">
        <v>2800</v>
      </c>
      <c r="K26">
        <v>2636</v>
      </c>
      <c r="L26">
        <v>151</v>
      </c>
    </row>
    <row r="27" spans="1:12" x14ac:dyDescent="0.25">
      <c r="A27" s="1">
        <v>43433</v>
      </c>
      <c r="B27">
        <v>257976</v>
      </c>
      <c r="C27">
        <v>-20</v>
      </c>
      <c r="D27">
        <v>45833</v>
      </c>
      <c r="E27">
        <v>26909</v>
      </c>
      <c r="F27">
        <v>18924</v>
      </c>
      <c r="G27">
        <v>-3456189</v>
      </c>
      <c r="H27">
        <v>-1615112</v>
      </c>
      <c r="I27">
        <v>148</v>
      </c>
      <c r="J27">
        <v>2902</v>
      </c>
      <c r="K27">
        <v>2708</v>
      </c>
      <c r="L27">
        <v>155</v>
      </c>
    </row>
    <row r="28" spans="1:12" x14ac:dyDescent="0.25">
      <c r="A28" s="1">
        <v>43434</v>
      </c>
      <c r="B28">
        <v>259623</v>
      </c>
      <c r="C28">
        <v>-21</v>
      </c>
      <c r="D28">
        <v>46080</v>
      </c>
      <c r="E28">
        <v>27015</v>
      </c>
      <c r="F28">
        <v>19065</v>
      </c>
      <c r="G28">
        <v>-4286960</v>
      </c>
      <c r="H28">
        <v>-909048</v>
      </c>
      <c r="I28">
        <v>194</v>
      </c>
      <c r="J28">
        <v>4144</v>
      </c>
      <c r="K28">
        <v>3990</v>
      </c>
      <c r="L28">
        <v>117</v>
      </c>
    </row>
    <row r="29" spans="1:12" x14ac:dyDescent="0.25">
      <c r="A29" s="1">
        <v>43435</v>
      </c>
      <c r="B29">
        <v>228748</v>
      </c>
      <c r="C29">
        <v>-22</v>
      </c>
      <c r="D29">
        <v>42616</v>
      </c>
      <c r="E29">
        <v>23392</v>
      </c>
      <c r="F29">
        <v>19224</v>
      </c>
      <c r="G29">
        <v>-3525164</v>
      </c>
      <c r="H29">
        <v>-1381412</v>
      </c>
      <c r="I29">
        <v>111</v>
      </c>
      <c r="J29">
        <v>2930</v>
      </c>
      <c r="K29">
        <v>2723</v>
      </c>
      <c r="L29">
        <v>124</v>
      </c>
    </row>
    <row r="30" spans="1:12" x14ac:dyDescent="0.25">
      <c r="A30" s="1">
        <v>43436</v>
      </c>
      <c r="B30">
        <v>202517</v>
      </c>
      <c r="C30">
        <v>-33</v>
      </c>
      <c r="D30">
        <v>37126</v>
      </c>
      <c r="E30">
        <v>20575</v>
      </c>
      <c r="F30">
        <v>16551</v>
      </c>
      <c r="G30">
        <v>-4545341</v>
      </c>
      <c r="H30">
        <v>-2123273</v>
      </c>
      <c r="I30">
        <v>106</v>
      </c>
      <c r="J30">
        <v>2244</v>
      </c>
      <c r="K30">
        <v>2215</v>
      </c>
      <c r="L30">
        <v>92</v>
      </c>
    </row>
    <row r="31" spans="1:12" x14ac:dyDescent="0.25">
      <c r="A31" s="1">
        <v>43437</v>
      </c>
      <c r="B31">
        <v>260915</v>
      </c>
      <c r="C31">
        <v>-20</v>
      </c>
      <c r="D31">
        <v>46407</v>
      </c>
      <c r="E31">
        <v>27274</v>
      </c>
      <c r="F31">
        <v>19133</v>
      </c>
      <c r="G31">
        <v>-3816497</v>
      </c>
      <c r="H31">
        <v>-1166924</v>
      </c>
      <c r="I31">
        <v>145</v>
      </c>
      <c r="J31">
        <v>3006</v>
      </c>
      <c r="K31">
        <v>2814</v>
      </c>
      <c r="L31">
        <v>173</v>
      </c>
    </row>
    <row r="32" spans="1:12" x14ac:dyDescent="0.25">
      <c r="A32" s="1">
        <v>43438</v>
      </c>
      <c r="B32">
        <v>254946</v>
      </c>
      <c r="C32">
        <v>-18</v>
      </c>
      <c r="D32">
        <v>43414</v>
      </c>
      <c r="E32">
        <v>25604</v>
      </c>
      <c r="F32">
        <v>17810</v>
      </c>
      <c r="G32">
        <v>-3454418</v>
      </c>
      <c r="H32">
        <v>-989015</v>
      </c>
      <c r="I32">
        <v>124</v>
      </c>
      <c r="J32">
        <v>3100</v>
      </c>
      <c r="K32">
        <v>2864</v>
      </c>
      <c r="L32">
        <v>128</v>
      </c>
    </row>
    <row r="33" spans="1:12" x14ac:dyDescent="0.25">
      <c r="A33" s="1">
        <v>43439</v>
      </c>
      <c r="B33">
        <v>259006</v>
      </c>
      <c r="C33">
        <v>-21</v>
      </c>
      <c r="D33">
        <v>44448</v>
      </c>
      <c r="E33">
        <v>26158</v>
      </c>
      <c r="F33">
        <v>18290</v>
      </c>
      <c r="G33">
        <v>-4080752</v>
      </c>
      <c r="H33">
        <v>-1264079</v>
      </c>
      <c r="I33">
        <v>167</v>
      </c>
      <c r="J33">
        <v>2767</v>
      </c>
      <c r="K33">
        <v>2508</v>
      </c>
      <c r="L33">
        <v>165</v>
      </c>
    </row>
    <row r="34" spans="1:12" x14ac:dyDescent="0.25">
      <c r="A34" s="1">
        <v>43440</v>
      </c>
      <c r="B34">
        <v>258733</v>
      </c>
      <c r="C34">
        <v>-17</v>
      </c>
      <c r="D34">
        <v>44888</v>
      </c>
      <c r="E34">
        <v>26398</v>
      </c>
      <c r="F34">
        <v>18490</v>
      </c>
      <c r="G34">
        <v>-3581244</v>
      </c>
      <c r="H34">
        <v>-708913</v>
      </c>
      <c r="I34">
        <v>133</v>
      </c>
      <c r="J34">
        <v>3455</v>
      </c>
      <c r="K34">
        <v>3194</v>
      </c>
      <c r="L34">
        <v>105</v>
      </c>
    </row>
    <row r="35" spans="1:12" x14ac:dyDescent="0.25">
      <c r="A35" s="1">
        <v>43441</v>
      </c>
      <c r="B35">
        <v>260143</v>
      </c>
      <c r="C35">
        <v>-19</v>
      </c>
      <c r="D35">
        <v>45261</v>
      </c>
      <c r="E35">
        <v>26628</v>
      </c>
      <c r="F35">
        <v>18633</v>
      </c>
      <c r="G35">
        <v>-4037012</v>
      </c>
      <c r="H35">
        <v>-833033</v>
      </c>
      <c r="I35">
        <v>163</v>
      </c>
      <c r="J35">
        <v>3580</v>
      </c>
      <c r="K35">
        <v>3378</v>
      </c>
      <c r="L35">
        <v>136</v>
      </c>
    </row>
    <row r="36" spans="1:12" x14ac:dyDescent="0.25">
      <c r="A36" s="1">
        <v>43442</v>
      </c>
      <c r="B36">
        <v>223828</v>
      </c>
      <c r="C36">
        <v>-15</v>
      </c>
      <c r="D36">
        <v>42370</v>
      </c>
      <c r="E36">
        <v>23266</v>
      </c>
      <c r="F36">
        <v>19104</v>
      </c>
      <c r="G36">
        <v>-2328010</v>
      </c>
      <c r="H36">
        <v>-832967</v>
      </c>
      <c r="I36">
        <v>102</v>
      </c>
      <c r="J36">
        <v>2862</v>
      </c>
      <c r="K36">
        <v>2696</v>
      </c>
      <c r="L36">
        <v>108</v>
      </c>
    </row>
    <row r="37" spans="1:12" x14ac:dyDescent="0.25">
      <c r="A37" s="1">
        <v>43443</v>
      </c>
      <c r="B37">
        <v>200905</v>
      </c>
      <c r="C37">
        <v>-30</v>
      </c>
      <c r="D37">
        <v>37163</v>
      </c>
      <c r="E37">
        <v>20538</v>
      </c>
      <c r="F37">
        <v>16625</v>
      </c>
      <c r="G37">
        <v>-3838181</v>
      </c>
      <c r="H37">
        <v>-1989663</v>
      </c>
      <c r="I37">
        <v>55</v>
      </c>
      <c r="J37">
        <v>1756</v>
      </c>
      <c r="K37">
        <v>1749</v>
      </c>
      <c r="L37">
        <v>84</v>
      </c>
    </row>
    <row r="38" spans="1:12" x14ac:dyDescent="0.25">
      <c r="A38" s="1">
        <v>43444</v>
      </c>
      <c r="B38">
        <v>261629</v>
      </c>
      <c r="C38">
        <v>-13</v>
      </c>
      <c r="D38">
        <v>46109</v>
      </c>
      <c r="E38">
        <v>27089</v>
      </c>
      <c r="F38">
        <v>19020</v>
      </c>
      <c r="G38">
        <v>-2520660</v>
      </c>
      <c r="H38">
        <v>-665496</v>
      </c>
      <c r="I38">
        <v>144</v>
      </c>
      <c r="J38">
        <v>2612</v>
      </c>
      <c r="K38">
        <v>2403</v>
      </c>
      <c r="L38">
        <v>172</v>
      </c>
    </row>
    <row r="39" spans="1:12" x14ac:dyDescent="0.25">
      <c r="A39" s="1">
        <v>43445</v>
      </c>
      <c r="B39">
        <v>258608</v>
      </c>
      <c r="C39">
        <v>-16</v>
      </c>
      <c r="D39">
        <v>45528</v>
      </c>
      <c r="E39">
        <v>26808</v>
      </c>
      <c r="F39">
        <v>18720</v>
      </c>
      <c r="G39">
        <v>-3059548</v>
      </c>
      <c r="H39">
        <v>-1022832</v>
      </c>
      <c r="I39">
        <v>108</v>
      </c>
      <c r="J39">
        <v>3225</v>
      </c>
      <c r="K39">
        <v>3070</v>
      </c>
      <c r="L39">
        <v>113</v>
      </c>
    </row>
    <row r="40" spans="1:12" x14ac:dyDescent="0.25">
      <c r="A40" s="1">
        <v>43446</v>
      </c>
      <c r="B40">
        <v>256257</v>
      </c>
      <c r="C40">
        <v>-18</v>
      </c>
      <c r="D40">
        <v>44671</v>
      </c>
      <c r="E40">
        <v>26266</v>
      </c>
      <c r="F40">
        <v>18405</v>
      </c>
      <c r="G40">
        <v>-3337175</v>
      </c>
      <c r="H40">
        <v>-1059683</v>
      </c>
      <c r="I40">
        <v>99</v>
      </c>
      <c r="J40">
        <v>2997</v>
      </c>
      <c r="K40">
        <v>2727</v>
      </c>
      <c r="L40">
        <v>125</v>
      </c>
    </row>
    <row r="41" spans="1:12" x14ac:dyDescent="0.25">
      <c r="A41" s="1">
        <v>43447</v>
      </c>
      <c r="B41">
        <v>257465</v>
      </c>
      <c r="C41">
        <v>-15</v>
      </c>
      <c r="D41">
        <v>43896</v>
      </c>
      <c r="E41">
        <v>25864</v>
      </c>
      <c r="F41">
        <v>18032</v>
      </c>
      <c r="G41">
        <v>-3007318</v>
      </c>
      <c r="H41">
        <v>-784461</v>
      </c>
      <c r="I41">
        <v>151</v>
      </c>
      <c r="J41">
        <v>2792</v>
      </c>
      <c r="K41">
        <v>2512</v>
      </c>
      <c r="L41">
        <v>129</v>
      </c>
    </row>
    <row r="42" spans="1:12" x14ac:dyDescent="0.25">
      <c r="A42" s="1">
        <v>43448</v>
      </c>
      <c r="B42">
        <v>255402</v>
      </c>
      <c r="C42">
        <v>-22</v>
      </c>
      <c r="D42">
        <v>44749</v>
      </c>
      <c r="E42">
        <v>26265</v>
      </c>
      <c r="F42">
        <v>18484</v>
      </c>
      <c r="G42">
        <v>-4135733</v>
      </c>
      <c r="H42">
        <v>-1471410</v>
      </c>
      <c r="I42">
        <v>109</v>
      </c>
      <c r="J42">
        <v>3272</v>
      </c>
      <c r="K42">
        <v>3191</v>
      </c>
      <c r="L42">
        <v>115</v>
      </c>
    </row>
    <row r="43" spans="1:12" x14ac:dyDescent="0.25">
      <c r="A43" s="1">
        <v>43449</v>
      </c>
      <c r="B43">
        <v>225270</v>
      </c>
      <c r="C43">
        <v>-11</v>
      </c>
      <c r="D43">
        <v>38580</v>
      </c>
      <c r="E43">
        <v>21294</v>
      </c>
      <c r="F43">
        <v>17286</v>
      </c>
      <c r="G43">
        <v>-1864044</v>
      </c>
      <c r="H43">
        <v>-405121</v>
      </c>
      <c r="I43">
        <v>116</v>
      </c>
      <c r="J43">
        <v>2551</v>
      </c>
      <c r="K43">
        <v>2422</v>
      </c>
      <c r="L43">
        <v>108</v>
      </c>
    </row>
    <row r="44" spans="1:12" x14ac:dyDescent="0.25">
      <c r="A44" s="1">
        <v>43450</v>
      </c>
      <c r="B44">
        <v>202915</v>
      </c>
      <c r="C44">
        <v>-24</v>
      </c>
      <c r="D44">
        <v>35470</v>
      </c>
      <c r="E44">
        <v>19621</v>
      </c>
      <c r="F44">
        <v>15849</v>
      </c>
      <c r="G44">
        <v>-3629336</v>
      </c>
      <c r="H44">
        <v>-1083289</v>
      </c>
      <c r="I44">
        <v>50</v>
      </c>
      <c r="J44">
        <v>1777</v>
      </c>
      <c r="K44">
        <v>1826</v>
      </c>
      <c r="L44">
        <v>82</v>
      </c>
    </row>
    <row r="45" spans="1:12" x14ac:dyDescent="0.25">
      <c r="A45" s="1">
        <v>43451</v>
      </c>
      <c r="B45">
        <v>260103</v>
      </c>
      <c r="C45">
        <v>-17</v>
      </c>
      <c r="D45">
        <v>45556</v>
      </c>
      <c r="E45">
        <v>26824</v>
      </c>
      <c r="F45">
        <v>18732</v>
      </c>
      <c r="G45">
        <v>-3042706</v>
      </c>
      <c r="H45">
        <v>-1343869</v>
      </c>
      <c r="I45">
        <v>116</v>
      </c>
      <c r="J45">
        <v>2398</v>
      </c>
      <c r="K45">
        <v>2202</v>
      </c>
      <c r="L45">
        <v>174</v>
      </c>
    </row>
    <row r="46" spans="1:12" x14ac:dyDescent="0.25">
      <c r="A46" s="1">
        <v>43452</v>
      </c>
      <c r="B46">
        <v>257161</v>
      </c>
      <c r="C46">
        <v>-18</v>
      </c>
      <c r="D46">
        <v>44679</v>
      </c>
      <c r="E46">
        <v>26346</v>
      </c>
      <c r="F46">
        <v>18333</v>
      </c>
      <c r="G46">
        <v>-3916074</v>
      </c>
      <c r="H46">
        <v>-660789</v>
      </c>
      <c r="I46">
        <v>165</v>
      </c>
      <c r="J46">
        <v>2800</v>
      </c>
      <c r="K46">
        <v>2590</v>
      </c>
      <c r="L46">
        <v>135</v>
      </c>
    </row>
    <row r="47" spans="1:12" x14ac:dyDescent="0.25">
      <c r="A47" s="1">
        <v>43453</v>
      </c>
      <c r="B47">
        <v>258953</v>
      </c>
      <c r="C47">
        <v>-18</v>
      </c>
      <c r="D47">
        <v>45253</v>
      </c>
      <c r="E47">
        <v>26607</v>
      </c>
      <c r="F47">
        <v>18646</v>
      </c>
      <c r="G47">
        <v>-3513698</v>
      </c>
      <c r="H47">
        <v>-913509</v>
      </c>
      <c r="I47">
        <v>204</v>
      </c>
      <c r="J47">
        <v>3310</v>
      </c>
      <c r="K47">
        <v>3105</v>
      </c>
      <c r="L47">
        <v>122</v>
      </c>
    </row>
    <row r="48" spans="1:12" x14ac:dyDescent="0.25">
      <c r="A48" s="1">
        <v>43454</v>
      </c>
      <c r="B48">
        <v>257218</v>
      </c>
      <c r="C48">
        <v>-16</v>
      </c>
      <c r="D48">
        <v>44652</v>
      </c>
      <c r="E48">
        <v>26314</v>
      </c>
      <c r="F48">
        <v>18338</v>
      </c>
      <c r="G48">
        <v>-3195699</v>
      </c>
      <c r="H48">
        <v>-814325</v>
      </c>
      <c r="I48">
        <v>79</v>
      </c>
      <c r="J48">
        <v>3223</v>
      </c>
      <c r="K48">
        <v>3184</v>
      </c>
      <c r="L48">
        <v>102</v>
      </c>
    </row>
    <row r="49" spans="1:12" x14ac:dyDescent="0.25">
      <c r="A49" s="1">
        <v>43455</v>
      </c>
      <c r="B49">
        <v>260848</v>
      </c>
      <c r="C49">
        <v>-14</v>
      </c>
      <c r="D49">
        <v>45239</v>
      </c>
      <c r="E49">
        <v>26576</v>
      </c>
      <c r="F49">
        <v>18663</v>
      </c>
      <c r="G49">
        <v>-2817310</v>
      </c>
      <c r="H49">
        <v>-831857</v>
      </c>
      <c r="I49">
        <v>194</v>
      </c>
      <c r="J49">
        <v>2937</v>
      </c>
      <c r="K49">
        <v>2863</v>
      </c>
      <c r="L49">
        <v>172</v>
      </c>
    </row>
    <row r="50" spans="1:12" x14ac:dyDescent="0.25">
      <c r="A50" s="1">
        <v>43456</v>
      </c>
      <c r="B50">
        <v>225876</v>
      </c>
      <c r="C50">
        <v>-9</v>
      </c>
      <c r="D50">
        <v>40853</v>
      </c>
      <c r="E50">
        <v>22448</v>
      </c>
      <c r="F50">
        <v>18405</v>
      </c>
      <c r="G50">
        <v>-1374080</v>
      </c>
      <c r="H50">
        <v>-559134</v>
      </c>
      <c r="I50">
        <v>120</v>
      </c>
      <c r="J50">
        <v>2220</v>
      </c>
      <c r="K50">
        <v>2080</v>
      </c>
      <c r="L50">
        <v>147</v>
      </c>
    </row>
    <row r="51" spans="1:12" x14ac:dyDescent="0.25">
      <c r="A51" s="1">
        <v>43457</v>
      </c>
      <c r="B51">
        <v>204168</v>
      </c>
      <c r="C51">
        <v>-21</v>
      </c>
      <c r="D51">
        <v>36722</v>
      </c>
      <c r="E51">
        <v>20341</v>
      </c>
      <c r="F51">
        <v>16381</v>
      </c>
      <c r="G51">
        <v>-2884216</v>
      </c>
      <c r="H51">
        <v>-1317472</v>
      </c>
      <c r="I51">
        <v>61</v>
      </c>
      <c r="J51">
        <v>1574</v>
      </c>
      <c r="K51">
        <v>1596</v>
      </c>
      <c r="L51">
        <v>89</v>
      </c>
    </row>
    <row r="52" spans="1:12" x14ac:dyDescent="0.25">
      <c r="A52" s="1">
        <v>43458</v>
      </c>
      <c r="B52">
        <v>260023</v>
      </c>
      <c r="C52">
        <v>-8</v>
      </c>
      <c r="D52">
        <v>45199</v>
      </c>
      <c r="E52">
        <v>26613</v>
      </c>
      <c r="F52">
        <v>18586</v>
      </c>
      <c r="G52">
        <v>-1763952</v>
      </c>
      <c r="H52">
        <v>-307641</v>
      </c>
      <c r="I52">
        <v>170</v>
      </c>
      <c r="J52">
        <v>1797</v>
      </c>
      <c r="K52">
        <v>1616</v>
      </c>
      <c r="L52">
        <v>216</v>
      </c>
    </row>
    <row r="53" spans="1:12" x14ac:dyDescent="0.25">
      <c r="A53" s="1">
        <v>43459</v>
      </c>
    </row>
    <row r="54" spans="1:12" x14ac:dyDescent="0.25">
      <c r="A54" s="1">
        <v>43460</v>
      </c>
      <c r="B54">
        <v>256495</v>
      </c>
      <c r="C54">
        <v>-11</v>
      </c>
      <c r="D54">
        <v>44176</v>
      </c>
      <c r="E54">
        <v>26026</v>
      </c>
      <c r="F54">
        <v>18150</v>
      </c>
      <c r="G54">
        <v>-2169395</v>
      </c>
      <c r="H54">
        <v>-576080</v>
      </c>
      <c r="I54">
        <v>136</v>
      </c>
      <c r="J54">
        <v>1725</v>
      </c>
      <c r="K54">
        <v>1573</v>
      </c>
      <c r="L54">
        <v>203</v>
      </c>
    </row>
    <row r="55" spans="1:12" x14ac:dyDescent="0.25">
      <c r="A55" s="1">
        <v>43461</v>
      </c>
      <c r="B55">
        <v>255834</v>
      </c>
      <c r="C55">
        <v>-14</v>
      </c>
      <c r="D55">
        <v>44874</v>
      </c>
      <c r="E55">
        <v>26448</v>
      </c>
      <c r="F55">
        <v>18426</v>
      </c>
      <c r="G55">
        <v>-2600746</v>
      </c>
      <c r="H55">
        <v>-966581</v>
      </c>
      <c r="I55">
        <v>114</v>
      </c>
      <c r="J55">
        <v>1981</v>
      </c>
      <c r="K55">
        <v>1888</v>
      </c>
      <c r="L55">
        <v>155</v>
      </c>
    </row>
    <row r="56" spans="1:12" x14ac:dyDescent="0.25">
      <c r="A56" s="1">
        <v>43462</v>
      </c>
      <c r="B56">
        <v>255924</v>
      </c>
      <c r="C56">
        <v>-13</v>
      </c>
      <c r="D56">
        <v>45227</v>
      </c>
      <c r="E56">
        <v>26659</v>
      </c>
      <c r="F56">
        <v>18568</v>
      </c>
      <c r="G56">
        <v>-2753809</v>
      </c>
      <c r="H56">
        <v>-529706</v>
      </c>
      <c r="I56">
        <v>152</v>
      </c>
      <c r="J56">
        <v>2345</v>
      </c>
      <c r="K56">
        <v>2118</v>
      </c>
      <c r="L56">
        <v>186</v>
      </c>
    </row>
    <row r="57" spans="1:12" x14ac:dyDescent="0.25">
      <c r="A57" s="1">
        <v>43463</v>
      </c>
      <c r="B57">
        <v>218329</v>
      </c>
      <c r="C57">
        <v>-12</v>
      </c>
      <c r="D57">
        <v>40905</v>
      </c>
      <c r="E57">
        <v>22498</v>
      </c>
      <c r="F57">
        <v>18407</v>
      </c>
      <c r="G57">
        <v>-1566064</v>
      </c>
      <c r="H57">
        <v>-887323</v>
      </c>
      <c r="I57">
        <v>128</v>
      </c>
      <c r="J57">
        <v>2026</v>
      </c>
      <c r="K57">
        <v>1854</v>
      </c>
      <c r="L57">
        <v>123</v>
      </c>
    </row>
    <row r="58" spans="1:12" x14ac:dyDescent="0.25">
      <c r="A58" s="1">
        <v>43464</v>
      </c>
      <c r="B58">
        <v>196218</v>
      </c>
      <c r="C58">
        <v>-17</v>
      </c>
      <c r="D58">
        <v>36346</v>
      </c>
      <c r="E58">
        <v>20233</v>
      </c>
      <c r="F58">
        <v>16113</v>
      </c>
      <c r="G58">
        <v>-2573765</v>
      </c>
      <c r="H58">
        <v>-696782</v>
      </c>
      <c r="I58">
        <v>69</v>
      </c>
      <c r="J58">
        <v>1753</v>
      </c>
      <c r="K58">
        <v>1688</v>
      </c>
      <c r="L58">
        <v>104</v>
      </c>
    </row>
    <row r="59" spans="1:12" x14ac:dyDescent="0.25">
      <c r="A59" s="1">
        <v>43465</v>
      </c>
      <c r="B59">
        <v>254596</v>
      </c>
      <c r="C59">
        <v>-14</v>
      </c>
      <c r="D59">
        <v>45331</v>
      </c>
      <c r="E59">
        <v>26687</v>
      </c>
      <c r="F59">
        <v>18644</v>
      </c>
      <c r="G59">
        <v>-2609238</v>
      </c>
      <c r="H59">
        <v>-846598</v>
      </c>
      <c r="I59">
        <v>150</v>
      </c>
      <c r="J59">
        <v>2376</v>
      </c>
      <c r="K59">
        <v>2148</v>
      </c>
      <c r="L59">
        <v>188</v>
      </c>
    </row>
    <row r="60" spans="1:12" x14ac:dyDescent="0.25">
      <c r="A60" s="1">
        <v>43466</v>
      </c>
    </row>
    <row r="61" spans="1:12" x14ac:dyDescent="0.25">
      <c r="A61" s="1">
        <v>43467</v>
      </c>
    </row>
    <row r="62" spans="1:12" x14ac:dyDescent="0.25">
      <c r="A62" s="1">
        <v>43468</v>
      </c>
      <c r="B62">
        <v>257092</v>
      </c>
      <c r="C62">
        <v>-14</v>
      </c>
      <c r="D62">
        <v>44924</v>
      </c>
      <c r="E62">
        <v>26460</v>
      </c>
      <c r="F62">
        <v>18464</v>
      </c>
      <c r="G62">
        <v>-2769292</v>
      </c>
      <c r="H62">
        <v>-614978</v>
      </c>
      <c r="I62">
        <v>100</v>
      </c>
      <c r="J62">
        <v>2426</v>
      </c>
      <c r="K62">
        <v>2237</v>
      </c>
      <c r="L62">
        <v>168</v>
      </c>
    </row>
    <row r="63" spans="1:12" x14ac:dyDescent="0.25">
      <c r="A63" s="1">
        <v>43469</v>
      </c>
      <c r="B63">
        <v>226323</v>
      </c>
      <c r="C63">
        <v>-19</v>
      </c>
      <c r="D63">
        <v>41056</v>
      </c>
      <c r="E63">
        <v>23942</v>
      </c>
      <c r="F63">
        <v>17114</v>
      </c>
      <c r="G63">
        <v>-3203394</v>
      </c>
      <c r="H63">
        <v>-913988</v>
      </c>
      <c r="I63">
        <v>117</v>
      </c>
      <c r="J63">
        <v>2403</v>
      </c>
      <c r="K63">
        <v>2183</v>
      </c>
      <c r="L63">
        <v>129</v>
      </c>
    </row>
    <row r="64" spans="1:12" x14ac:dyDescent="0.25">
      <c r="A64" s="1">
        <v>43470</v>
      </c>
      <c r="B64">
        <v>217762</v>
      </c>
      <c r="C64">
        <v>-13</v>
      </c>
      <c r="D64">
        <v>41025</v>
      </c>
      <c r="E64">
        <v>22580</v>
      </c>
      <c r="F64">
        <v>18445</v>
      </c>
      <c r="G64">
        <v>-2592942</v>
      </c>
      <c r="H64">
        <v>-81500</v>
      </c>
      <c r="I64">
        <v>75</v>
      </c>
      <c r="J64">
        <v>2990</v>
      </c>
      <c r="K64">
        <v>2759</v>
      </c>
      <c r="L64">
        <v>87</v>
      </c>
    </row>
    <row r="65" spans="1:12" x14ac:dyDescent="0.25">
      <c r="A65" s="1">
        <v>43471</v>
      </c>
      <c r="B65">
        <v>199848</v>
      </c>
      <c r="C65">
        <v>-32</v>
      </c>
      <c r="D65">
        <v>36909</v>
      </c>
      <c r="E65">
        <v>20505</v>
      </c>
      <c r="F65">
        <v>16404</v>
      </c>
      <c r="G65">
        <v>-4424017</v>
      </c>
      <c r="H65">
        <v>-1788271</v>
      </c>
      <c r="I65">
        <v>83</v>
      </c>
      <c r="J65">
        <v>2361</v>
      </c>
      <c r="K65">
        <v>2357</v>
      </c>
      <c r="L65">
        <v>71</v>
      </c>
    </row>
    <row r="66" spans="1:12" x14ac:dyDescent="0.25">
      <c r="A66" s="1">
        <v>43472</v>
      </c>
      <c r="B66">
        <v>249686</v>
      </c>
      <c r="C66">
        <v>-19</v>
      </c>
      <c r="D66">
        <v>39737</v>
      </c>
      <c r="E66">
        <v>23387</v>
      </c>
      <c r="F66">
        <v>16350</v>
      </c>
      <c r="G66">
        <v>-3968541</v>
      </c>
      <c r="H66">
        <v>-672988</v>
      </c>
      <c r="I66">
        <v>122</v>
      </c>
      <c r="J66">
        <v>2722</v>
      </c>
      <c r="K66">
        <v>2417</v>
      </c>
      <c r="L66">
        <v>161</v>
      </c>
    </row>
    <row r="67" spans="1:12" x14ac:dyDescent="0.25">
      <c r="A67" s="1">
        <v>43473</v>
      </c>
      <c r="B67">
        <v>255582</v>
      </c>
      <c r="C67">
        <v>-22</v>
      </c>
      <c r="D67">
        <v>45488</v>
      </c>
      <c r="E67">
        <v>26790</v>
      </c>
      <c r="F67">
        <v>18698</v>
      </c>
      <c r="G67">
        <v>-4429025</v>
      </c>
      <c r="H67">
        <v>-1059367</v>
      </c>
      <c r="I67">
        <v>211</v>
      </c>
      <c r="J67">
        <v>3782</v>
      </c>
      <c r="K67">
        <v>3676</v>
      </c>
      <c r="L67">
        <v>131</v>
      </c>
    </row>
    <row r="68" spans="1:12" x14ac:dyDescent="0.25">
      <c r="A68" s="1">
        <v>43474</v>
      </c>
      <c r="B68">
        <v>254785</v>
      </c>
      <c r="C68">
        <v>-21</v>
      </c>
      <c r="D68">
        <v>45178</v>
      </c>
      <c r="E68">
        <v>26601</v>
      </c>
      <c r="F68">
        <v>18577</v>
      </c>
      <c r="G68">
        <v>-3932355</v>
      </c>
      <c r="H68">
        <v>-1314996</v>
      </c>
      <c r="I68">
        <v>127</v>
      </c>
      <c r="J68">
        <v>3047</v>
      </c>
      <c r="K68">
        <v>2824</v>
      </c>
      <c r="L68">
        <v>146</v>
      </c>
    </row>
    <row r="69" spans="1:12" x14ac:dyDescent="0.25">
      <c r="A69" s="1">
        <v>43475</v>
      </c>
      <c r="B69">
        <v>260257</v>
      </c>
      <c r="C69">
        <v>-17</v>
      </c>
      <c r="D69">
        <v>45501</v>
      </c>
      <c r="E69">
        <v>26814</v>
      </c>
      <c r="F69">
        <v>18687</v>
      </c>
      <c r="G69">
        <v>-3448937</v>
      </c>
      <c r="H69">
        <v>-953205</v>
      </c>
      <c r="I69">
        <v>147</v>
      </c>
      <c r="J69">
        <v>2919</v>
      </c>
      <c r="K69">
        <v>2680</v>
      </c>
      <c r="L69">
        <v>149</v>
      </c>
    </row>
    <row r="70" spans="1:12" x14ac:dyDescent="0.25">
      <c r="A70" s="1">
        <v>43476</v>
      </c>
      <c r="B70">
        <v>257792</v>
      </c>
      <c r="C70">
        <v>-21</v>
      </c>
      <c r="D70">
        <v>45179</v>
      </c>
      <c r="E70">
        <v>26609</v>
      </c>
      <c r="F70">
        <v>18570</v>
      </c>
      <c r="G70">
        <v>-4380904</v>
      </c>
      <c r="H70">
        <v>-938649</v>
      </c>
      <c r="I70">
        <v>181</v>
      </c>
      <c r="J70">
        <v>4036</v>
      </c>
      <c r="K70">
        <v>3801</v>
      </c>
      <c r="L70">
        <v>79</v>
      </c>
    </row>
    <row r="71" spans="1:12" x14ac:dyDescent="0.25">
      <c r="A71" s="1">
        <v>43477</v>
      </c>
      <c r="B71">
        <v>220038</v>
      </c>
      <c r="C71">
        <v>-26</v>
      </c>
      <c r="D71">
        <v>40824</v>
      </c>
      <c r="E71">
        <v>22467</v>
      </c>
      <c r="F71">
        <v>18357</v>
      </c>
      <c r="G71">
        <v>-4821530</v>
      </c>
      <c r="H71">
        <v>-700810</v>
      </c>
      <c r="I71">
        <v>125</v>
      </c>
      <c r="J71">
        <v>5210</v>
      </c>
      <c r="K71">
        <v>4816</v>
      </c>
      <c r="L71">
        <v>51</v>
      </c>
    </row>
    <row r="72" spans="1:12" x14ac:dyDescent="0.25">
      <c r="A72" s="1">
        <v>43478</v>
      </c>
      <c r="B72">
        <v>203022</v>
      </c>
      <c r="C72">
        <v>-28</v>
      </c>
      <c r="D72">
        <v>37253</v>
      </c>
      <c r="E72">
        <v>20663</v>
      </c>
      <c r="F72">
        <v>16590</v>
      </c>
      <c r="G72">
        <v>-3628290</v>
      </c>
      <c r="H72">
        <v>-2018173</v>
      </c>
      <c r="I72">
        <v>113</v>
      </c>
      <c r="J72">
        <v>2140</v>
      </c>
      <c r="K72">
        <v>2144</v>
      </c>
      <c r="L72">
        <v>81</v>
      </c>
    </row>
    <row r="73" spans="1:12" x14ac:dyDescent="0.25">
      <c r="A73" s="1">
        <v>43479</v>
      </c>
      <c r="B73">
        <v>261682</v>
      </c>
      <c r="C73">
        <v>-17</v>
      </c>
      <c r="D73">
        <v>45624</v>
      </c>
      <c r="E73">
        <v>26884</v>
      </c>
      <c r="F73">
        <v>18740</v>
      </c>
      <c r="G73">
        <v>-3480619</v>
      </c>
      <c r="H73">
        <v>-827427</v>
      </c>
      <c r="I73">
        <v>136</v>
      </c>
      <c r="J73">
        <v>3277</v>
      </c>
      <c r="K73">
        <v>3053</v>
      </c>
      <c r="L73">
        <v>141</v>
      </c>
    </row>
    <row r="74" spans="1:12" x14ac:dyDescent="0.25">
      <c r="A74" s="1">
        <v>43480</v>
      </c>
      <c r="B74">
        <v>259527</v>
      </c>
      <c r="C74">
        <v>-17</v>
      </c>
      <c r="D74">
        <v>45538</v>
      </c>
      <c r="E74">
        <v>26804</v>
      </c>
      <c r="F74">
        <v>18734</v>
      </c>
      <c r="G74">
        <v>-3336169</v>
      </c>
      <c r="H74">
        <v>-989193</v>
      </c>
      <c r="I74">
        <v>87</v>
      </c>
      <c r="J74">
        <v>3406</v>
      </c>
      <c r="K74">
        <v>3135</v>
      </c>
      <c r="L74">
        <v>116</v>
      </c>
    </row>
    <row r="75" spans="1:12" x14ac:dyDescent="0.25">
      <c r="A75" s="1">
        <v>43481</v>
      </c>
      <c r="B75">
        <v>259317</v>
      </c>
      <c r="C75">
        <v>-19</v>
      </c>
      <c r="D75">
        <v>45643</v>
      </c>
      <c r="E75">
        <v>26875</v>
      </c>
      <c r="F75">
        <v>18768</v>
      </c>
      <c r="G75">
        <v>-3857527</v>
      </c>
      <c r="H75">
        <v>-995682</v>
      </c>
      <c r="I75">
        <v>167</v>
      </c>
      <c r="J75">
        <v>3583</v>
      </c>
      <c r="K75">
        <v>3380</v>
      </c>
      <c r="L75">
        <v>97</v>
      </c>
    </row>
    <row r="76" spans="1:12" x14ac:dyDescent="0.25">
      <c r="A76" s="1">
        <v>43482</v>
      </c>
      <c r="B76">
        <v>263168</v>
      </c>
      <c r="C76">
        <v>-18</v>
      </c>
      <c r="D76">
        <v>45236</v>
      </c>
      <c r="E76">
        <v>26566</v>
      </c>
      <c r="F76">
        <v>18670</v>
      </c>
      <c r="G76">
        <v>-3693698</v>
      </c>
      <c r="H76">
        <v>-916973</v>
      </c>
      <c r="I76">
        <v>131</v>
      </c>
      <c r="J76">
        <v>3272</v>
      </c>
      <c r="K76">
        <v>3043</v>
      </c>
      <c r="L76">
        <v>103</v>
      </c>
    </row>
    <row r="77" spans="1:12" x14ac:dyDescent="0.25">
      <c r="A77" s="1">
        <v>43483</v>
      </c>
      <c r="B77">
        <v>163988</v>
      </c>
      <c r="C77">
        <v>-29</v>
      </c>
      <c r="D77">
        <v>28102</v>
      </c>
      <c r="E77">
        <v>16571</v>
      </c>
      <c r="F77">
        <v>11531</v>
      </c>
      <c r="G77">
        <v>-3850296</v>
      </c>
      <c r="H77">
        <v>-745778</v>
      </c>
      <c r="I77">
        <v>64</v>
      </c>
      <c r="J77">
        <v>2740</v>
      </c>
      <c r="K77">
        <v>2606</v>
      </c>
      <c r="L77">
        <v>71</v>
      </c>
    </row>
    <row r="78" spans="1:12" x14ac:dyDescent="0.25">
      <c r="A78" s="1">
        <v>43484</v>
      </c>
      <c r="B78">
        <v>221168</v>
      </c>
      <c r="C78">
        <v>-16</v>
      </c>
      <c r="D78">
        <v>40801</v>
      </c>
      <c r="E78">
        <v>22501</v>
      </c>
      <c r="F78">
        <v>18300</v>
      </c>
      <c r="G78">
        <v>-2825360</v>
      </c>
      <c r="H78">
        <v>-558169</v>
      </c>
      <c r="I78">
        <v>120</v>
      </c>
      <c r="J78">
        <v>2523</v>
      </c>
      <c r="K78">
        <v>2331</v>
      </c>
      <c r="L78">
        <v>169</v>
      </c>
    </row>
    <row r="79" spans="1:12" x14ac:dyDescent="0.25">
      <c r="A79" s="1">
        <v>43485</v>
      </c>
      <c r="B79">
        <v>201645</v>
      </c>
      <c r="C79">
        <v>-34</v>
      </c>
      <c r="D79">
        <v>33925</v>
      </c>
      <c r="E79">
        <v>18903</v>
      </c>
      <c r="F79">
        <v>15022</v>
      </c>
      <c r="G79">
        <v>-4646028</v>
      </c>
      <c r="H79">
        <v>-2074334</v>
      </c>
      <c r="I79">
        <v>73</v>
      </c>
      <c r="J79">
        <v>2426</v>
      </c>
      <c r="K79">
        <v>2421</v>
      </c>
      <c r="L79">
        <v>67</v>
      </c>
    </row>
    <row r="80" spans="1:12" x14ac:dyDescent="0.25">
      <c r="A80" s="1">
        <v>43486</v>
      </c>
      <c r="B80">
        <v>259595</v>
      </c>
      <c r="C80">
        <v>-12</v>
      </c>
      <c r="D80">
        <v>45228</v>
      </c>
      <c r="E80">
        <v>26635</v>
      </c>
      <c r="F80">
        <v>18593</v>
      </c>
      <c r="G80">
        <v>-2226995</v>
      </c>
      <c r="H80">
        <v>-705702</v>
      </c>
      <c r="I80">
        <v>218</v>
      </c>
      <c r="J80">
        <v>2737</v>
      </c>
      <c r="K80">
        <v>2474</v>
      </c>
      <c r="L80">
        <v>165</v>
      </c>
    </row>
    <row r="81" spans="1:12" x14ac:dyDescent="0.25">
      <c r="A81" s="1">
        <v>43487</v>
      </c>
      <c r="B81">
        <v>257334</v>
      </c>
      <c r="C81">
        <v>-19</v>
      </c>
      <c r="D81">
        <v>44878</v>
      </c>
      <c r="E81">
        <v>26375</v>
      </c>
      <c r="F81">
        <v>18503</v>
      </c>
      <c r="G81">
        <v>-3760560</v>
      </c>
      <c r="H81">
        <v>-1046969</v>
      </c>
      <c r="I81">
        <v>80</v>
      </c>
      <c r="J81">
        <v>3391</v>
      </c>
      <c r="K81">
        <v>3128</v>
      </c>
      <c r="L81">
        <v>102</v>
      </c>
    </row>
    <row r="82" spans="1:12" x14ac:dyDescent="0.25">
      <c r="A82" s="1">
        <v>43488</v>
      </c>
      <c r="B82">
        <v>258945</v>
      </c>
      <c r="C82">
        <v>-24</v>
      </c>
      <c r="D82">
        <v>45206</v>
      </c>
      <c r="E82">
        <v>26575</v>
      </c>
      <c r="F82">
        <v>18631</v>
      </c>
      <c r="G82">
        <v>-4927326</v>
      </c>
      <c r="H82">
        <v>-1250154</v>
      </c>
      <c r="I82">
        <v>125</v>
      </c>
      <c r="J82">
        <v>4193</v>
      </c>
      <c r="K82">
        <v>3893</v>
      </c>
      <c r="L82">
        <v>84</v>
      </c>
    </row>
    <row r="83" spans="1:12" x14ac:dyDescent="0.25">
      <c r="A83" s="1">
        <v>43489</v>
      </c>
      <c r="B83">
        <v>258393</v>
      </c>
      <c r="C83">
        <v>-24</v>
      </c>
      <c r="D83">
        <v>44642</v>
      </c>
      <c r="E83">
        <v>26196</v>
      </c>
      <c r="F83">
        <v>18446</v>
      </c>
      <c r="G83">
        <v>-4836766</v>
      </c>
      <c r="H83">
        <v>-1148152</v>
      </c>
      <c r="I83">
        <v>128</v>
      </c>
      <c r="J83">
        <v>4010</v>
      </c>
      <c r="K83">
        <v>3676</v>
      </c>
      <c r="L83">
        <v>113</v>
      </c>
    </row>
    <row r="84" spans="1:12" x14ac:dyDescent="0.25">
      <c r="A84" s="1">
        <v>43490</v>
      </c>
      <c r="B84">
        <v>258265</v>
      </c>
      <c r="C84">
        <v>-18</v>
      </c>
      <c r="D84">
        <v>44105</v>
      </c>
      <c r="E84">
        <v>25888</v>
      </c>
      <c r="F84">
        <v>18217</v>
      </c>
      <c r="G84">
        <v>-3423940</v>
      </c>
      <c r="H84">
        <v>-1138945</v>
      </c>
      <c r="I84">
        <v>152</v>
      </c>
      <c r="J84">
        <v>3593</v>
      </c>
      <c r="K84">
        <v>3368</v>
      </c>
      <c r="L84">
        <v>96</v>
      </c>
    </row>
    <row r="85" spans="1:12" x14ac:dyDescent="0.25">
      <c r="A85" s="1">
        <v>43491</v>
      </c>
      <c r="B85">
        <v>227256</v>
      </c>
      <c r="C85">
        <v>-16</v>
      </c>
      <c r="D85">
        <v>41442</v>
      </c>
      <c r="E85">
        <v>22807</v>
      </c>
      <c r="F85">
        <v>18635</v>
      </c>
      <c r="G85">
        <v>-2712546</v>
      </c>
      <c r="H85">
        <v>-820756</v>
      </c>
      <c r="I85">
        <v>87</v>
      </c>
      <c r="J85">
        <v>2748</v>
      </c>
      <c r="K85">
        <v>2530</v>
      </c>
      <c r="L85">
        <v>121</v>
      </c>
    </row>
    <row r="86" spans="1:12" x14ac:dyDescent="0.25">
      <c r="A86" s="1">
        <v>43492</v>
      </c>
      <c r="B86">
        <v>200322</v>
      </c>
      <c r="C86">
        <v>-27</v>
      </c>
      <c r="D86">
        <v>35955</v>
      </c>
      <c r="E86">
        <v>19974</v>
      </c>
      <c r="F86">
        <v>15981</v>
      </c>
      <c r="G86">
        <v>-4216401</v>
      </c>
      <c r="H86">
        <v>-1033534</v>
      </c>
      <c r="I86">
        <v>125</v>
      </c>
      <c r="J86">
        <v>1823</v>
      </c>
      <c r="K86">
        <v>1829</v>
      </c>
      <c r="L86">
        <v>105</v>
      </c>
    </row>
    <row r="87" spans="1:12" x14ac:dyDescent="0.25">
      <c r="A87" s="1">
        <v>43493</v>
      </c>
      <c r="B87">
        <v>259488</v>
      </c>
      <c r="C87">
        <v>-17</v>
      </c>
      <c r="D87">
        <v>45446</v>
      </c>
      <c r="E87">
        <v>26727</v>
      </c>
      <c r="F87">
        <v>18719</v>
      </c>
      <c r="G87">
        <v>-3316950</v>
      </c>
      <c r="H87">
        <v>-853199</v>
      </c>
      <c r="I87">
        <v>203</v>
      </c>
      <c r="J87">
        <v>3215</v>
      </c>
      <c r="K87">
        <v>2894</v>
      </c>
      <c r="L87">
        <v>142</v>
      </c>
    </row>
    <row r="88" spans="1:12" x14ac:dyDescent="0.25">
      <c r="A88" s="1">
        <v>43494</v>
      </c>
      <c r="B88">
        <v>256604</v>
      </c>
      <c r="C88">
        <v>-16</v>
      </c>
      <c r="D88">
        <v>44667</v>
      </c>
      <c r="E88">
        <v>26231</v>
      </c>
      <c r="F88">
        <v>18436</v>
      </c>
      <c r="G88">
        <v>-3129524</v>
      </c>
      <c r="H88">
        <v>-968865</v>
      </c>
      <c r="I88">
        <v>206</v>
      </c>
      <c r="J88">
        <v>3111</v>
      </c>
      <c r="K88">
        <v>2899</v>
      </c>
      <c r="L88">
        <v>147</v>
      </c>
    </row>
    <row r="89" spans="1:12" x14ac:dyDescent="0.25">
      <c r="A89" s="1">
        <v>43495</v>
      </c>
      <c r="B89">
        <v>260772</v>
      </c>
      <c r="C89">
        <v>-10</v>
      </c>
      <c r="D89">
        <v>45572</v>
      </c>
      <c r="E89">
        <v>26838</v>
      </c>
      <c r="F89">
        <v>18734</v>
      </c>
      <c r="G89">
        <v>-1840771</v>
      </c>
      <c r="H89">
        <v>-657673</v>
      </c>
      <c r="I89">
        <v>138</v>
      </c>
      <c r="J89">
        <v>1818</v>
      </c>
      <c r="K89">
        <v>1690</v>
      </c>
      <c r="L89">
        <v>176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E3" sqref="E3"/>
    </sheetView>
  </sheetViews>
  <sheetFormatPr defaultRowHeight="15" x14ac:dyDescent="0.25"/>
  <cols>
    <col min="1" max="2" width="12.42578125" customWidth="1"/>
  </cols>
  <sheetData>
    <row r="1" spans="1:5" x14ac:dyDescent="0.25">
      <c r="A1" s="1" t="s">
        <v>33</v>
      </c>
      <c r="B1" t="s">
        <v>31</v>
      </c>
      <c r="C1" t="s">
        <v>32</v>
      </c>
    </row>
    <row r="2" spans="1:5" x14ac:dyDescent="0.25">
      <c r="A2" s="1">
        <v>43408</v>
      </c>
      <c r="B2">
        <v>-0.54733333333333345</v>
      </c>
      <c r="C2">
        <v>-0.42999999999999972</v>
      </c>
      <c r="E2" t="s">
        <v>69</v>
      </c>
    </row>
    <row r="3" spans="1:5" x14ac:dyDescent="0.25">
      <c r="A3" s="1">
        <v>43409</v>
      </c>
      <c r="B3">
        <v>-0.35016666666666652</v>
      </c>
      <c r="C3">
        <v>4.0000000000000924E-2</v>
      </c>
    </row>
    <row r="4" spans="1:5" x14ac:dyDescent="0.25">
      <c r="A4" s="1">
        <v>43410</v>
      </c>
      <c r="B4">
        <v>-0.31449999999999978</v>
      </c>
      <c r="C4">
        <v>0.11000000000000032</v>
      </c>
    </row>
    <row r="5" spans="1:5" x14ac:dyDescent="0.25">
      <c r="A5" s="1">
        <v>43411</v>
      </c>
      <c r="B5">
        <v>-0.33716666666666706</v>
      </c>
      <c r="C5">
        <v>-1.0000000000000675E-2</v>
      </c>
    </row>
    <row r="6" spans="1:5" x14ac:dyDescent="0.25">
      <c r="A6" s="1">
        <v>43412</v>
      </c>
      <c r="B6">
        <v>-0.28633333333333288</v>
      </c>
      <c r="C6">
        <v>6.0000000000000497E-2</v>
      </c>
    </row>
    <row r="7" spans="1:5" x14ac:dyDescent="0.25">
      <c r="A7" s="1">
        <v>43413</v>
      </c>
      <c r="B7">
        <v>-0.34850000000000003</v>
      </c>
      <c r="C7">
        <v>-2.9999999999999361E-2</v>
      </c>
    </row>
    <row r="8" spans="1:5" x14ac:dyDescent="0.25">
      <c r="A8" s="1">
        <v>43414</v>
      </c>
      <c r="B8">
        <v>-0.20316666666666627</v>
      </c>
      <c r="C8">
        <v>-2.0000000000000462E-2</v>
      </c>
    </row>
    <row r="9" spans="1:5" x14ac:dyDescent="0.25">
      <c r="A9" s="1">
        <v>43415</v>
      </c>
      <c r="B9">
        <v>-0.46383333333333354</v>
      </c>
      <c r="C9">
        <v>-0.1899999999999995</v>
      </c>
    </row>
    <row r="10" spans="1:5" x14ac:dyDescent="0.25">
      <c r="A10" s="1">
        <v>43416</v>
      </c>
      <c r="B10">
        <v>-0.24449999999999994</v>
      </c>
      <c r="C10">
        <v>-0.10999999999999943</v>
      </c>
    </row>
    <row r="11" spans="1:5" x14ac:dyDescent="0.25">
      <c r="A11" s="1">
        <v>43417</v>
      </c>
      <c r="B11">
        <v>-0.31833333333333336</v>
      </c>
      <c r="C11">
        <v>-4.0000000000000036E-2</v>
      </c>
    </row>
    <row r="12" spans="1:5" x14ac:dyDescent="0.25">
      <c r="A12" s="1">
        <v>43418</v>
      </c>
      <c r="B12">
        <v>-0.27483333333333348</v>
      </c>
      <c r="C12">
        <v>-1.9999999999998685E-2</v>
      </c>
    </row>
    <row r="13" spans="1:5" x14ac:dyDescent="0.25">
      <c r="A13" s="1">
        <v>43419</v>
      </c>
      <c r="B13">
        <v>-0.46416666666666728</v>
      </c>
      <c r="C13">
        <v>-0.20999999999999908</v>
      </c>
    </row>
    <row r="14" spans="1:5" x14ac:dyDescent="0.25">
      <c r="A14" s="1">
        <v>43420</v>
      </c>
      <c r="B14">
        <v>-0.27249999999999996</v>
      </c>
      <c r="C14">
        <v>0.13999999999999968</v>
      </c>
    </row>
    <row r="15" spans="1:5" x14ac:dyDescent="0.25">
      <c r="A15" s="1">
        <v>43421</v>
      </c>
      <c r="B15">
        <v>-0.23600000000000021</v>
      </c>
      <c r="C15">
        <v>4.0000000000000036E-2</v>
      </c>
    </row>
    <row r="16" spans="1:5" x14ac:dyDescent="0.25">
      <c r="A16" s="1">
        <v>43422</v>
      </c>
      <c r="B16">
        <v>-0.48566666666666602</v>
      </c>
      <c r="C16">
        <v>-0.45000000000000018</v>
      </c>
    </row>
    <row r="17" spans="1:3" x14ac:dyDescent="0.25">
      <c r="A17" s="1">
        <v>43423</v>
      </c>
      <c r="B17">
        <v>-0.28983333333333361</v>
      </c>
      <c r="C17">
        <v>3.0000000000000249E-2</v>
      </c>
    </row>
    <row r="18" spans="1:3" x14ac:dyDescent="0.25">
      <c r="A18" s="1">
        <v>43424</v>
      </c>
      <c r="B18">
        <v>-0.35616666666666674</v>
      </c>
      <c r="C18">
        <v>-6.9999999999999396E-2</v>
      </c>
    </row>
    <row r="19" spans="1:3" x14ac:dyDescent="0.25">
      <c r="A19" s="1">
        <v>43425</v>
      </c>
      <c r="B19">
        <v>-0.20333333333333314</v>
      </c>
      <c r="C19">
        <v>-4.9999999999999822E-2</v>
      </c>
    </row>
    <row r="20" spans="1:3" x14ac:dyDescent="0.25">
      <c r="A20" s="1">
        <v>43426</v>
      </c>
    </row>
    <row r="21" spans="1:3" x14ac:dyDescent="0.25">
      <c r="A21" s="1">
        <v>43427</v>
      </c>
    </row>
    <row r="22" spans="1:3" x14ac:dyDescent="0.25">
      <c r="A22" s="1">
        <v>43428</v>
      </c>
      <c r="B22">
        <v>-0.54650000000000043</v>
      </c>
      <c r="C22">
        <v>-0.54</v>
      </c>
    </row>
    <row r="23" spans="1:3" x14ac:dyDescent="0.25">
      <c r="A23" s="1">
        <v>43429</v>
      </c>
      <c r="B23">
        <v>-0.41533333333333333</v>
      </c>
      <c r="C23">
        <v>-0.15000000000000036</v>
      </c>
    </row>
    <row r="24" spans="1:3" x14ac:dyDescent="0.25">
      <c r="A24" s="1">
        <v>43430</v>
      </c>
      <c r="B24">
        <v>-0.2673333333333332</v>
      </c>
      <c r="C24">
        <v>6.0000000000000497E-2</v>
      </c>
    </row>
    <row r="25" spans="1:3" x14ac:dyDescent="0.25">
      <c r="A25" s="1">
        <v>43431</v>
      </c>
      <c r="B25">
        <v>-0.37433333333333252</v>
      </c>
      <c r="C25">
        <v>0.13999999999999968</v>
      </c>
    </row>
    <row r="26" spans="1:3" x14ac:dyDescent="0.25">
      <c r="A26" s="1">
        <v>43432</v>
      </c>
      <c r="B26">
        <v>-0.25249999999999995</v>
      </c>
      <c r="C26">
        <v>9.9999999999997868E-3</v>
      </c>
    </row>
    <row r="27" spans="1:3" x14ac:dyDescent="0.25">
      <c r="A27" s="1">
        <v>43433</v>
      </c>
      <c r="B27">
        <v>-0.32850000000000001</v>
      </c>
      <c r="C27">
        <v>-1.9999999999999574E-2</v>
      </c>
    </row>
    <row r="28" spans="1:3" x14ac:dyDescent="0.25">
      <c r="A28" s="1">
        <v>43434</v>
      </c>
      <c r="B28">
        <v>-0.3761666666666672</v>
      </c>
      <c r="C28">
        <v>0.13999999999999879</v>
      </c>
    </row>
    <row r="29" spans="1:3" x14ac:dyDescent="0.25">
      <c r="A29" s="1">
        <v>43435</v>
      </c>
      <c r="B29">
        <v>-0.38650000000000029</v>
      </c>
      <c r="C29">
        <v>-0.20999999999999996</v>
      </c>
    </row>
    <row r="30" spans="1:3" x14ac:dyDescent="0.25">
      <c r="A30" s="1">
        <v>43436</v>
      </c>
      <c r="B30">
        <v>-0.55666666666666664</v>
      </c>
      <c r="C30">
        <v>-0.29999999999999982</v>
      </c>
    </row>
    <row r="31" spans="1:3" x14ac:dyDescent="0.25">
      <c r="A31" s="1">
        <v>43437</v>
      </c>
      <c r="B31">
        <v>-0.35599999999999987</v>
      </c>
      <c r="C31">
        <v>-0.10000000000000053</v>
      </c>
    </row>
    <row r="32" spans="1:3" x14ac:dyDescent="0.25">
      <c r="A32" s="1">
        <v>43438</v>
      </c>
      <c r="B32">
        <v>-0.32399999999999984</v>
      </c>
      <c r="C32">
        <v>-6.9999999999999396E-2</v>
      </c>
    </row>
    <row r="33" spans="1:3" x14ac:dyDescent="0.25">
      <c r="A33" s="1">
        <v>43439</v>
      </c>
      <c r="B33">
        <v>-0.38900000000000023</v>
      </c>
      <c r="C33">
        <v>-0.1800000000000006</v>
      </c>
    </row>
    <row r="34" spans="1:3" x14ac:dyDescent="0.25">
      <c r="A34" s="1">
        <v>43440</v>
      </c>
      <c r="B34">
        <v>-0.29599999999999982</v>
      </c>
      <c r="C34">
        <v>0.12999999999999989</v>
      </c>
    </row>
    <row r="35" spans="1:3" x14ac:dyDescent="0.25">
      <c r="A35" s="1">
        <v>43441</v>
      </c>
      <c r="B35">
        <v>-0.36933333333333307</v>
      </c>
      <c r="C35">
        <v>8.9999999999999858E-2</v>
      </c>
    </row>
    <row r="36" spans="1:3" x14ac:dyDescent="0.25">
      <c r="A36" s="1">
        <v>43442</v>
      </c>
      <c r="B36">
        <v>-0.24516666666666698</v>
      </c>
      <c r="C36">
        <v>0.10000000000000053</v>
      </c>
    </row>
    <row r="37" spans="1:3" x14ac:dyDescent="0.25">
      <c r="A37" s="1">
        <v>43443</v>
      </c>
      <c r="B37">
        <v>-0.49116666666666653</v>
      </c>
      <c r="C37">
        <v>-0.41000000000000014</v>
      </c>
    </row>
    <row r="38" spans="1:3" x14ac:dyDescent="0.25">
      <c r="A38" s="1">
        <v>43444</v>
      </c>
      <c r="B38">
        <v>-0.24216666666666686</v>
      </c>
      <c r="C38">
        <v>-8.9999999999999858E-2</v>
      </c>
    </row>
    <row r="39" spans="1:3" x14ac:dyDescent="0.25">
      <c r="A39" s="1">
        <v>43445</v>
      </c>
      <c r="B39">
        <v>-0.26650000000000018</v>
      </c>
      <c r="C39">
        <v>0.12000000000000099</v>
      </c>
    </row>
    <row r="40" spans="1:3" x14ac:dyDescent="0.25">
      <c r="A40" s="1">
        <v>43446</v>
      </c>
      <c r="B40">
        <v>-0.31883333333333308</v>
      </c>
      <c r="C40">
        <v>0</v>
      </c>
    </row>
    <row r="41" spans="1:3" x14ac:dyDescent="0.25">
      <c r="A41" s="1">
        <v>43447</v>
      </c>
      <c r="B41">
        <v>-0.27499999999999991</v>
      </c>
      <c r="C41">
        <v>1.9999999999999574E-2</v>
      </c>
    </row>
    <row r="42" spans="1:3" x14ac:dyDescent="0.25">
      <c r="A42" s="1">
        <v>43448</v>
      </c>
      <c r="B42">
        <v>-0.37733333333333308</v>
      </c>
      <c r="C42">
        <v>-0.1800000000000006</v>
      </c>
    </row>
    <row r="43" spans="1:3" x14ac:dyDescent="0.25">
      <c r="A43" s="1">
        <v>43449</v>
      </c>
      <c r="B43">
        <v>-0.18466666666666631</v>
      </c>
      <c r="C43">
        <v>0.12000000000000011</v>
      </c>
    </row>
    <row r="44" spans="1:3" x14ac:dyDescent="0.25">
      <c r="A44" s="1">
        <v>43450</v>
      </c>
      <c r="B44">
        <v>-0.43183333333333307</v>
      </c>
      <c r="C44">
        <v>-0.25</v>
      </c>
    </row>
    <row r="45" spans="1:3" x14ac:dyDescent="0.25">
      <c r="A45" s="1">
        <v>43451</v>
      </c>
      <c r="B45">
        <v>-0.2846666666666664</v>
      </c>
      <c r="C45">
        <v>-0.12999999999999989</v>
      </c>
    </row>
    <row r="46" spans="1:3" x14ac:dyDescent="0.25">
      <c r="A46" s="1">
        <v>43452</v>
      </c>
      <c r="B46">
        <v>-0.3258333333333332</v>
      </c>
      <c r="C46">
        <v>-0.17000000000000082</v>
      </c>
    </row>
    <row r="47" spans="1:3" x14ac:dyDescent="0.25">
      <c r="A47" s="1">
        <v>43453</v>
      </c>
      <c r="B47">
        <v>-0.29416666666666691</v>
      </c>
      <c r="C47">
        <v>3.9999999999999147E-2</v>
      </c>
    </row>
    <row r="48" spans="1:3" x14ac:dyDescent="0.25">
      <c r="A48" s="1">
        <v>43454</v>
      </c>
      <c r="B48">
        <v>-0.30750000000000011</v>
      </c>
      <c r="C48">
        <v>-2.9999999999999361E-2</v>
      </c>
    </row>
    <row r="49" spans="1:3" x14ac:dyDescent="0.25">
      <c r="A49" s="1">
        <v>43455</v>
      </c>
      <c r="B49">
        <v>-0.24783333333333335</v>
      </c>
      <c r="C49">
        <v>4.0000000000001812E-2</v>
      </c>
    </row>
    <row r="50" spans="1:3" x14ac:dyDescent="0.25">
      <c r="A50" s="1">
        <v>43456</v>
      </c>
      <c r="B50">
        <v>-0.14566666666666661</v>
      </c>
      <c r="C50">
        <v>1.0000000000000675E-2</v>
      </c>
    </row>
    <row r="51" spans="1:3" x14ac:dyDescent="0.25">
      <c r="A51" s="1">
        <v>43457</v>
      </c>
      <c r="B51">
        <v>-0.36250000000000027</v>
      </c>
      <c r="C51">
        <v>-0.20000000000000018</v>
      </c>
    </row>
    <row r="52" spans="1:3" x14ac:dyDescent="0.25">
      <c r="A52" s="1">
        <v>43458</v>
      </c>
      <c r="B52">
        <v>-0.17366666666666664</v>
      </c>
      <c r="C52">
        <v>-4.9999999999999822E-2</v>
      </c>
    </row>
    <row r="53" spans="1:3" x14ac:dyDescent="0.25">
      <c r="A53" s="1">
        <v>43459</v>
      </c>
    </row>
    <row r="54" spans="1:3" x14ac:dyDescent="0.25">
      <c r="A54" s="1">
        <v>43460</v>
      </c>
      <c r="B54">
        <v>-0.22300000000000031</v>
      </c>
      <c r="C54">
        <v>-0.17000000000000082</v>
      </c>
    </row>
    <row r="55" spans="1:3" x14ac:dyDescent="0.25">
      <c r="A55" s="1">
        <v>43461</v>
      </c>
      <c r="B55">
        <v>-0.23933333333333362</v>
      </c>
      <c r="C55">
        <v>-0.11000000000000032</v>
      </c>
    </row>
    <row r="56" spans="1:3" x14ac:dyDescent="0.25">
      <c r="A56" s="1">
        <v>43462</v>
      </c>
      <c r="B56">
        <v>-0.25850000000000017</v>
      </c>
      <c r="C56">
        <v>-2.000000000000135E-2</v>
      </c>
    </row>
    <row r="57" spans="1:3" x14ac:dyDescent="0.25">
      <c r="A57" s="1">
        <v>43463</v>
      </c>
      <c r="B57">
        <v>-0.20833333333333304</v>
      </c>
      <c r="C57">
        <v>-3.0000000000000249E-2</v>
      </c>
    </row>
    <row r="58" spans="1:3" x14ac:dyDescent="0.25">
      <c r="A58" s="1">
        <v>43464</v>
      </c>
      <c r="B58">
        <v>-0.32249999999999979</v>
      </c>
      <c r="C58">
        <v>-9.9999999999997868E-3</v>
      </c>
    </row>
    <row r="59" spans="1:3" x14ac:dyDescent="0.25">
      <c r="A59" s="1">
        <v>43465</v>
      </c>
      <c r="B59">
        <v>-0.25199999999999956</v>
      </c>
      <c r="C59">
        <v>1.9999999999999574E-2</v>
      </c>
    </row>
    <row r="60" spans="1:3" x14ac:dyDescent="0.25">
      <c r="A60" s="1">
        <v>43466</v>
      </c>
    </row>
    <row r="61" spans="1:3" x14ac:dyDescent="0.25">
      <c r="A61" s="1">
        <v>43467</v>
      </c>
    </row>
    <row r="62" spans="1:3" x14ac:dyDescent="0.25">
      <c r="A62" s="1">
        <v>43468</v>
      </c>
      <c r="B62">
        <v>-0.21983333333333377</v>
      </c>
      <c r="C62">
        <v>-2.9999999999999361E-2</v>
      </c>
    </row>
    <row r="63" spans="1:3" x14ac:dyDescent="0.25">
      <c r="A63" s="1">
        <v>43469</v>
      </c>
      <c r="B63">
        <v>-0.33966666666666656</v>
      </c>
      <c r="C63">
        <v>0</v>
      </c>
    </row>
    <row r="64" spans="1:3" x14ac:dyDescent="0.25">
      <c r="A64" s="1">
        <v>43470</v>
      </c>
      <c r="B64">
        <v>-0.31300000000000017</v>
      </c>
      <c r="C64">
        <v>0.21999999999999975</v>
      </c>
    </row>
    <row r="65" spans="1:3" x14ac:dyDescent="0.25">
      <c r="A65" s="1">
        <v>43471</v>
      </c>
      <c r="B65">
        <v>-0.53750000000000009</v>
      </c>
      <c r="C65">
        <v>1.9999999999999574E-2</v>
      </c>
    </row>
    <row r="66" spans="1:3" x14ac:dyDescent="0.25">
      <c r="A66" s="1">
        <v>43472</v>
      </c>
      <c r="B66">
        <v>-0.33033333333333337</v>
      </c>
      <c r="C66">
        <v>4.9999999999999822E-2</v>
      </c>
    </row>
    <row r="67" spans="1:3" x14ac:dyDescent="0.25">
      <c r="A67" s="1">
        <v>43473</v>
      </c>
      <c r="B67">
        <v>-0.36283333333333312</v>
      </c>
      <c r="C67">
        <v>6.0000000000000497E-2</v>
      </c>
    </row>
    <row r="68" spans="1:3" x14ac:dyDescent="0.25">
      <c r="A68" s="1">
        <v>43474</v>
      </c>
      <c r="B68">
        <v>-0.34766666666666657</v>
      </c>
      <c r="C68">
        <v>6.9999999999999396E-2</v>
      </c>
    </row>
    <row r="69" spans="1:3" x14ac:dyDescent="0.25">
      <c r="A69" s="1">
        <v>43475</v>
      </c>
      <c r="B69">
        <v>-0.2825000000000002</v>
      </c>
      <c r="C69">
        <v>0.16000000000000103</v>
      </c>
    </row>
    <row r="70" spans="1:3" x14ac:dyDescent="0.25">
      <c r="A70" s="1">
        <v>43476</v>
      </c>
      <c r="B70">
        <v>-0.36316666666666686</v>
      </c>
      <c r="C70">
        <v>0.29000000000000004</v>
      </c>
    </row>
    <row r="71" spans="1:3" x14ac:dyDescent="0.25">
      <c r="A71" s="1">
        <v>43477</v>
      </c>
      <c r="B71">
        <v>-0.45733333333333359</v>
      </c>
      <c r="C71">
        <v>0.34999999999999964</v>
      </c>
    </row>
    <row r="72" spans="1:3" x14ac:dyDescent="0.25">
      <c r="A72" s="1">
        <v>43478</v>
      </c>
      <c r="B72">
        <v>-0.48333333333333339</v>
      </c>
      <c r="C72">
        <v>9.9999999999997868E-3</v>
      </c>
    </row>
    <row r="73" spans="1:3" x14ac:dyDescent="0.25">
      <c r="A73" s="1">
        <v>43479</v>
      </c>
      <c r="B73">
        <v>-0.28150000000000031</v>
      </c>
      <c r="C73">
        <v>0.16999999999999993</v>
      </c>
    </row>
    <row r="74" spans="1:3" x14ac:dyDescent="0.25">
      <c r="A74" s="1">
        <v>43480</v>
      </c>
      <c r="B74">
        <v>-0.28616666666666646</v>
      </c>
      <c r="C74">
        <v>0.20999999999999996</v>
      </c>
    </row>
    <row r="75" spans="1:3" x14ac:dyDescent="0.25">
      <c r="A75" s="1">
        <v>43481</v>
      </c>
      <c r="B75">
        <v>-0.3226666666666671</v>
      </c>
      <c r="C75">
        <v>0.21000000000000085</v>
      </c>
    </row>
    <row r="76" spans="1:3" x14ac:dyDescent="0.25">
      <c r="A76" s="1">
        <v>43482</v>
      </c>
      <c r="B76">
        <v>-0.29233333333333356</v>
      </c>
      <c r="C76">
        <v>0.20000000000000018</v>
      </c>
    </row>
    <row r="77" spans="1:3" x14ac:dyDescent="0.25">
      <c r="A77" s="1">
        <v>43483</v>
      </c>
      <c r="B77">
        <v>-0.49766666666666692</v>
      </c>
      <c r="C77">
        <v>6.0000000000000497E-2</v>
      </c>
    </row>
    <row r="78" spans="1:3" x14ac:dyDescent="0.25">
      <c r="A78" s="1">
        <v>43484</v>
      </c>
      <c r="B78">
        <v>-0.29566666666666697</v>
      </c>
      <c r="C78">
        <v>-9.9999999999988987E-3</v>
      </c>
    </row>
    <row r="79" spans="1:3" x14ac:dyDescent="0.25">
      <c r="A79" s="1">
        <v>43485</v>
      </c>
      <c r="B79">
        <v>-0.56883333333333308</v>
      </c>
      <c r="C79">
        <v>-0.3100000000000005</v>
      </c>
    </row>
    <row r="80" spans="1:3" x14ac:dyDescent="0.25">
      <c r="A80" s="1">
        <v>43486</v>
      </c>
      <c r="B80">
        <v>-0.19033333333333324</v>
      </c>
      <c r="C80">
        <v>0.13999999999999968</v>
      </c>
    </row>
    <row r="81" spans="1:3" x14ac:dyDescent="0.25">
      <c r="A81" s="1">
        <v>43487</v>
      </c>
      <c r="B81">
        <v>-0.31733333333333302</v>
      </c>
      <c r="C81">
        <v>0.17000000000000082</v>
      </c>
    </row>
    <row r="82" spans="1:3" x14ac:dyDescent="0.25">
      <c r="A82" s="1">
        <v>43488</v>
      </c>
      <c r="B82">
        <v>-0.42399999999999993</v>
      </c>
      <c r="C82">
        <v>5.9999999999999609E-2</v>
      </c>
    </row>
    <row r="83" spans="1:3" x14ac:dyDescent="0.25">
      <c r="A83" s="1">
        <v>43489</v>
      </c>
      <c r="B83">
        <v>-0.38649999999999984</v>
      </c>
      <c r="C83">
        <v>0.16999999999999904</v>
      </c>
    </row>
    <row r="84" spans="1:3" x14ac:dyDescent="0.25">
      <c r="A84" s="1">
        <v>43490</v>
      </c>
      <c r="B84">
        <v>-0.29599999999999982</v>
      </c>
      <c r="C84">
        <v>0.27000000000000046</v>
      </c>
    </row>
    <row r="85" spans="1:3" x14ac:dyDescent="0.25">
      <c r="A85" s="1">
        <v>43491</v>
      </c>
      <c r="B85">
        <v>-0.2738333333333336</v>
      </c>
      <c r="C85">
        <v>7.0000000000000284E-2</v>
      </c>
    </row>
    <row r="86" spans="1:3" x14ac:dyDescent="0.25">
      <c r="A86" s="1">
        <v>43492</v>
      </c>
      <c r="B86">
        <v>-0.44383333333333352</v>
      </c>
      <c r="C86">
        <v>-0.32000000000000028</v>
      </c>
    </row>
    <row r="87" spans="1:3" x14ac:dyDescent="0.25">
      <c r="A87" s="1">
        <v>43493</v>
      </c>
      <c r="B87">
        <v>-0.27866666666666751</v>
      </c>
      <c r="C87">
        <v>9.9999999999999645E-2</v>
      </c>
    </row>
    <row r="88" spans="1:3" x14ac:dyDescent="0.25">
      <c r="A88" s="1">
        <v>43494</v>
      </c>
      <c r="B88">
        <v>-0.27866666666666662</v>
      </c>
      <c r="C88">
        <v>0.21000000000000085</v>
      </c>
    </row>
    <row r="89" spans="1:3" x14ac:dyDescent="0.25">
      <c r="A89" s="1">
        <v>43495</v>
      </c>
      <c r="B89">
        <v>-0.16399999999999992</v>
      </c>
      <c r="C89">
        <v>6.9999999999999396E-2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9"/>
  <sheetViews>
    <sheetView topLeftCell="B67" workbookViewId="0">
      <selection activeCell="AA2" sqref="AA2"/>
    </sheetView>
  </sheetViews>
  <sheetFormatPr defaultRowHeight="15" x14ac:dyDescent="0.25"/>
  <sheetData>
    <row r="1" spans="1:30" x14ac:dyDescent="0.25">
      <c r="A1" t="s">
        <v>39</v>
      </c>
      <c r="B1" t="s">
        <v>55</v>
      </c>
      <c r="C1" t="s">
        <v>56</v>
      </c>
      <c r="D1" t="s">
        <v>34</v>
      </c>
      <c r="E1" t="s">
        <v>35</v>
      </c>
      <c r="F1" t="s">
        <v>50</v>
      </c>
      <c r="G1" t="s">
        <v>51</v>
      </c>
      <c r="H1" t="s">
        <v>57</v>
      </c>
      <c r="I1" t="s">
        <v>58</v>
      </c>
      <c r="K1" t="s">
        <v>36</v>
      </c>
      <c r="L1" t="s">
        <v>37</v>
      </c>
      <c r="N1" t="s">
        <v>38</v>
      </c>
      <c r="O1" t="s">
        <v>55</v>
      </c>
      <c r="P1" t="s">
        <v>56</v>
      </c>
      <c r="Q1" t="s">
        <v>34</v>
      </c>
      <c r="R1" t="s">
        <v>35</v>
      </c>
      <c r="S1" t="s">
        <v>50</v>
      </c>
      <c r="T1" t="s">
        <v>51</v>
      </c>
      <c r="U1" t="s">
        <v>57</v>
      </c>
      <c r="V1" t="s">
        <v>58</v>
      </c>
      <c r="X1" t="s">
        <v>36</v>
      </c>
      <c r="Y1" t="s">
        <v>37</v>
      </c>
      <c r="AA1" t="s">
        <v>59</v>
      </c>
      <c r="AB1" t="s">
        <v>60</v>
      </c>
      <c r="AC1" t="s">
        <v>61</v>
      </c>
      <c r="AD1" t="s">
        <v>62</v>
      </c>
    </row>
    <row r="2" spans="1:30" x14ac:dyDescent="0.25">
      <c r="A2">
        <v>20181104</v>
      </c>
      <c r="B2">
        <v>736</v>
      </c>
      <c r="C2">
        <v>204221</v>
      </c>
      <c r="D2">
        <v>195.23</v>
      </c>
      <c r="E2">
        <v>6.3299999999999995E-2</v>
      </c>
      <c r="F2">
        <v>21593</v>
      </c>
      <c r="G2">
        <v>17465</v>
      </c>
      <c r="H2">
        <v>5592070</v>
      </c>
      <c r="I2">
        <v>3075108</v>
      </c>
      <c r="K2">
        <f>H2/F2</f>
        <v>258.97605705552724</v>
      </c>
      <c r="L2">
        <f>I2/G2</f>
        <v>176.07260234755225</v>
      </c>
      <c r="N2">
        <v>20181104</v>
      </c>
      <c r="O2">
        <v>736</v>
      </c>
      <c r="P2">
        <v>204260</v>
      </c>
      <c r="Q2">
        <v>162.38999999999999</v>
      </c>
      <c r="R2">
        <v>5.8999999999999997E-2</v>
      </c>
      <c r="S2">
        <v>21611</v>
      </c>
      <c r="T2">
        <v>17486</v>
      </c>
      <c r="U2">
        <v>776432</v>
      </c>
      <c r="V2">
        <v>1190428</v>
      </c>
      <c r="X2">
        <f>U2/S2</f>
        <v>35.927629447966311</v>
      </c>
      <c r="Y2">
        <f>V2/T2</f>
        <v>68.078920279080407</v>
      </c>
      <c r="AA2">
        <f>(U2+V2)/(S2+T2)</f>
        <v>50.30718469447784</v>
      </c>
      <c r="AB2">
        <f>(H2+I2)/(F2+G2)</f>
        <v>221.90532029289776</v>
      </c>
      <c r="AC2">
        <f>AB2-AA2</f>
        <v>171.5981355984199</v>
      </c>
      <c r="AD2">
        <f>AC2/60</f>
        <v>2.8599689266403319</v>
      </c>
    </row>
    <row r="3" spans="1:30" x14ac:dyDescent="0.25">
      <c r="A3">
        <v>20181105</v>
      </c>
      <c r="B3">
        <v>1006</v>
      </c>
      <c r="C3">
        <v>257941</v>
      </c>
      <c r="D3">
        <v>215.66</v>
      </c>
      <c r="E3">
        <v>7.1999999999999995E-2</v>
      </c>
      <c r="F3">
        <v>27176</v>
      </c>
      <c r="G3">
        <v>19268</v>
      </c>
      <c r="H3">
        <v>5395225</v>
      </c>
      <c r="I3">
        <v>3873688</v>
      </c>
      <c r="K3">
        <f t="shared" ref="K3:K34" si="0">H3/F3</f>
        <v>198.52903297026788</v>
      </c>
      <c r="L3">
        <f t="shared" ref="L3:L66" si="1">I3/G3</f>
        <v>201.04255760846999</v>
      </c>
      <c r="N3">
        <v>20181105</v>
      </c>
      <c r="O3">
        <v>1006</v>
      </c>
      <c r="P3">
        <v>257973</v>
      </c>
      <c r="Q3">
        <v>194.65</v>
      </c>
      <c r="R3">
        <v>7.2400000000000006E-2</v>
      </c>
      <c r="S3">
        <v>27206</v>
      </c>
      <c r="T3">
        <v>19270</v>
      </c>
      <c r="U3">
        <v>1530930</v>
      </c>
      <c r="V3">
        <v>2323265</v>
      </c>
      <c r="X3">
        <f t="shared" ref="X3:X66" si="2">U3/S3</f>
        <v>56.271778284202014</v>
      </c>
      <c r="Y3">
        <f t="shared" ref="Y3:Y66" si="3">V3/T3</f>
        <v>120.56382978723404</v>
      </c>
      <c r="AA3">
        <f t="shared" ref="AA3:AA66" si="4">(U3+V3)/(S3+T3)</f>
        <v>82.92871589637663</v>
      </c>
      <c r="AB3">
        <f t="shared" ref="AB3:AB66" si="5">(H3+I3)/(F3+G3)</f>
        <v>199.57180690724314</v>
      </c>
      <c r="AC3">
        <f t="shared" ref="AC3:AC66" si="6">AB3-AA3</f>
        <v>116.64309101086651</v>
      </c>
      <c r="AD3">
        <f t="shared" ref="AD3:AD66" si="7">AC3/60</f>
        <v>1.9440515168477752</v>
      </c>
    </row>
    <row r="4" spans="1:30" x14ac:dyDescent="0.25">
      <c r="A4">
        <v>20181106</v>
      </c>
      <c r="B4">
        <v>1006</v>
      </c>
      <c r="C4">
        <v>261396</v>
      </c>
      <c r="D4">
        <v>212.63</v>
      </c>
      <c r="E4">
        <v>7.0800000000000002E-2</v>
      </c>
      <c r="F4">
        <v>26894</v>
      </c>
      <c r="G4">
        <v>18834</v>
      </c>
      <c r="H4">
        <v>4793201</v>
      </c>
      <c r="I4">
        <v>3845493</v>
      </c>
      <c r="K4">
        <f t="shared" si="0"/>
        <v>178.22566371681415</v>
      </c>
      <c r="L4">
        <f t="shared" si="1"/>
        <v>204.17824147817777</v>
      </c>
      <c r="N4">
        <v>20181106</v>
      </c>
      <c r="O4">
        <v>1006</v>
      </c>
      <c r="P4">
        <v>261448</v>
      </c>
      <c r="Q4">
        <v>193.76</v>
      </c>
      <c r="R4">
        <v>7.1900000000000006E-2</v>
      </c>
      <c r="S4">
        <v>26928</v>
      </c>
      <c r="T4">
        <v>18852</v>
      </c>
      <c r="U4">
        <v>1496718</v>
      </c>
      <c r="V4">
        <v>2221490</v>
      </c>
      <c r="X4">
        <f t="shared" si="2"/>
        <v>55.582219251336902</v>
      </c>
      <c r="Y4">
        <f t="shared" si="3"/>
        <v>117.83842563123277</v>
      </c>
      <c r="AA4">
        <f t="shared" si="4"/>
        <v>81.219047619047615</v>
      </c>
      <c r="AB4">
        <f t="shared" si="5"/>
        <v>188.91475682295311</v>
      </c>
      <c r="AC4">
        <f t="shared" si="6"/>
        <v>107.69570920390549</v>
      </c>
      <c r="AD4">
        <f t="shared" si="7"/>
        <v>1.7949284867317583</v>
      </c>
    </row>
    <row r="5" spans="1:30" x14ac:dyDescent="0.25">
      <c r="A5">
        <v>20181107</v>
      </c>
      <c r="B5">
        <v>1006</v>
      </c>
      <c r="C5">
        <v>258614</v>
      </c>
      <c r="D5">
        <v>231.33</v>
      </c>
      <c r="E5">
        <v>7.4999999999999997E-2</v>
      </c>
      <c r="F5">
        <v>27278</v>
      </c>
      <c r="G5">
        <v>19236</v>
      </c>
      <c r="H5">
        <v>5129226</v>
      </c>
      <c r="I5">
        <v>3938013</v>
      </c>
      <c r="K5">
        <f t="shared" si="0"/>
        <v>188.03526651514039</v>
      </c>
      <c r="L5">
        <f t="shared" si="1"/>
        <v>204.72099189020585</v>
      </c>
      <c r="N5">
        <v>20181107</v>
      </c>
      <c r="O5">
        <v>1006</v>
      </c>
      <c r="P5">
        <v>258677</v>
      </c>
      <c r="Q5">
        <v>211.1</v>
      </c>
      <c r="R5">
        <v>7.4899999999999994E-2</v>
      </c>
      <c r="S5">
        <v>27321</v>
      </c>
      <c r="T5">
        <v>19256</v>
      </c>
      <c r="U5">
        <v>1435843</v>
      </c>
      <c r="V5">
        <v>2412769</v>
      </c>
      <c r="X5">
        <f t="shared" si="2"/>
        <v>52.554555104132355</v>
      </c>
      <c r="Y5">
        <f t="shared" si="3"/>
        <v>125.29959493144993</v>
      </c>
      <c r="AA5">
        <f t="shared" si="4"/>
        <v>82.629022908302375</v>
      </c>
      <c r="AB5">
        <f t="shared" si="5"/>
        <v>194.93569677946425</v>
      </c>
      <c r="AC5">
        <f t="shared" si="6"/>
        <v>112.30667387116188</v>
      </c>
      <c r="AD5">
        <f t="shared" si="7"/>
        <v>1.871777897852698</v>
      </c>
    </row>
    <row r="6" spans="1:30" x14ac:dyDescent="0.25">
      <c r="A6">
        <v>20181108</v>
      </c>
      <c r="B6">
        <v>1006</v>
      </c>
      <c r="C6">
        <v>260551</v>
      </c>
      <c r="D6">
        <v>203.2</v>
      </c>
      <c r="E6">
        <v>6.7900000000000002E-2</v>
      </c>
      <c r="F6">
        <v>26949</v>
      </c>
      <c r="G6">
        <v>18950</v>
      </c>
      <c r="H6">
        <v>5110981</v>
      </c>
      <c r="I6">
        <v>3211502</v>
      </c>
      <c r="K6">
        <f t="shared" si="0"/>
        <v>189.65382760028203</v>
      </c>
      <c r="L6">
        <f t="shared" si="1"/>
        <v>169.47240105540897</v>
      </c>
      <c r="N6">
        <v>20181108</v>
      </c>
      <c r="O6">
        <v>1006</v>
      </c>
      <c r="P6">
        <v>260609</v>
      </c>
      <c r="Q6">
        <v>186.02</v>
      </c>
      <c r="R6">
        <v>6.8500000000000005E-2</v>
      </c>
      <c r="S6">
        <v>27006</v>
      </c>
      <c r="T6">
        <v>18951</v>
      </c>
      <c r="U6">
        <v>1461131</v>
      </c>
      <c r="V6">
        <v>2395920</v>
      </c>
      <c r="X6">
        <f t="shared" si="2"/>
        <v>54.103939865215139</v>
      </c>
      <c r="Y6">
        <f t="shared" si="3"/>
        <v>126.42710147221783</v>
      </c>
      <c r="AA6">
        <f t="shared" si="4"/>
        <v>83.927388645908138</v>
      </c>
      <c r="AB6">
        <f t="shared" si="5"/>
        <v>181.32166278132422</v>
      </c>
      <c r="AC6">
        <f t="shared" si="6"/>
        <v>97.394274135416083</v>
      </c>
      <c r="AD6">
        <f t="shared" si="7"/>
        <v>1.6232379022569348</v>
      </c>
    </row>
    <row r="7" spans="1:30" x14ac:dyDescent="0.25">
      <c r="A7">
        <v>20181109</v>
      </c>
      <c r="B7">
        <v>1008</v>
      </c>
      <c r="C7">
        <v>262644</v>
      </c>
      <c r="D7">
        <v>217.14</v>
      </c>
      <c r="E7">
        <v>7.3499999999999996E-2</v>
      </c>
      <c r="F7">
        <v>27252</v>
      </c>
      <c r="G7">
        <v>19195</v>
      </c>
      <c r="H7">
        <v>5578756</v>
      </c>
      <c r="I7">
        <v>4148348</v>
      </c>
      <c r="K7">
        <f t="shared" si="0"/>
        <v>204.70996624100982</v>
      </c>
      <c r="L7">
        <f t="shared" si="1"/>
        <v>216.11607189372234</v>
      </c>
      <c r="N7">
        <v>20181109</v>
      </c>
      <c r="O7">
        <v>1008</v>
      </c>
      <c r="P7">
        <v>262683</v>
      </c>
      <c r="Q7">
        <v>196.23</v>
      </c>
      <c r="R7">
        <v>7.3200000000000001E-2</v>
      </c>
      <c r="S7">
        <v>27289</v>
      </c>
      <c r="T7">
        <v>19197</v>
      </c>
      <c r="U7">
        <v>1458130</v>
      </c>
      <c r="V7">
        <v>2782758</v>
      </c>
      <c r="X7">
        <f t="shared" si="2"/>
        <v>53.432885045256327</v>
      </c>
      <c r="Y7">
        <f t="shared" si="3"/>
        <v>144.95796218159089</v>
      </c>
      <c r="AA7">
        <f t="shared" si="4"/>
        <v>91.229359377016735</v>
      </c>
      <c r="AB7">
        <f t="shared" si="5"/>
        <v>209.42373027321463</v>
      </c>
      <c r="AC7">
        <f t="shared" si="6"/>
        <v>118.1943708961979</v>
      </c>
      <c r="AD7">
        <f t="shared" si="7"/>
        <v>1.9699061816032983</v>
      </c>
    </row>
    <row r="8" spans="1:30" x14ac:dyDescent="0.25">
      <c r="A8">
        <v>20181110</v>
      </c>
      <c r="B8">
        <v>1027</v>
      </c>
      <c r="C8">
        <v>230393</v>
      </c>
      <c r="D8">
        <v>163.62</v>
      </c>
      <c r="E8">
        <v>5.4800000000000001E-2</v>
      </c>
      <c r="F8">
        <v>23535</v>
      </c>
      <c r="G8">
        <v>19338</v>
      </c>
      <c r="H8">
        <v>2441396</v>
      </c>
      <c r="I8">
        <v>2765649</v>
      </c>
      <c r="K8">
        <f t="shared" si="0"/>
        <v>103.73469301041003</v>
      </c>
      <c r="L8">
        <f t="shared" si="1"/>
        <v>143.01628917157927</v>
      </c>
      <c r="N8">
        <v>20181110</v>
      </c>
      <c r="O8">
        <v>1027</v>
      </c>
      <c r="P8">
        <v>230429</v>
      </c>
      <c r="Q8">
        <v>151.43</v>
      </c>
      <c r="R8">
        <v>5.4600000000000003E-2</v>
      </c>
      <c r="S8">
        <v>23546</v>
      </c>
      <c r="T8">
        <v>19363</v>
      </c>
      <c r="U8">
        <v>459918</v>
      </c>
      <c r="V8">
        <v>1943058</v>
      </c>
      <c r="X8">
        <f t="shared" si="2"/>
        <v>19.532744415187292</v>
      </c>
      <c r="Y8">
        <f t="shared" si="3"/>
        <v>100.34901616485048</v>
      </c>
      <c r="AA8">
        <f t="shared" si="4"/>
        <v>56.001677969656718</v>
      </c>
      <c r="AB8">
        <f t="shared" si="5"/>
        <v>121.45277913838547</v>
      </c>
      <c r="AC8">
        <f t="shared" si="6"/>
        <v>65.451101168728741</v>
      </c>
      <c r="AD8">
        <f t="shared" si="7"/>
        <v>1.0908516861454791</v>
      </c>
    </row>
    <row r="9" spans="1:30" x14ac:dyDescent="0.25">
      <c r="A9">
        <v>20181111</v>
      </c>
      <c r="B9">
        <v>1027</v>
      </c>
      <c r="C9">
        <v>203077</v>
      </c>
      <c r="D9">
        <v>157.74</v>
      </c>
      <c r="E9">
        <v>4.9299999999999997E-2</v>
      </c>
      <c r="F9">
        <v>20890</v>
      </c>
      <c r="G9">
        <v>16834</v>
      </c>
      <c r="H9">
        <v>4361705</v>
      </c>
      <c r="I9">
        <v>2475748</v>
      </c>
      <c r="K9">
        <f t="shared" si="0"/>
        <v>208.79392053614168</v>
      </c>
      <c r="L9">
        <f t="shared" si="1"/>
        <v>147.06831412617322</v>
      </c>
      <c r="N9">
        <v>20181111</v>
      </c>
      <c r="O9">
        <v>1027</v>
      </c>
      <c r="P9">
        <v>203095</v>
      </c>
      <c r="Q9">
        <v>129.91</v>
      </c>
      <c r="R9">
        <v>4.7399999999999998E-2</v>
      </c>
      <c r="S9">
        <v>20905</v>
      </c>
      <c r="T9">
        <v>16837</v>
      </c>
      <c r="U9">
        <v>503957</v>
      </c>
      <c r="V9">
        <v>685426</v>
      </c>
      <c r="X9">
        <f t="shared" si="2"/>
        <v>24.1070078928486</v>
      </c>
      <c r="Y9">
        <f t="shared" si="3"/>
        <v>40.709508819861021</v>
      </c>
      <c r="AA9">
        <f t="shared" si="4"/>
        <v>31.513512797414023</v>
      </c>
      <c r="AB9">
        <f t="shared" si="5"/>
        <v>181.24941681688051</v>
      </c>
      <c r="AC9">
        <f t="shared" si="6"/>
        <v>149.73590401946649</v>
      </c>
      <c r="AD9">
        <f t="shared" si="7"/>
        <v>2.4955984003244414</v>
      </c>
    </row>
    <row r="10" spans="1:30" x14ac:dyDescent="0.25">
      <c r="A10">
        <v>20181112</v>
      </c>
      <c r="B10">
        <v>1027</v>
      </c>
      <c r="C10">
        <v>263111</v>
      </c>
      <c r="D10">
        <v>127.46</v>
      </c>
      <c r="E10">
        <v>4.87E-2</v>
      </c>
      <c r="F10">
        <v>27368</v>
      </c>
      <c r="G10">
        <v>19223</v>
      </c>
      <c r="H10">
        <v>3366312</v>
      </c>
      <c r="I10">
        <v>2251700</v>
      </c>
      <c r="K10">
        <f t="shared" si="0"/>
        <v>123.00175387313651</v>
      </c>
      <c r="L10">
        <f t="shared" si="1"/>
        <v>117.13572283202414</v>
      </c>
      <c r="N10">
        <v>20181112</v>
      </c>
      <c r="O10">
        <v>1027</v>
      </c>
      <c r="P10">
        <v>263148</v>
      </c>
      <c r="Q10">
        <v>112.79</v>
      </c>
      <c r="R10">
        <v>4.7600000000000003E-2</v>
      </c>
      <c r="S10">
        <v>27393</v>
      </c>
      <c r="T10">
        <v>19235</v>
      </c>
      <c r="U10">
        <v>936361</v>
      </c>
      <c r="V10">
        <v>824845</v>
      </c>
      <c r="X10">
        <f t="shared" si="2"/>
        <v>34.182491877486946</v>
      </c>
      <c r="Y10">
        <f t="shared" si="3"/>
        <v>42.882505848713286</v>
      </c>
      <c r="AA10">
        <f t="shared" si="4"/>
        <v>37.771424894912926</v>
      </c>
      <c r="AB10">
        <f t="shared" si="5"/>
        <v>120.58148569466206</v>
      </c>
      <c r="AC10">
        <f t="shared" si="6"/>
        <v>82.810060799749138</v>
      </c>
      <c r="AD10">
        <f t="shared" si="7"/>
        <v>1.3801676799958189</v>
      </c>
    </row>
    <row r="11" spans="1:30" x14ac:dyDescent="0.25">
      <c r="A11">
        <v>20181113</v>
      </c>
      <c r="B11">
        <v>1027</v>
      </c>
      <c r="C11">
        <v>261271</v>
      </c>
      <c r="D11">
        <v>215.28</v>
      </c>
      <c r="E11">
        <v>6.9699999999999998E-2</v>
      </c>
      <c r="F11">
        <v>27228</v>
      </c>
      <c r="G11">
        <v>19087</v>
      </c>
      <c r="H11">
        <v>5046730</v>
      </c>
      <c r="I11">
        <v>3558898</v>
      </c>
      <c r="K11">
        <f t="shared" si="0"/>
        <v>185.35074188335537</v>
      </c>
      <c r="L11">
        <f t="shared" si="1"/>
        <v>186.45664588463353</v>
      </c>
      <c r="N11">
        <v>20181113</v>
      </c>
      <c r="O11">
        <v>1027</v>
      </c>
      <c r="P11">
        <v>261330</v>
      </c>
      <c r="Q11">
        <v>196.18</v>
      </c>
      <c r="R11">
        <v>6.93E-2</v>
      </c>
      <c r="S11">
        <v>27255</v>
      </c>
      <c r="T11">
        <v>19119</v>
      </c>
      <c r="U11">
        <v>1292084</v>
      </c>
      <c r="V11">
        <v>2335003</v>
      </c>
      <c r="X11">
        <f t="shared" si="2"/>
        <v>47.407228031553842</v>
      </c>
      <c r="Y11">
        <f t="shared" si="3"/>
        <v>122.12997541712433</v>
      </c>
      <c r="AA11">
        <f t="shared" si="4"/>
        <v>78.213805149437178</v>
      </c>
      <c r="AB11">
        <f t="shared" si="5"/>
        <v>185.80649897441432</v>
      </c>
      <c r="AC11">
        <f t="shared" si="6"/>
        <v>107.59269382497715</v>
      </c>
      <c r="AD11">
        <f t="shared" si="7"/>
        <v>1.7932115637496191</v>
      </c>
    </row>
    <row r="12" spans="1:30" x14ac:dyDescent="0.25">
      <c r="A12">
        <v>20181114</v>
      </c>
      <c r="B12">
        <v>1028</v>
      </c>
      <c r="C12">
        <v>262215</v>
      </c>
      <c r="D12">
        <v>184.75</v>
      </c>
      <c r="E12">
        <v>6.2799999999999995E-2</v>
      </c>
      <c r="F12">
        <v>27379</v>
      </c>
      <c r="G12">
        <v>19244</v>
      </c>
      <c r="H12">
        <v>4703807</v>
      </c>
      <c r="I12">
        <v>3415124</v>
      </c>
      <c r="K12">
        <f t="shared" si="0"/>
        <v>171.80346250776142</v>
      </c>
      <c r="L12">
        <f t="shared" si="1"/>
        <v>177.46435252546249</v>
      </c>
      <c r="N12">
        <v>20181114</v>
      </c>
      <c r="O12">
        <v>1028</v>
      </c>
      <c r="P12">
        <v>262266</v>
      </c>
      <c r="Q12">
        <v>168.26</v>
      </c>
      <c r="R12">
        <v>6.2600000000000003E-2</v>
      </c>
      <c r="S12">
        <v>27427</v>
      </c>
      <c r="T12">
        <v>19247</v>
      </c>
      <c r="U12">
        <v>1276781</v>
      </c>
      <c r="V12">
        <v>2527100</v>
      </c>
      <c r="X12">
        <f t="shared" si="2"/>
        <v>46.551974331862766</v>
      </c>
      <c r="Y12">
        <f t="shared" si="3"/>
        <v>131.29838416376577</v>
      </c>
      <c r="AA12">
        <f t="shared" si="4"/>
        <v>81.498928739769468</v>
      </c>
      <c r="AB12">
        <f t="shared" si="5"/>
        <v>174.14003817858139</v>
      </c>
      <c r="AC12">
        <f t="shared" si="6"/>
        <v>92.641109438811924</v>
      </c>
      <c r="AD12">
        <f t="shared" si="7"/>
        <v>1.5440184906468655</v>
      </c>
    </row>
    <row r="13" spans="1:30" x14ac:dyDescent="0.25">
      <c r="A13">
        <v>20181115</v>
      </c>
      <c r="B13">
        <v>1028</v>
      </c>
      <c r="C13">
        <v>258947</v>
      </c>
      <c r="D13">
        <v>270.14</v>
      </c>
      <c r="E13">
        <v>8.5300000000000001E-2</v>
      </c>
      <c r="F13">
        <v>27115</v>
      </c>
      <c r="G13">
        <v>19109</v>
      </c>
      <c r="H13">
        <v>7083763</v>
      </c>
      <c r="I13">
        <v>4923217</v>
      </c>
      <c r="K13">
        <f t="shared" si="0"/>
        <v>261.24886594136086</v>
      </c>
      <c r="L13">
        <f t="shared" si="1"/>
        <v>257.63865194411011</v>
      </c>
      <c r="N13">
        <v>20181115</v>
      </c>
      <c r="O13">
        <v>1028</v>
      </c>
      <c r="P13">
        <v>259006</v>
      </c>
      <c r="Q13">
        <v>242.29</v>
      </c>
      <c r="R13">
        <v>8.3199999999999996E-2</v>
      </c>
      <c r="S13">
        <v>27148</v>
      </c>
      <c r="T13">
        <v>19135</v>
      </c>
      <c r="U13">
        <v>1798711</v>
      </c>
      <c r="V13">
        <v>3010779</v>
      </c>
      <c r="X13">
        <f t="shared" si="2"/>
        <v>66.255746279652271</v>
      </c>
      <c r="Y13">
        <f t="shared" si="3"/>
        <v>157.34408152599948</v>
      </c>
      <c r="AA13">
        <f t="shared" si="4"/>
        <v>103.91482833869887</v>
      </c>
      <c r="AB13">
        <f t="shared" si="5"/>
        <v>259.75640359986153</v>
      </c>
      <c r="AC13">
        <f t="shared" si="6"/>
        <v>155.84157526116266</v>
      </c>
      <c r="AD13">
        <f t="shared" si="7"/>
        <v>2.5973595876860442</v>
      </c>
    </row>
    <row r="14" spans="1:30" x14ac:dyDescent="0.25">
      <c r="A14">
        <v>20181116</v>
      </c>
      <c r="B14">
        <v>1028</v>
      </c>
      <c r="C14">
        <v>259409</v>
      </c>
      <c r="D14">
        <v>205.26</v>
      </c>
      <c r="E14">
        <v>6.7199999999999996E-2</v>
      </c>
      <c r="F14">
        <v>27156</v>
      </c>
      <c r="G14">
        <v>19070</v>
      </c>
      <c r="H14">
        <v>4852671</v>
      </c>
      <c r="I14">
        <v>3664221</v>
      </c>
      <c r="K14">
        <f t="shared" si="0"/>
        <v>178.69608926204154</v>
      </c>
      <c r="L14">
        <f t="shared" si="1"/>
        <v>192.14583114840062</v>
      </c>
      <c r="N14">
        <v>20181116</v>
      </c>
      <c r="O14">
        <v>1028</v>
      </c>
      <c r="P14">
        <v>259439</v>
      </c>
      <c r="Q14">
        <v>188.91</v>
      </c>
      <c r="R14">
        <v>6.8599999999999994E-2</v>
      </c>
      <c r="S14">
        <v>27175</v>
      </c>
      <c r="T14">
        <v>19081</v>
      </c>
      <c r="U14">
        <v>1454258</v>
      </c>
      <c r="V14">
        <v>2826622</v>
      </c>
      <c r="X14">
        <f t="shared" si="2"/>
        <v>53.514553817847286</v>
      </c>
      <c r="Y14">
        <f t="shared" si="3"/>
        <v>148.13804307950318</v>
      </c>
      <c r="AA14">
        <f t="shared" si="4"/>
        <v>92.547561397440333</v>
      </c>
      <c r="AB14">
        <f t="shared" si="5"/>
        <v>184.24462423744214</v>
      </c>
      <c r="AC14">
        <f t="shared" si="6"/>
        <v>91.697062840001806</v>
      </c>
      <c r="AD14">
        <f t="shared" si="7"/>
        <v>1.5282843806666968</v>
      </c>
    </row>
    <row r="15" spans="1:30" x14ac:dyDescent="0.25">
      <c r="A15">
        <v>20181117</v>
      </c>
      <c r="B15">
        <v>1028</v>
      </c>
      <c r="C15">
        <v>226020</v>
      </c>
      <c r="D15">
        <v>163.63</v>
      </c>
      <c r="E15">
        <v>5.5899999999999998E-2</v>
      </c>
      <c r="F15">
        <v>23347</v>
      </c>
      <c r="G15">
        <v>19176</v>
      </c>
      <c r="H15">
        <v>2351041</v>
      </c>
      <c r="I15">
        <v>2870613</v>
      </c>
      <c r="K15">
        <f t="shared" si="0"/>
        <v>100.69991861909453</v>
      </c>
      <c r="L15">
        <f t="shared" si="1"/>
        <v>149.69821652065082</v>
      </c>
      <c r="N15">
        <v>20181117</v>
      </c>
      <c r="O15">
        <v>1028</v>
      </c>
      <c r="P15">
        <v>226059</v>
      </c>
      <c r="Q15">
        <v>149.47</v>
      </c>
      <c r="R15">
        <v>5.6300000000000003E-2</v>
      </c>
      <c r="S15">
        <v>23351</v>
      </c>
      <c r="T15">
        <v>19211</v>
      </c>
      <c r="U15">
        <v>698706</v>
      </c>
      <c r="V15">
        <v>1329403</v>
      </c>
      <c r="X15">
        <f t="shared" si="2"/>
        <v>29.921887713588283</v>
      </c>
      <c r="Y15">
        <f t="shared" si="3"/>
        <v>69.200093696319811</v>
      </c>
      <c r="AA15">
        <f t="shared" si="4"/>
        <v>47.650697805554252</v>
      </c>
      <c r="AB15">
        <f t="shared" si="5"/>
        <v>122.795992756861</v>
      </c>
      <c r="AC15">
        <f t="shared" si="6"/>
        <v>75.145294951306738</v>
      </c>
      <c r="AD15">
        <f t="shared" si="7"/>
        <v>1.252421582521779</v>
      </c>
    </row>
    <row r="16" spans="1:30" x14ac:dyDescent="0.25">
      <c r="A16">
        <v>20181118</v>
      </c>
      <c r="B16">
        <v>1028</v>
      </c>
      <c r="C16">
        <v>97160</v>
      </c>
      <c r="D16">
        <v>180.97</v>
      </c>
      <c r="E16">
        <v>5.33E-2</v>
      </c>
      <c r="F16">
        <v>10209</v>
      </c>
      <c r="G16">
        <v>8421</v>
      </c>
      <c r="H16">
        <v>2219727</v>
      </c>
      <c r="I16">
        <v>1135865</v>
      </c>
      <c r="K16">
        <f t="shared" si="0"/>
        <v>217.42844548927417</v>
      </c>
      <c r="L16">
        <f t="shared" si="1"/>
        <v>134.88481178007362</v>
      </c>
      <c r="N16">
        <v>20181118</v>
      </c>
      <c r="O16">
        <v>1028</v>
      </c>
      <c r="P16">
        <v>97195</v>
      </c>
      <c r="Q16">
        <v>151.83000000000001</v>
      </c>
      <c r="R16">
        <v>4.8800000000000003E-2</v>
      </c>
      <c r="S16">
        <v>10237</v>
      </c>
      <c r="T16">
        <v>8428</v>
      </c>
      <c r="U16">
        <v>284447</v>
      </c>
      <c r="V16">
        <v>245273</v>
      </c>
      <c r="X16">
        <f t="shared" si="2"/>
        <v>27.786167822604277</v>
      </c>
      <c r="Y16">
        <f t="shared" si="3"/>
        <v>29.10215946843854</v>
      </c>
      <c r="AA16">
        <f t="shared" si="4"/>
        <v>28.380391106348782</v>
      </c>
      <c r="AB16">
        <f t="shared" si="5"/>
        <v>180.11765968867419</v>
      </c>
      <c r="AC16">
        <f t="shared" si="6"/>
        <v>151.73726858232541</v>
      </c>
      <c r="AD16">
        <f t="shared" si="7"/>
        <v>2.5289544763720904</v>
      </c>
    </row>
    <row r="17" spans="1:30" x14ac:dyDescent="0.25">
      <c r="A17">
        <v>20181119</v>
      </c>
      <c r="B17">
        <v>1028</v>
      </c>
      <c r="C17">
        <v>207159</v>
      </c>
      <c r="D17">
        <v>235.93</v>
      </c>
      <c r="E17">
        <v>7.5899999999999995E-2</v>
      </c>
      <c r="F17">
        <v>21604</v>
      </c>
      <c r="G17">
        <v>15381</v>
      </c>
      <c r="H17">
        <v>4022191</v>
      </c>
      <c r="I17">
        <v>3042508</v>
      </c>
      <c r="K17">
        <f t="shared" si="0"/>
        <v>186.17806887613406</v>
      </c>
      <c r="L17">
        <f t="shared" si="1"/>
        <v>197.80950523372994</v>
      </c>
      <c r="N17">
        <v>20181119</v>
      </c>
      <c r="O17">
        <v>1028</v>
      </c>
      <c r="P17">
        <v>207239</v>
      </c>
      <c r="Q17">
        <v>218.54</v>
      </c>
      <c r="R17">
        <v>7.6200000000000004E-2</v>
      </c>
      <c r="S17">
        <v>21649</v>
      </c>
      <c r="T17">
        <v>15416</v>
      </c>
      <c r="U17">
        <v>1283199</v>
      </c>
      <c r="V17">
        <v>2196677</v>
      </c>
      <c r="X17">
        <f t="shared" si="2"/>
        <v>59.272899441082728</v>
      </c>
      <c r="Y17">
        <f t="shared" si="3"/>
        <v>142.4933186299948</v>
      </c>
      <c r="AA17">
        <f t="shared" si="4"/>
        <v>93.88576824497504</v>
      </c>
      <c r="AB17">
        <f t="shared" si="5"/>
        <v>191.01524942544276</v>
      </c>
      <c r="AC17">
        <f t="shared" si="6"/>
        <v>97.129481180467721</v>
      </c>
      <c r="AD17">
        <f t="shared" si="7"/>
        <v>1.6188246863411286</v>
      </c>
    </row>
    <row r="18" spans="1:30" x14ac:dyDescent="0.25">
      <c r="A18">
        <v>20181120</v>
      </c>
      <c r="B18">
        <v>1028</v>
      </c>
      <c r="C18">
        <v>253719</v>
      </c>
      <c r="D18">
        <v>200.74</v>
      </c>
      <c r="E18">
        <v>6.8599999999999994E-2</v>
      </c>
      <c r="F18">
        <v>26521</v>
      </c>
      <c r="G18">
        <v>18616</v>
      </c>
      <c r="H18">
        <v>5314816</v>
      </c>
      <c r="I18">
        <v>3586912</v>
      </c>
      <c r="K18">
        <f t="shared" si="0"/>
        <v>200.4002865653633</v>
      </c>
      <c r="L18">
        <f t="shared" si="1"/>
        <v>192.67898581865063</v>
      </c>
      <c r="N18">
        <v>20181120</v>
      </c>
      <c r="O18">
        <v>1028</v>
      </c>
      <c r="P18">
        <v>253784</v>
      </c>
      <c r="Q18">
        <v>179.37</v>
      </c>
      <c r="R18">
        <v>6.7900000000000002E-2</v>
      </c>
      <c r="S18">
        <v>26564</v>
      </c>
      <c r="T18">
        <v>18638</v>
      </c>
      <c r="U18">
        <v>1351311</v>
      </c>
      <c r="V18">
        <v>2140517</v>
      </c>
      <c r="X18">
        <f t="shared" si="2"/>
        <v>50.870012046378555</v>
      </c>
      <c r="Y18">
        <f t="shared" si="3"/>
        <v>114.84692563579783</v>
      </c>
      <c r="AA18">
        <f t="shared" si="4"/>
        <v>77.24941374275474</v>
      </c>
      <c r="AB18">
        <f t="shared" si="5"/>
        <v>197.21576533664177</v>
      </c>
      <c r="AC18">
        <f t="shared" si="6"/>
        <v>119.96635159388703</v>
      </c>
      <c r="AD18">
        <f t="shared" si="7"/>
        <v>1.9994391932314504</v>
      </c>
    </row>
    <row r="19" spans="1:30" x14ac:dyDescent="0.25">
      <c r="A19">
        <v>20181121</v>
      </c>
      <c r="B19">
        <v>1028</v>
      </c>
      <c r="C19">
        <v>261350</v>
      </c>
      <c r="D19">
        <v>140.57</v>
      </c>
      <c r="E19">
        <v>5.2600000000000001E-2</v>
      </c>
      <c r="F19">
        <v>27065</v>
      </c>
      <c r="G19">
        <v>19022</v>
      </c>
      <c r="H19">
        <v>3073644</v>
      </c>
      <c r="I19">
        <v>2289021</v>
      </c>
      <c r="K19">
        <f t="shared" si="0"/>
        <v>113.56526879733974</v>
      </c>
      <c r="L19">
        <f t="shared" si="1"/>
        <v>120.3354536852066</v>
      </c>
      <c r="N19">
        <v>20181121</v>
      </c>
      <c r="O19">
        <v>1028</v>
      </c>
      <c r="P19">
        <v>261389</v>
      </c>
      <c r="Q19">
        <v>128.37</v>
      </c>
      <c r="R19">
        <v>5.21E-2</v>
      </c>
      <c r="S19">
        <v>27087</v>
      </c>
      <c r="T19">
        <v>19039</v>
      </c>
      <c r="U19">
        <v>1136223</v>
      </c>
      <c r="V19">
        <v>1042837</v>
      </c>
      <c r="X19">
        <f t="shared" si="2"/>
        <v>41.947170229261268</v>
      </c>
      <c r="Y19">
        <f t="shared" si="3"/>
        <v>54.773727611744313</v>
      </c>
      <c r="AA19">
        <f t="shared" si="4"/>
        <v>47.241469019641848</v>
      </c>
      <c r="AB19">
        <f t="shared" si="5"/>
        <v>116.35960249094104</v>
      </c>
      <c r="AC19">
        <f t="shared" si="6"/>
        <v>69.118133471299188</v>
      </c>
      <c r="AD19">
        <f t="shared" si="7"/>
        <v>1.1519688911883199</v>
      </c>
    </row>
    <row r="20" spans="1:30" x14ac:dyDescent="0.25">
      <c r="A20">
        <v>20181122</v>
      </c>
      <c r="B20">
        <v>0</v>
      </c>
      <c r="K20" t="e">
        <f t="shared" si="0"/>
        <v>#DIV/0!</v>
      </c>
      <c r="L20" t="e">
        <f t="shared" si="1"/>
        <v>#DIV/0!</v>
      </c>
      <c r="N20">
        <v>20181122</v>
      </c>
      <c r="O20">
        <v>0</v>
      </c>
    </row>
    <row r="21" spans="1:30" x14ac:dyDescent="0.25">
      <c r="A21">
        <v>20181123</v>
      </c>
      <c r="B21">
        <v>0</v>
      </c>
      <c r="K21" t="e">
        <f t="shared" si="0"/>
        <v>#DIV/0!</v>
      </c>
      <c r="L21" t="e">
        <f t="shared" si="1"/>
        <v>#DIV/0!</v>
      </c>
      <c r="N21">
        <v>20181123</v>
      </c>
      <c r="O21">
        <v>0</v>
      </c>
    </row>
    <row r="22" spans="1:30" x14ac:dyDescent="0.25">
      <c r="A22">
        <v>20181124</v>
      </c>
      <c r="B22">
        <v>1028</v>
      </c>
      <c r="C22">
        <v>224419</v>
      </c>
      <c r="D22">
        <v>230.27</v>
      </c>
      <c r="E22">
        <v>7.8899999999999998E-2</v>
      </c>
      <c r="F22">
        <v>23416</v>
      </c>
      <c r="G22">
        <v>19185</v>
      </c>
      <c r="H22">
        <v>6881668</v>
      </c>
      <c r="I22">
        <v>5346006</v>
      </c>
      <c r="K22">
        <f t="shared" si="0"/>
        <v>293.8874274000683</v>
      </c>
      <c r="L22">
        <f t="shared" si="1"/>
        <v>278.65551211884286</v>
      </c>
      <c r="N22">
        <v>20181124</v>
      </c>
      <c r="O22">
        <v>1028</v>
      </c>
      <c r="P22">
        <v>224463</v>
      </c>
      <c r="Q22">
        <v>197.48</v>
      </c>
      <c r="R22">
        <v>7.3499999999999996E-2</v>
      </c>
      <c r="S22">
        <v>23438</v>
      </c>
      <c r="T22">
        <v>19207</v>
      </c>
      <c r="U22">
        <v>1136766</v>
      </c>
      <c r="V22">
        <v>3742484</v>
      </c>
      <c r="X22">
        <f t="shared" si="2"/>
        <v>48.500981312398672</v>
      </c>
      <c r="Y22">
        <f t="shared" si="3"/>
        <v>194.85000260321758</v>
      </c>
      <c r="AA22">
        <f t="shared" si="4"/>
        <v>114.41552350803143</v>
      </c>
      <c r="AB22">
        <f t="shared" si="5"/>
        <v>287.02786319569964</v>
      </c>
      <c r="AC22">
        <f t="shared" si="6"/>
        <v>172.61233968766822</v>
      </c>
      <c r="AD22">
        <f t="shared" si="7"/>
        <v>2.8768723281278037</v>
      </c>
    </row>
    <row r="23" spans="1:30" x14ac:dyDescent="0.25">
      <c r="A23">
        <v>20181125</v>
      </c>
      <c r="B23">
        <v>1028</v>
      </c>
      <c r="C23">
        <v>202128</v>
      </c>
      <c r="D23">
        <v>152.34</v>
      </c>
      <c r="E23">
        <v>4.58E-2</v>
      </c>
      <c r="F23">
        <v>21076</v>
      </c>
      <c r="G23">
        <v>16929</v>
      </c>
      <c r="H23">
        <v>3911831</v>
      </c>
      <c r="I23">
        <v>2225846</v>
      </c>
      <c r="K23">
        <f t="shared" si="0"/>
        <v>185.60594989561588</v>
      </c>
      <c r="L23">
        <f t="shared" si="1"/>
        <v>131.48124520054344</v>
      </c>
      <c r="N23">
        <v>20181125</v>
      </c>
      <c r="O23">
        <v>1028</v>
      </c>
      <c r="P23">
        <v>202159</v>
      </c>
      <c r="Q23">
        <v>127.42</v>
      </c>
      <c r="R23">
        <v>4.4299999999999999E-2</v>
      </c>
      <c r="S23">
        <v>21096</v>
      </c>
      <c r="T23">
        <v>16940</v>
      </c>
      <c r="U23">
        <v>660309</v>
      </c>
      <c r="V23">
        <v>443801</v>
      </c>
      <c r="X23">
        <f t="shared" si="2"/>
        <v>31.300199089874859</v>
      </c>
      <c r="Y23">
        <f t="shared" si="3"/>
        <v>26.198406139315232</v>
      </c>
      <c r="AA23">
        <f t="shared" si="4"/>
        <v>29.028026080555264</v>
      </c>
      <c r="AB23">
        <f t="shared" si="5"/>
        <v>161.49656624128403</v>
      </c>
      <c r="AC23">
        <f t="shared" si="6"/>
        <v>132.46854016072876</v>
      </c>
      <c r="AD23">
        <f t="shared" si="7"/>
        <v>2.2078090026788129</v>
      </c>
    </row>
    <row r="24" spans="1:30" x14ac:dyDescent="0.25">
      <c r="A24">
        <v>20181126</v>
      </c>
      <c r="B24">
        <v>1028</v>
      </c>
      <c r="C24">
        <v>257548</v>
      </c>
      <c r="D24">
        <v>192.48</v>
      </c>
      <c r="E24">
        <v>6.4399999999999999E-2</v>
      </c>
      <c r="F24">
        <v>26995</v>
      </c>
      <c r="G24">
        <v>18942</v>
      </c>
      <c r="H24">
        <v>4374320</v>
      </c>
      <c r="I24">
        <v>3024738</v>
      </c>
      <c r="K24">
        <f t="shared" si="0"/>
        <v>162.04185960363031</v>
      </c>
      <c r="L24">
        <f t="shared" si="1"/>
        <v>159.68419385492555</v>
      </c>
      <c r="N24">
        <v>20181126</v>
      </c>
      <c r="O24">
        <v>1028</v>
      </c>
      <c r="P24">
        <v>257613</v>
      </c>
      <c r="Q24">
        <v>176.44</v>
      </c>
      <c r="R24">
        <v>6.5000000000000002E-2</v>
      </c>
      <c r="S24">
        <v>27035</v>
      </c>
      <c r="T24">
        <v>18967</v>
      </c>
      <c r="U24">
        <v>1355416</v>
      </c>
      <c r="V24">
        <v>1922889</v>
      </c>
      <c r="X24">
        <f t="shared" si="2"/>
        <v>50.135601997410767</v>
      </c>
      <c r="Y24">
        <f t="shared" si="3"/>
        <v>101.3807665946117</v>
      </c>
      <c r="AA24">
        <f t="shared" si="4"/>
        <v>71.264401547758794</v>
      </c>
      <c r="AB24">
        <f t="shared" si="5"/>
        <v>161.06968239110086</v>
      </c>
      <c r="AC24">
        <f t="shared" si="6"/>
        <v>89.805280843342061</v>
      </c>
      <c r="AD24">
        <f t="shared" si="7"/>
        <v>1.4967546807223677</v>
      </c>
    </row>
    <row r="25" spans="1:30" x14ac:dyDescent="0.25">
      <c r="A25">
        <v>20181127</v>
      </c>
      <c r="B25">
        <v>1028</v>
      </c>
      <c r="C25">
        <v>256364</v>
      </c>
      <c r="D25">
        <v>243.29</v>
      </c>
      <c r="E25">
        <v>7.6399999999999996E-2</v>
      </c>
      <c r="F25">
        <v>26895</v>
      </c>
      <c r="G25">
        <v>18901</v>
      </c>
      <c r="H25">
        <v>5748786</v>
      </c>
      <c r="I25">
        <v>4311379</v>
      </c>
      <c r="K25">
        <f t="shared" si="0"/>
        <v>213.74924707194646</v>
      </c>
      <c r="L25">
        <f t="shared" si="1"/>
        <v>228.1032220517433</v>
      </c>
      <c r="N25">
        <v>20181127</v>
      </c>
      <c r="O25">
        <v>1028</v>
      </c>
      <c r="P25">
        <v>256411</v>
      </c>
      <c r="Q25">
        <v>220.83</v>
      </c>
      <c r="R25">
        <v>7.7799999999999994E-2</v>
      </c>
      <c r="S25">
        <v>26927</v>
      </c>
      <c r="T25">
        <v>18916</v>
      </c>
      <c r="U25">
        <v>1674567</v>
      </c>
      <c r="V25">
        <v>2637793</v>
      </c>
      <c r="X25">
        <f t="shared" si="2"/>
        <v>62.189141010881272</v>
      </c>
      <c r="Y25">
        <f t="shared" si="3"/>
        <v>139.44771621907381</v>
      </c>
      <c r="AA25">
        <f t="shared" si="4"/>
        <v>94.068014745980847</v>
      </c>
      <c r="AB25">
        <f t="shared" si="5"/>
        <v>219.67344309546687</v>
      </c>
      <c r="AC25">
        <f t="shared" si="6"/>
        <v>125.60542834948602</v>
      </c>
      <c r="AD25">
        <f t="shared" si="7"/>
        <v>2.0934238058247669</v>
      </c>
    </row>
    <row r="26" spans="1:30" x14ac:dyDescent="0.25">
      <c r="A26">
        <v>20181128</v>
      </c>
      <c r="B26">
        <v>1028</v>
      </c>
      <c r="C26">
        <v>257222</v>
      </c>
      <c r="D26">
        <v>162.04</v>
      </c>
      <c r="E26">
        <v>5.4100000000000002E-2</v>
      </c>
      <c r="F26">
        <v>26106</v>
      </c>
      <c r="G26">
        <v>18399</v>
      </c>
      <c r="H26">
        <v>3916177</v>
      </c>
      <c r="I26">
        <v>2862363</v>
      </c>
      <c r="K26">
        <f t="shared" si="0"/>
        <v>150.01061058760439</v>
      </c>
      <c r="L26">
        <f t="shared" si="1"/>
        <v>155.57166150334257</v>
      </c>
      <c r="N26">
        <v>20181128</v>
      </c>
      <c r="O26">
        <v>1028</v>
      </c>
      <c r="P26">
        <v>257279</v>
      </c>
      <c r="Q26">
        <v>146.88999999999999</v>
      </c>
      <c r="R26">
        <v>5.4199999999999998E-2</v>
      </c>
      <c r="S26">
        <v>26151</v>
      </c>
      <c r="T26">
        <v>18411</v>
      </c>
      <c r="U26">
        <v>994462</v>
      </c>
      <c r="V26">
        <v>1896413</v>
      </c>
      <c r="X26">
        <f t="shared" si="2"/>
        <v>38.027685365760391</v>
      </c>
      <c r="Y26">
        <f t="shared" si="3"/>
        <v>103.00434522839606</v>
      </c>
      <c r="AA26">
        <f t="shared" si="4"/>
        <v>64.873098155379026</v>
      </c>
      <c r="AB26">
        <f t="shared" si="5"/>
        <v>152.30962813167059</v>
      </c>
      <c r="AC26">
        <f t="shared" si="6"/>
        <v>87.436529976291567</v>
      </c>
      <c r="AD26">
        <f t="shared" si="7"/>
        <v>1.4572754996048594</v>
      </c>
    </row>
    <row r="27" spans="1:30" x14ac:dyDescent="0.25">
      <c r="A27">
        <v>20181129</v>
      </c>
      <c r="B27">
        <v>1028</v>
      </c>
      <c r="C27">
        <v>257976</v>
      </c>
      <c r="D27">
        <v>169.93</v>
      </c>
      <c r="E27">
        <v>5.6099999999999997E-2</v>
      </c>
      <c r="F27">
        <v>26909</v>
      </c>
      <c r="G27">
        <v>18924</v>
      </c>
      <c r="H27">
        <v>4480155</v>
      </c>
      <c r="I27">
        <v>2890797</v>
      </c>
      <c r="K27">
        <f t="shared" si="0"/>
        <v>166.49280909732803</v>
      </c>
      <c r="L27">
        <f t="shared" si="1"/>
        <v>152.75824350031706</v>
      </c>
      <c r="N27">
        <v>20181129</v>
      </c>
      <c r="O27">
        <v>1028</v>
      </c>
      <c r="P27">
        <v>258055</v>
      </c>
      <c r="Q27">
        <v>150.22</v>
      </c>
      <c r="R27">
        <v>5.5899999999999998E-2</v>
      </c>
      <c r="S27">
        <v>26987</v>
      </c>
      <c r="T27">
        <v>18925</v>
      </c>
      <c r="U27">
        <v>1027506</v>
      </c>
      <c r="V27">
        <v>1272085</v>
      </c>
      <c r="X27">
        <f t="shared" si="2"/>
        <v>38.074109756549447</v>
      </c>
      <c r="Y27">
        <f t="shared" si="3"/>
        <v>67.217173051519154</v>
      </c>
      <c r="AA27">
        <f t="shared" si="4"/>
        <v>50.086927165011325</v>
      </c>
      <c r="AB27">
        <f t="shared" si="5"/>
        <v>160.82194052320381</v>
      </c>
      <c r="AC27">
        <f t="shared" si="6"/>
        <v>110.73501335819248</v>
      </c>
      <c r="AD27">
        <f t="shared" si="7"/>
        <v>1.8455835559698746</v>
      </c>
    </row>
    <row r="28" spans="1:30" x14ac:dyDescent="0.25">
      <c r="A28">
        <v>20181130</v>
      </c>
      <c r="B28">
        <v>1028</v>
      </c>
      <c r="C28">
        <v>259623</v>
      </c>
      <c r="D28">
        <v>246.55</v>
      </c>
      <c r="E28">
        <v>8.0500000000000002E-2</v>
      </c>
      <c r="F28">
        <v>27015</v>
      </c>
      <c r="G28">
        <v>19065</v>
      </c>
      <c r="H28">
        <v>5938481</v>
      </c>
      <c r="I28">
        <v>4282655</v>
      </c>
      <c r="K28">
        <f t="shared" si="0"/>
        <v>219.82161761984082</v>
      </c>
      <c r="L28">
        <f t="shared" si="1"/>
        <v>224.63440860215053</v>
      </c>
      <c r="N28">
        <v>20181130</v>
      </c>
      <c r="O28">
        <v>1028</v>
      </c>
      <c r="P28">
        <v>259691</v>
      </c>
      <c r="Q28">
        <v>223.98</v>
      </c>
      <c r="R28">
        <v>8.1900000000000001E-2</v>
      </c>
      <c r="S28">
        <v>27070</v>
      </c>
      <c r="T28">
        <v>19078</v>
      </c>
      <c r="U28">
        <v>1654041</v>
      </c>
      <c r="V28">
        <v>2721076</v>
      </c>
      <c r="X28">
        <f t="shared" si="2"/>
        <v>61.102364240857035</v>
      </c>
      <c r="Y28">
        <f t="shared" si="3"/>
        <v>142.62899675018346</v>
      </c>
      <c r="AA28">
        <f t="shared" si="4"/>
        <v>94.806210453324084</v>
      </c>
      <c r="AB28">
        <f t="shared" si="5"/>
        <v>221.81284722222222</v>
      </c>
      <c r="AC28">
        <f t="shared" si="6"/>
        <v>127.00663676889813</v>
      </c>
      <c r="AD28">
        <f t="shared" si="7"/>
        <v>2.1167772794816355</v>
      </c>
    </row>
    <row r="29" spans="1:30" x14ac:dyDescent="0.25">
      <c r="A29">
        <v>20181201</v>
      </c>
      <c r="B29">
        <v>1028</v>
      </c>
      <c r="C29">
        <v>228749</v>
      </c>
      <c r="D29">
        <v>179.94</v>
      </c>
      <c r="E29">
        <v>5.8999999999999997E-2</v>
      </c>
      <c r="F29">
        <v>23393</v>
      </c>
      <c r="G29">
        <v>19224</v>
      </c>
      <c r="H29">
        <v>4162805</v>
      </c>
      <c r="I29">
        <v>3618643</v>
      </c>
      <c r="K29">
        <f t="shared" si="0"/>
        <v>177.9508827427008</v>
      </c>
      <c r="L29">
        <f t="shared" si="1"/>
        <v>188.23569496462756</v>
      </c>
      <c r="N29">
        <v>20181201</v>
      </c>
      <c r="O29">
        <v>1028</v>
      </c>
      <c r="P29">
        <v>228775</v>
      </c>
      <c r="Q29">
        <v>156.75</v>
      </c>
      <c r="R29">
        <v>5.6899999999999999E-2</v>
      </c>
      <c r="S29">
        <v>23401</v>
      </c>
      <c r="T29">
        <v>19242</v>
      </c>
      <c r="U29">
        <v>638481</v>
      </c>
      <c r="V29">
        <v>1842576</v>
      </c>
      <c r="X29">
        <f t="shared" si="2"/>
        <v>27.284346822785352</v>
      </c>
      <c r="Y29">
        <f t="shared" si="3"/>
        <v>95.758029310882449</v>
      </c>
      <c r="AA29">
        <f t="shared" si="4"/>
        <v>58.182046291302207</v>
      </c>
      <c r="AB29">
        <f t="shared" si="5"/>
        <v>182.59023394420066</v>
      </c>
      <c r="AC29">
        <f t="shared" si="6"/>
        <v>124.40818765289845</v>
      </c>
      <c r="AD29">
        <f t="shared" si="7"/>
        <v>2.073469794214974</v>
      </c>
    </row>
    <row r="30" spans="1:30" x14ac:dyDescent="0.25">
      <c r="A30">
        <v>20181202</v>
      </c>
      <c r="B30">
        <v>1028</v>
      </c>
      <c r="C30">
        <v>202517</v>
      </c>
      <c r="D30">
        <v>197.84</v>
      </c>
      <c r="E30">
        <v>6.0199999999999997E-2</v>
      </c>
      <c r="F30">
        <v>20575</v>
      </c>
      <c r="G30">
        <v>16551</v>
      </c>
      <c r="H30">
        <v>5272965</v>
      </c>
      <c r="I30">
        <v>3014739</v>
      </c>
      <c r="K30">
        <f t="shared" si="0"/>
        <v>256.28019441069262</v>
      </c>
      <c r="L30">
        <f t="shared" si="1"/>
        <v>182.14845024469821</v>
      </c>
      <c r="N30">
        <v>20181202</v>
      </c>
      <c r="O30">
        <v>1028</v>
      </c>
      <c r="P30">
        <v>202554</v>
      </c>
      <c r="Q30">
        <v>164.44</v>
      </c>
      <c r="R30">
        <v>5.7200000000000001E-2</v>
      </c>
      <c r="S30">
        <v>20604</v>
      </c>
      <c r="T30">
        <v>16559</v>
      </c>
      <c r="U30">
        <v>729184</v>
      </c>
      <c r="V30">
        <v>802132</v>
      </c>
      <c r="X30">
        <f t="shared" si="2"/>
        <v>35.390409629198217</v>
      </c>
      <c r="Y30">
        <f t="shared" si="3"/>
        <v>48.440847877287275</v>
      </c>
      <c r="AA30">
        <f t="shared" si="4"/>
        <v>41.205392460242713</v>
      </c>
      <c r="AB30">
        <f t="shared" si="5"/>
        <v>223.23180520390022</v>
      </c>
      <c r="AC30">
        <f t="shared" si="6"/>
        <v>182.02641274365752</v>
      </c>
      <c r="AD30">
        <f t="shared" si="7"/>
        <v>3.0337735457276254</v>
      </c>
    </row>
    <row r="31" spans="1:30" x14ac:dyDescent="0.25">
      <c r="A31">
        <v>20181203</v>
      </c>
      <c r="B31">
        <v>1028</v>
      </c>
      <c r="C31">
        <v>260915</v>
      </c>
      <c r="D31">
        <v>197.77</v>
      </c>
      <c r="E31">
        <v>6.5199999999999994E-2</v>
      </c>
      <c r="F31">
        <v>27274</v>
      </c>
      <c r="G31">
        <v>19133</v>
      </c>
      <c r="H31">
        <v>5144359</v>
      </c>
      <c r="I31">
        <v>3283713</v>
      </c>
      <c r="K31">
        <f t="shared" si="0"/>
        <v>188.61769450758965</v>
      </c>
      <c r="L31">
        <f t="shared" si="1"/>
        <v>171.62562065541212</v>
      </c>
      <c r="N31">
        <v>20181203</v>
      </c>
      <c r="O31">
        <v>1028</v>
      </c>
      <c r="P31">
        <v>260966</v>
      </c>
      <c r="Q31">
        <v>176.41</v>
      </c>
      <c r="R31">
        <v>6.4199999999999993E-2</v>
      </c>
      <c r="S31">
        <v>27302</v>
      </c>
      <c r="T31">
        <v>19156</v>
      </c>
      <c r="U31">
        <v>1329122</v>
      </c>
      <c r="V31">
        <v>1535238</v>
      </c>
      <c r="X31">
        <f t="shared" si="2"/>
        <v>48.682221082704565</v>
      </c>
      <c r="Y31">
        <f t="shared" si="3"/>
        <v>80.143975777824181</v>
      </c>
      <c r="AA31">
        <f t="shared" si="4"/>
        <v>61.654828016703256</v>
      </c>
      <c r="AB31">
        <f t="shared" si="5"/>
        <v>181.61208438382141</v>
      </c>
      <c r="AC31">
        <f t="shared" si="6"/>
        <v>119.95725636711816</v>
      </c>
      <c r="AD31">
        <f t="shared" si="7"/>
        <v>1.999287606118636</v>
      </c>
    </row>
    <row r="32" spans="1:30" x14ac:dyDescent="0.25">
      <c r="A32">
        <v>20181204</v>
      </c>
      <c r="B32">
        <v>1028</v>
      </c>
      <c r="C32">
        <v>254946</v>
      </c>
      <c r="D32">
        <v>198.75</v>
      </c>
      <c r="E32">
        <v>6.6699999999999995E-2</v>
      </c>
      <c r="F32">
        <v>25604</v>
      </c>
      <c r="G32">
        <v>17810</v>
      </c>
      <c r="H32">
        <v>4732642</v>
      </c>
      <c r="I32">
        <v>3352791</v>
      </c>
      <c r="K32">
        <f t="shared" si="0"/>
        <v>184.83994688329949</v>
      </c>
      <c r="L32">
        <f t="shared" si="1"/>
        <v>188.25328467153284</v>
      </c>
      <c r="N32">
        <v>20181204</v>
      </c>
      <c r="O32">
        <v>1028</v>
      </c>
      <c r="P32">
        <v>254991</v>
      </c>
      <c r="Q32">
        <v>179.31</v>
      </c>
      <c r="R32">
        <v>6.6000000000000003E-2</v>
      </c>
      <c r="S32">
        <v>25634</v>
      </c>
      <c r="T32">
        <v>17825</v>
      </c>
      <c r="U32">
        <v>1278824</v>
      </c>
      <c r="V32">
        <v>1858785</v>
      </c>
      <c r="X32">
        <f t="shared" si="2"/>
        <v>49.887805258640867</v>
      </c>
      <c r="Y32">
        <f t="shared" si="3"/>
        <v>104.27966339410939</v>
      </c>
      <c r="AA32">
        <f t="shared" si="4"/>
        <v>72.196990266688147</v>
      </c>
      <c r="AB32">
        <f t="shared" si="5"/>
        <v>186.24022204818723</v>
      </c>
      <c r="AC32">
        <f t="shared" si="6"/>
        <v>114.04323178149909</v>
      </c>
      <c r="AD32">
        <f t="shared" si="7"/>
        <v>1.9007205296916514</v>
      </c>
    </row>
    <row r="33" spans="1:30" x14ac:dyDescent="0.25">
      <c r="A33">
        <v>20181205</v>
      </c>
      <c r="B33">
        <v>1028</v>
      </c>
      <c r="C33">
        <v>259006</v>
      </c>
      <c r="D33">
        <v>172.71</v>
      </c>
      <c r="E33">
        <v>5.91E-2</v>
      </c>
      <c r="F33">
        <v>26158</v>
      </c>
      <c r="G33">
        <v>18290</v>
      </c>
      <c r="H33">
        <v>5299842</v>
      </c>
      <c r="I33">
        <v>3006910</v>
      </c>
      <c r="K33">
        <f t="shared" si="0"/>
        <v>202.60883859622297</v>
      </c>
      <c r="L33">
        <f t="shared" si="1"/>
        <v>164.4018589393111</v>
      </c>
      <c r="N33">
        <v>20181205</v>
      </c>
      <c r="O33">
        <v>1028</v>
      </c>
      <c r="P33">
        <v>259077</v>
      </c>
      <c r="Q33">
        <v>149.37</v>
      </c>
      <c r="R33">
        <v>5.7299999999999997E-2</v>
      </c>
      <c r="S33">
        <v>26217</v>
      </c>
      <c r="T33">
        <v>18302</v>
      </c>
      <c r="U33">
        <v>1221670</v>
      </c>
      <c r="V33">
        <v>1050563</v>
      </c>
      <c r="X33">
        <f t="shared" si="2"/>
        <v>46.598390357401684</v>
      </c>
      <c r="Y33">
        <f t="shared" si="3"/>
        <v>57.401540815211455</v>
      </c>
      <c r="AA33">
        <f t="shared" si="4"/>
        <v>51.039623531525862</v>
      </c>
      <c r="AB33">
        <f t="shared" si="5"/>
        <v>186.88696904247661</v>
      </c>
      <c r="AC33">
        <f t="shared" si="6"/>
        <v>135.84734551095073</v>
      </c>
      <c r="AD33">
        <f t="shared" si="7"/>
        <v>2.2641224251825123</v>
      </c>
    </row>
    <row r="34" spans="1:30" x14ac:dyDescent="0.25">
      <c r="A34">
        <v>20181206</v>
      </c>
      <c r="B34">
        <v>1028</v>
      </c>
      <c r="C34">
        <v>258733</v>
      </c>
      <c r="D34">
        <v>212.75</v>
      </c>
      <c r="E34">
        <v>6.7000000000000004E-2</v>
      </c>
      <c r="F34">
        <v>26398</v>
      </c>
      <c r="G34">
        <v>18490</v>
      </c>
      <c r="H34">
        <v>5095531</v>
      </c>
      <c r="I34">
        <v>3447499</v>
      </c>
      <c r="K34">
        <f t="shared" si="0"/>
        <v>193.02716114857185</v>
      </c>
      <c r="L34">
        <f t="shared" si="1"/>
        <v>186.45208220659816</v>
      </c>
      <c r="N34">
        <v>20181206</v>
      </c>
      <c r="O34">
        <v>1028</v>
      </c>
      <c r="P34">
        <v>258780</v>
      </c>
      <c r="Q34">
        <v>194.99</v>
      </c>
      <c r="R34">
        <v>6.83E-2</v>
      </c>
      <c r="S34">
        <v>26430</v>
      </c>
      <c r="T34">
        <v>18505</v>
      </c>
      <c r="U34">
        <v>1515727</v>
      </c>
      <c r="V34">
        <v>2441171</v>
      </c>
      <c r="X34">
        <f t="shared" si="2"/>
        <v>57.348732500945893</v>
      </c>
      <c r="Y34">
        <f t="shared" si="3"/>
        <v>131.91953526074033</v>
      </c>
      <c r="AA34">
        <f t="shared" si="4"/>
        <v>88.058261933904532</v>
      </c>
      <c r="AB34">
        <f t="shared" si="5"/>
        <v>190.31879344145429</v>
      </c>
      <c r="AC34">
        <f t="shared" si="6"/>
        <v>102.26053150754976</v>
      </c>
      <c r="AD34">
        <f t="shared" si="7"/>
        <v>1.7043421917924959</v>
      </c>
    </row>
    <row r="35" spans="1:30" x14ac:dyDescent="0.25">
      <c r="A35">
        <v>20181207</v>
      </c>
      <c r="B35">
        <v>1028</v>
      </c>
      <c r="C35">
        <v>260143</v>
      </c>
      <c r="D35">
        <v>209.06</v>
      </c>
      <c r="E35">
        <v>6.83E-2</v>
      </c>
      <c r="F35">
        <v>26628</v>
      </c>
      <c r="G35">
        <v>18633</v>
      </c>
      <c r="H35">
        <v>5536017</v>
      </c>
      <c r="I35">
        <v>3711159</v>
      </c>
      <c r="K35">
        <f t="shared" ref="K35:K66" si="8">H35/F35</f>
        <v>207.90209553853086</v>
      </c>
      <c r="L35">
        <f t="shared" si="1"/>
        <v>199.17130896796007</v>
      </c>
      <c r="N35">
        <v>20181207</v>
      </c>
      <c r="O35">
        <v>1028</v>
      </c>
      <c r="P35">
        <v>260211</v>
      </c>
      <c r="Q35">
        <v>186.9</v>
      </c>
      <c r="R35">
        <v>6.9199999999999998E-2</v>
      </c>
      <c r="S35">
        <v>26668</v>
      </c>
      <c r="T35">
        <v>18661</v>
      </c>
      <c r="U35">
        <v>1500085</v>
      </c>
      <c r="V35">
        <v>1993700</v>
      </c>
      <c r="X35">
        <f t="shared" si="2"/>
        <v>56.250374981250935</v>
      </c>
      <c r="Y35">
        <f t="shared" si="3"/>
        <v>106.83779004340603</v>
      </c>
      <c r="AA35">
        <f t="shared" si="4"/>
        <v>77.076154338282336</v>
      </c>
      <c r="AB35">
        <f t="shared" si="5"/>
        <v>204.30781467488566</v>
      </c>
      <c r="AC35">
        <f t="shared" si="6"/>
        <v>127.23166033660333</v>
      </c>
      <c r="AD35">
        <f t="shared" si="7"/>
        <v>2.1205276722767219</v>
      </c>
    </row>
    <row r="36" spans="1:30" x14ac:dyDescent="0.25">
      <c r="A36">
        <v>20181208</v>
      </c>
      <c r="B36">
        <v>1028</v>
      </c>
      <c r="C36">
        <v>223828</v>
      </c>
      <c r="D36">
        <v>164.49</v>
      </c>
      <c r="E36">
        <v>5.5599999999999997E-2</v>
      </c>
      <c r="F36">
        <v>23266</v>
      </c>
      <c r="G36">
        <v>19104</v>
      </c>
      <c r="H36">
        <v>2923838</v>
      </c>
      <c r="I36">
        <v>3071087</v>
      </c>
      <c r="K36">
        <f t="shared" si="8"/>
        <v>125.66999054414167</v>
      </c>
      <c r="L36">
        <f t="shared" si="1"/>
        <v>160.75622906197654</v>
      </c>
      <c r="N36">
        <v>20181208</v>
      </c>
      <c r="O36">
        <v>1028</v>
      </c>
      <c r="P36">
        <v>223855</v>
      </c>
      <c r="Q36">
        <v>149.78</v>
      </c>
      <c r="R36">
        <v>5.6599999999999998E-2</v>
      </c>
      <c r="S36">
        <v>23280</v>
      </c>
      <c r="T36">
        <v>19117</v>
      </c>
      <c r="U36">
        <v>596008</v>
      </c>
      <c r="V36">
        <v>2109120</v>
      </c>
      <c r="X36">
        <f t="shared" si="2"/>
        <v>25.601718213058419</v>
      </c>
      <c r="Y36">
        <f t="shared" si="3"/>
        <v>110.32693414238636</v>
      </c>
      <c r="AA36">
        <f t="shared" si="4"/>
        <v>63.80470316295964</v>
      </c>
      <c r="AB36">
        <f t="shared" si="5"/>
        <v>141.48985130988908</v>
      </c>
      <c r="AC36">
        <f t="shared" si="6"/>
        <v>77.685148146929436</v>
      </c>
      <c r="AD36">
        <f t="shared" si="7"/>
        <v>1.2947524691154906</v>
      </c>
    </row>
    <row r="37" spans="1:30" x14ac:dyDescent="0.25">
      <c r="A37">
        <v>20181209</v>
      </c>
      <c r="B37">
        <v>1028</v>
      </c>
      <c r="C37">
        <v>200905</v>
      </c>
      <c r="D37">
        <v>153.75</v>
      </c>
      <c r="E37">
        <v>4.7199999999999999E-2</v>
      </c>
      <c r="F37">
        <v>20538</v>
      </c>
      <c r="G37">
        <v>16625</v>
      </c>
      <c r="H37">
        <v>4531706</v>
      </c>
      <c r="I37">
        <v>2802928</v>
      </c>
      <c r="K37">
        <f t="shared" si="8"/>
        <v>220.64981984613885</v>
      </c>
      <c r="L37">
        <f t="shared" si="1"/>
        <v>168.59717293233084</v>
      </c>
      <c r="N37">
        <v>20181209</v>
      </c>
      <c r="O37">
        <v>1028</v>
      </c>
      <c r="P37">
        <v>200922</v>
      </c>
      <c r="Q37">
        <v>124.28</v>
      </c>
      <c r="R37">
        <v>4.3099999999999999E-2</v>
      </c>
      <c r="S37">
        <v>20552</v>
      </c>
      <c r="T37">
        <v>16628</v>
      </c>
      <c r="U37">
        <v>694605</v>
      </c>
      <c r="V37">
        <v>720027</v>
      </c>
      <c r="X37">
        <f t="shared" si="2"/>
        <v>33.797440638380692</v>
      </c>
      <c r="Y37">
        <f t="shared" si="3"/>
        <v>43.302080827519845</v>
      </c>
      <c r="AA37">
        <f t="shared" si="4"/>
        <v>38.048197955890267</v>
      </c>
      <c r="AB37">
        <f t="shared" si="5"/>
        <v>197.36388343244624</v>
      </c>
      <c r="AC37">
        <f t="shared" si="6"/>
        <v>159.31568547655598</v>
      </c>
      <c r="AD37">
        <f t="shared" si="7"/>
        <v>2.6552614246092663</v>
      </c>
    </row>
    <row r="38" spans="1:30" x14ac:dyDescent="0.25">
      <c r="A38">
        <v>20181210</v>
      </c>
      <c r="B38">
        <v>1028</v>
      </c>
      <c r="C38">
        <v>261629</v>
      </c>
      <c r="D38">
        <v>152.80000000000001</v>
      </c>
      <c r="E38">
        <v>5.5199999999999999E-2</v>
      </c>
      <c r="F38">
        <v>27089</v>
      </c>
      <c r="G38">
        <v>19020</v>
      </c>
      <c r="H38">
        <v>3685989</v>
      </c>
      <c r="I38">
        <v>2581665</v>
      </c>
      <c r="K38">
        <f t="shared" si="8"/>
        <v>136.06958544058475</v>
      </c>
      <c r="L38">
        <f t="shared" si="1"/>
        <v>135.73422712933754</v>
      </c>
      <c r="N38">
        <v>20181210</v>
      </c>
      <c r="O38">
        <v>1028</v>
      </c>
      <c r="P38">
        <v>261684</v>
      </c>
      <c r="Q38">
        <v>138.27000000000001</v>
      </c>
      <c r="R38">
        <v>5.4300000000000001E-2</v>
      </c>
      <c r="S38">
        <v>27129</v>
      </c>
      <c r="T38">
        <v>19035</v>
      </c>
      <c r="U38">
        <v>1165689</v>
      </c>
      <c r="V38">
        <v>1306838</v>
      </c>
      <c r="X38">
        <f t="shared" si="2"/>
        <v>42.968373327435586</v>
      </c>
      <c r="Y38">
        <f t="shared" si="3"/>
        <v>68.65447859206725</v>
      </c>
      <c r="AA38">
        <f t="shared" si="4"/>
        <v>53.559635213586347</v>
      </c>
      <c r="AB38">
        <f t="shared" si="5"/>
        <v>135.93124986445162</v>
      </c>
      <c r="AC38">
        <f t="shared" si="6"/>
        <v>82.371614650865268</v>
      </c>
      <c r="AD38">
        <f t="shared" si="7"/>
        <v>1.3728602441810878</v>
      </c>
    </row>
    <row r="39" spans="1:30" x14ac:dyDescent="0.25">
      <c r="A39">
        <v>20181211</v>
      </c>
      <c r="B39">
        <v>1028</v>
      </c>
      <c r="C39">
        <v>258608</v>
      </c>
      <c r="D39">
        <v>196.84</v>
      </c>
      <c r="E39">
        <v>6.3299999999999995E-2</v>
      </c>
      <c r="F39">
        <v>26808</v>
      </c>
      <c r="G39">
        <v>18720</v>
      </c>
      <c r="H39">
        <v>4560022</v>
      </c>
      <c r="I39">
        <v>3038077</v>
      </c>
      <c r="K39">
        <f t="shared" si="8"/>
        <v>170.09929871680094</v>
      </c>
      <c r="L39">
        <f t="shared" si="1"/>
        <v>162.29043803418804</v>
      </c>
      <c r="N39">
        <v>20181211</v>
      </c>
      <c r="O39">
        <v>1028</v>
      </c>
      <c r="P39">
        <v>258652</v>
      </c>
      <c r="Q39">
        <v>180.85</v>
      </c>
      <c r="R39">
        <v>6.4500000000000002E-2</v>
      </c>
      <c r="S39">
        <v>26850</v>
      </c>
      <c r="T39">
        <v>18722</v>
      </c>
      <c r="U39">
        <v>1502094</v>
      </c>
      <c r="V39">
        <v>1967305</v>
      </c>
      <c r="X39">
        <f t="shared" si="2"/>
        <v>55.943910614525137</v>
      </c>
      <c r="Y39">
        <f t="shared" si="3"/>
        <v>105.07985257985258</v>
      </c>
      <c r="AA39">
        <f t="shared" si="4"/>
        <v>76.130057930308084</v>
      </c>
      <c r="AB39">
        <f t="shared" si="5"/>
        <v>166.88848620629062</v>
      </c>
      <c r="AC39">
        <f t="shared" si="6"/>
        <v>90.758428275982538</v>
      </c>
      <c r="AD39">
        <f t="shared" si="7"/>
        <v>1.5126404712663757</v>
      </c>
    </row>
    <row r="40" spans="1:30" x14ac:dyDescent="0.25">
      <c r="A40">
        <v>20181212</v>
      </c>
      <c r="B40">
        <v>1028</v>
      </c>
      <c r="C40">
        <v>256257</v>
      </c>
      <c r="D40">
        <v>182.91</v>
      </c>
      <c r="E40">
        <v>5.8900000000000001E-2</v>
      </c>
      <c r="F40">
        <v>26266</v>
      </c>
      <c r="G40">
        <v>18405</v>
      </c>
      <c r="H40">
        <v>4802314</v>
      </c>
      <c r="I40">
        <v>3202976</v>
      </c>
      <c r="K40">
        <f t="shared" si="8"/>
        <v>182.83385365110789</v>
      </c>
      <c r="L40">
        <f t="shared" si="1"/>
        <v>174.02749252920401</v>
      </c>
      <c r="N40">
        <v>20181212</v>
      </c>
      <c r="O40">
        <v>1028</v>
      </c>
      <c r="P40">
        <v>256298</v>
      </c>
      <c r="Q40">
        <v>163.78</v>
      </c>
      <c r="R40">
        <v>5.8900000000000001E-2</v>
      </c>
      <c r="S40">
        <v>26297</v>
      </c>
      <c r="T40">
        <v>18415</v>
      </c>
      <c r="U40">
        <v>1466339</v>
      </c>
      <c r="V40">
        <v>1643702</v>
      </c>
      <c r="X40">
        <f t="shared" si="2"/>
        <v>55.760695136327335</v>
      </c>
      <c r="Y40">
        <f t="shared" si="3"/>
        <v>89.258865055661147</v>
      </c>
      <c r="AA40">
        <f t="shared" si="4"/>
        <v>69.557188226874217</v>
      </c>
      <c r="AB40">
        <f t="shared" si="5"/>
        <v>179.20552483714266</v>
      </c>
      <c r="AC40">
        <f t="shared" si="6"/>
        <v>109.64833661026844</v>
      </c>
      <c r="AD40">
        <f t="shared" si="7"/>
        <v>1.8274722768378073</v>
      </c>
    </row>
    <row r="41" spans="1:30" x14ac:dyDescent="0.25">
      <c r="A41">
        <v>20181213</v>
      </c>
      <c r="B41">
        <v>1028</v>
      </c>
      <c r="C41">
        <v>257465</v>
      </c>
      <c r="D41">
        <v>182.26</v>
      </c>
      <c r="E41">
        <v>5.9299999999999999E-2</v>
      </c>
      <c r="F41">
        <v>25864</v>
      </c>
      <c r="G41">
        <v>18032</v>
      </c>
      <c r="H41">
        <v>4376423</v>
      </c>
      <c r="I41">
        <v>2997021</v>
      </c>
      <c r="K41">
        <f t="shared" si="8"/>
        <v>169.2090550572224</v>
      </c>
      <c r="L41">
        <f t="shared" si="1"/>
        <v>166.2056898846495</v>
      </c>
      <c r="N41">
        <v>20181213</v>
      </c>
      <c r="O41">
        <v>1028</v>
      </c>
      <c r="P41">
        <v>257521</v>
      </c>
      <c r="Q41">
        <v>165.76</v>
      </c>
      <c r="R41">
        <v>5.9499999999999997E-2</v>
      </c>
      <c r="S41">
        <v>25910</v>
      </c>
      <c r="T41">
        <v>18042</v>
      </c>
      <c r="U41">
        <v>1370485</v>
      </c>
      <c r="V41">
        <v>1764389</v>
      </c>
      <c r="X41">
        <f t="shared" si="2"/>
        <v>52.894056348900037</v>
      </c>
      <c r="Y41">
        <f t="shared" si="3"/>
        <v>97.793426449395852</v>
      </c>
      <c r="AA41">
        <f t="shared" si="4"/>
        <v>71.324945394976339</v>
      </c>
      <c r="AB41">
        <f t="shared" si="5"/>
        <v>167.97530526699472</v>
      </c>
      <c r="AC41">
        <f t="shared" si="6"/>
        <v>96.650359872018385</v>
      </c>
      <c r="AD41">
        <f t="shared" si="7"/>
        <v>1.6108393312003064</v>
      </c>
    </row>
    <row r="42" spans="1:30" x14ac:dyDescent="0.25">
      <c r="A42">
        <v>20181214</v>
      </c>
      <c r="B42">
        <v>1028</v>
      </c>
      <c r="C42">
        <v>255402</v>
      </c>
      <c r="D42">
        <v>229.72</v>
      </c>
      <c r="E42">
        <v>7.5300000000000006E-2</v>
      </c>
      <c r="F42">
        <v>26265</v>
      </c>
      <c r="G42">
        <v>18484</v>
      </c>
      <c r="H42">
        <v>5600949</v>
      </c>
      <c r="I42">
        <v>3814812</v>
      </c>
      <c r="K42">
        <f t="shared" si="8"/>
        <v>213.24762992575671</v>
      </c>
      <c r="L42">
        <f t="shared" si="1"/>
        <v>206.38454879896128</v>
      </c>
      <c r="N42">
        <v>20181214</v>
      </c>
      <c r="O42">
        <v>1028</v>
      </c>
      <c r="P42">
        <v>255466</v>
      </c>
      <c r="Q42">
        <v>207.08</v>
      </c>
      <c r="R42">
        <v>7.3499999999999996E-2</v>
      </c>
      <c r="S42">
        <v>26320</v>
      </c>
      <c r="T42">
        <v>18493</v>
      </c>
      <c r="U42">
        <v>1467796</v>
      </c>
      <c r="V42">
        <v>2180387</v>
      </c>
      <c r="X42">
        <f t="shared" si="2"/>
        <v>55.767325227963525</v>
      </c>
      <c r="Y42">
        <f t="shared" si="3"/>
        <v>117.90336884226464</v>
      </c>
      <c r="AA42">
        <f t="shared" si="4"/>
        <v>81.409033093075664</v>
      </c>
      <c r="AB42">
        <f t="shared" si="5"/>
        <v>210.41276900042459</v>
      </c>
      <c r="AC42">
        <f t="shared" si="6"/>
        <v>129.00373590734893</v>
      </c>
      <c r="AD42">
        <f t="shared" si="7"/>
        <v>2.1500622651224819</v>
      </c>
    </row>
    <row r="43" spans="1:30" x14ac:dyDescent="0.25">
      <c r="A43">
        <v>20181215</v>
      </c>
      <c r="B43">
        <v>1028</v>
      </c>
      <c r="C43">
        <v>225270</v>
      </c>
      <c r="D43">
        <v>172.13</v>
      </c>
      <c r="E43">
        <v>5.5500000000000001E-2</v>
      </c>
      <c r="F43">
        <v>21294</v>
      </c>
      <c r="G43">
        <v>17286</v>
      </c>
      <c r="H43">
        <v>2281841</v>
      </c>
      <c r="I43">
        <v>3019179</v>
      </c>
      <c r="K43">
        <f t="shared" si="8"/>
        <v>107.15887104348643</v>
      </c>
      <c r="L43">
        <f t="shared" si="1"/>
        <v>174.66036098576882</v>
      </c>
      <c r="N43">
        <v>20181215</v>
      </c>
      <c r="O43">
        <v>1028</v>
      </c>
      <c r="P43">
        <v>225295</v>
      </c>
      <c r="Q43">
        <v>161.05000000000001</v>
      </c>
      <c r="R43">
        <v>5.67E-2</v>
      </c>
      <c r="S43">
        <v>21303</v>
      </c>
      <c r="T43">
        <v>17302</v>
      </c>
      <c r="U43">
        <v>418037</v>
      </c>
      <c r="V43">
        <v>2391698</v>
      </c>
      <c r="X43">
        <f t="shared" si="2"/>
        <v>19.623386377505515</v>
      </c>
      <c r="Y43">
        <f t="shared" si="3"/>
        <v>138.23245867529766</v>
      </c>
      <c r="AA43">
        <f t="shared" si="4"/>
        <v>72.781634503302683</v>
      </c>
      <c r="AB43">
        <f t="shared" si="5"/>
        <v>137.4033177812338</v>
      </c>
      <c r="AC43">
        <f t="shared" si="6"/>
        <v>64.621683277931112</v>
      </c>
      <c r="AD43">
        <f t="shared" si="7"/>
        <v>1.0770280546321851</v>
      </c>
    </row>
    <row r="44" spans="1:30" x14ac:dyDescent="0.25">
      <c r="A44">
        <v>20181216</v>
      </c>
      <c r="B44">
        <v>1028</v>
      </c>
      <c r="C44">
        <v>202915</v>
      </c>
      <c r="D44">
        <v>161.04</v>
      </c>
      <c r="E44">
        <v>0.05</v>
      </c>
      <c r="F44">
        <v>19621</v>
      </c>
      <c r="G44">
        <v>15849</v>
      </c>
      <c r="H44">
        <v>4113207</v>
      </c>
      <c r="I44">
        <v>2407990</v>
      </c>
      <c r="K44">
        <f t="shared" si="8"/>
        <v>209.63289332857653</v>
      </c>
      <c r="L44">
        <f t="shared" si="1"/>
        <v>151.93324499968452</v>
      </c>
      <c r="N44">
        <v>20181216</v>
      </c>
      <c r="O44">
        <v>1028</v>
      </c>
      <c r="P44">
        <v>202949</v>
      </c>
      <c r="Q44">
        <v>135.13</v>
      </c>
      <c r="R44">
        <v>4.7500000000000001E-2</v>
      </c>
      <c r="S44">
        <v>19638</v>
      </c>
      <c r="T44">
        <v>15866</v>
      </c>
      <c r="U44">
        <v>484831</v>
      </c>
      <c r="V44">
        <v>781616</v>
      </c>
      <c r="X44">
        <f t="shared" si="2"/>
        <v>24.688410225073838</v>
      </c>
      <c r="Y44">
        <f t="shared" si="3"/>
        <v>49.26358250346653</v>
      </c>
      <c r="AA44">
        <f t="shared" si="4"/>
        <v>35.670544164037857</v>
      </c>
      <c r="AB44">
        <f t="shared" si="5"/>
        <v>183.85105723146322</v>
      </c>
      <c r="AC44">
        <f t="shared" si="6"/>
        <v>148.18051306742535</v>
      </c>
      <c r="AD44">
        <f t="shared" si="7"/>
        <v>2.4696752177904226</v>
      </c>
    </row>
    <row r="45" spans="1:30" x14ac:dyDescent="0.25">
      <c r="A45">
        <v>20181217</v>
      </c>
      <c r="B45">
        <v>1028</v>
      </c>
      <c r="C45">
        <v>260103</v>
      </c>
      <c r="D45">
        <v>172.07</v>
      </c>
      <c r="E45">
        <v>5.7599999999999998E-2</v>
      </c>
      <c r="F45">
        <v>26824</v>
      </c>
      <c r="G45">
        <v>18732</v>
      </c>
      <c r="H45">
        <v>4194788</v>
      </c>
      <c r="I45">
        <v>2614853</v>
      </c>
      <c r="K45">
        <f t="shared" si="8"/>
        <v>156.38189680882792</v>
      </c>
      <c r="L45">
        <f t="shared" si="1"/>
        <v>139.59283578902412</v>
      </c>
      <c r="N45">
        <v>20181217</v>
      </c>
      <c r="O45">
        <v>1028</v>
      </c>
      <c r="P45">
        <v>260148</v>
      </c>
      <c r="Q45">
        <v>154.99</v>
      </c>
      <c r="R45">
        <v>5.6300000000000003E-2</v>
      </c>
      <c r="S45">
        <v>26865</v>
      </c>
      <c r="T45">
        <v>18736</v>
      </c>
      <c r="U45">
        <v>1152502</v>
      </c>
      <c r="V45">
        <v>1223044</v>
      </c>
      <c r="X45">
        <f t="shared" si="2"/>
        <v>42.899758049506794</v>
      </c>
      <c r="Y45">
        <f t="shared" si="3"/>
        <v>65.277754056362085</v>
      </c>
      <c r="AA45">
        <f t="shared" si="4"/>
        <v>52.094164601653475</v>
      </c>
      <c r="AB45">
        <f t="shared" si="5"/>
        <v>149.47846606374571</v>
      </c>
      <c r="AC45">
        <f t="shared" si="6"/>
        <v>97.384301462092239</v>
      </c>
      <c r="AD45">
        <f t="shared" si="7"/>
        <v>1.6230716910348706</v>
      </c>
    </row>
    <row r="46" spans="1:30" x14ac:dyDescent="0.25">
      <c r="A46">
        <v>20181218</v>
      </c>
      <c r="B46">
        <v>1028</v>
      </c>
      <c r="C46">
        <v>257161</v>
      </c>
      <c r="D46">
        <v>188.37</v>
      </c>
      <c r="E46">
        <v>6.4100000000000004E-2</v>
      </c>
      <c r="F46">
        <v>26346</v>
      </c>
      <c r="G46">
        <v>18333</v>
      </c>
      <c r="H46">
        <v>5308571</v>
      </c>
      <c r="I46">
        <v>2971426</v>
      </c>
      <c r="K46">
        <f t="shared" si="8"/>
        <v>201.49438244894861</v>
      </c>
      <c r="L46">
        <f t="shared" si="1"/>
        <v>162.08072874052255</v>
      </c>
      <c r="N46">
        <v>20181218</v>
      </c>
      <c r="O46">
        <v>1028</v>
      </c>
      <c r="P46">
        <v>257212</v>
      </c>
      <c r="Q46">
        <v>168.82</v>
      </c>
      <c r="R46">
        <v>6.2399999999999997E-2</v>
      </c>
      <c r="S46">
        <v>26388</v>
      </c>
      <c r="T46">
        <v>18342</v>
      </c>
      <c r="U46">
        <v>1393817</v>
      </c>
      <c r="V46">
        <v>1866186</v>
      </c>
      <c r="X46">
        <f t="shared" si="2"/>
        <v>52.820107624677881</v>
      </c>
      <c r="Y46">
        <f t="shared" si="3"/>
        <v>101.74386653581944</v>
      </c>
      <c r="AA46">
        <f t="shared" si="4"/>
        <v>72.881801922647</v>
      </c>
      <c r="AB46">
        <f t="shared" si="5"/>
        <v>185.32189619284227</v>
      </c>
      <c r="AC46">
        <f t="shared" si="6"/>
        <v>112.44009427019527</v>
      </c>
      <c r="AD46">
        <f t="shared" si="7"/>
        <v>1.8740015711699212</v>
      </c>
    </row>
    <row r="47" spans="1:30" x14ac:dyDescent="0.25">
      <c r="A47">
        <v>20181219</v>
      </c>
      <c r="B47">
        <v>1030</v>
      </c>
      <c r="C47">
        <v>258953</v>
      </c>
      <c r="D47">
        <v>225.52</v>
      </c>
      <c r="E47">
        <v>7.1599999999999997E-2</v>
      </c>
      <c r="F47">
        <v>26607</v>
      </c>
      <c r="G47">
        <v>18646</v>
      </c>
      <c r="H47">
        <v>5384734</v>
      </c>
      <c r="I47">
        <v>3711273</v>
      </c>
      <c r="K47">
        <f t="shared" si="8"/>
        <v>202.38035103544181</v>
      </c>
      <c r="L47">
        <f t="shared" si="1"/>
        <v>199.03856054917944</v>
      </c>
      <c r="N47">
        <v>20181219</v>
      </c>
      <c r="O47">
        <v>1030</v>
      </c>
      <c r="P47">
        <v>258998</v>
      </c>
      <c r="Q47">
        <v>207.87</v>
      </c>
      <c r="R47">
        <v>7.1999999999999995E-2</v>
      </c>
      <c r="S47">
        <v>26646</v>
      </c>
      <c r="T47">
        <v>18652</v>
      </c>
      <c r="U47">
        <v>1871876</v>
      </c>
      <c r="V47">
        <v>2663784</v>
      </c>
      <c r="X47">
        <f t="shared" si="2"/>
        <v>70.249793590032269</v>
      </c>
      <c r="Y47">
        <f t="shared" si="3"/>
        <v>142.81492601329617</v>
      </c>
      <c r="AA47">
        <f t="shared" si="4"/>
        <v>100.12936553490221</v>
      </c>
      <c r="AB47">
        <f t="shared" si="5"/>
        <v>201.00340308929793</v>
      </c>
      <c r="AC47">
        <f t="shared" si="6"/>
        <v>100.87403755439573</v>
      </c>
      <c r="AD47">
        <f t="shared" si="7"/>
        <v>1.6812339592399288</v>
      </c>
    </row>
    <row r="48" spans="1:30" x14ac:dyDescent="0.25">
      <c r="A48">
        <v>20181220</v>
      </c>
      <c r="B48">
        <v>1030</v>
      </c>
      <c r="C48">
        <v>257218</v>
      </c>
      <c r="D48">
        <v>225.27</v>
      </c>
      <c r="E48">
        <v>7.0599999999999996E-2</v>
      </c>
      <c r="F48">
        <v>26314</v>
      </c>
      <c r="G48">
        <v>18338</v>
      </c>
      <c r="H48">
        <v>4702921</v>
      </c>
      <c r="I48">
        <v>3534337</v>
      </c>
      <c r="K48">
        <f t="shared" si="8"/>
        <v>178.72315117427985</v>
      </c>
      <c r="L48">
        <f t="shared" si="1"/>
        <v>192.73295888319336</v>
      </c>
      <c r="N48">
        <v>20181220</v>
      </c>
      <c r="O48">
        <v>1030</v>
      </c>
      <c r="P48">
        <v>257270</v>
      </c>
      <c r="Q48">
        <v>206.82</v>
      </c>
      <c r="R48">
        <v>7.0300000000000001E-2</v>
      </c>
      <c r="S48">
        <v>26347</v>
      </c>
      <c r="T48">
        <v>18357</v>
      </c>
      <c r="U48">
        <v>1507762</v>
      </c>
      <c r="V48">
        <v>1994646</v>
      </c>
      <c r="X48">
        <f t="shared" si="2"/>
        <v>57.2270846775724</v>
      </c>
      <c r="Y48">
        <f t="shared" si="3"/>
        <v>108.65860434711554</v>
      </c>
      <c r="AA48">
        <f t="shared" si="4"/>
        <v>78.346635647816754</v>
      </c>
      <c r="AB48">
        <f t="shared" si="5"/>
        <v>184.47679835169757</v>
      </c>
      <c r="AC48">
        <f t="shared" si="6"/>
        <v>106.13016270388081</v>
      </c>
      <c r="AD48">
        <f t="shared" si="7"/>
        <v>1.7688360450646803</v>
      </c>
    </row>
    <row r="49" spans="1:30" x14ac:dyDescent="0.25">
      <c r="A49">
        <v>20181221</v>
      </c>
      <c r="B49">
        <v>1030</v>
      </c>
      <c r="C49">
        <v>260848</v>
      </c>
      <c r="D49">
        <v>220.71</v>
      </c>
      <c r="E49">
        <v>7.2499999999999995E-2</v>
      </c>
      <c r="F49">
        <v>26576</v>
      </c>
      <c r="G49">
        <v>18663</v>
      </c>
      <c r="H49">
        <v>4256611</v>
      </c>
      <c r="I49">
        <v>3289077</v>
      </c>
      <c r="K49">
        <f t="shared" si="8"/>
        <v>160.16748193859121</v>
      </c>
      <c r="L49">
        <f t="shared" si="1"/>
        <v>176.23517119434175</v>
      </c>
      <c r="N49">
        <v>20181221</v>
      </c>
      <c r="O49">
        <v>1030</v>
      </c>
      <c r="P49">
        <v>260902</v>
      </c>
      <c r="Q49">
        <v>205.84</v>
      </c>
      <c r="R49">
        <v>7.2900000000000006E-2</v>
      </c>
      <c r="S49">
        <v>26622</v>
      </c>
      <c r="T49">
        <v>18671</v>
      </c>
      <c r="U49">
        <v>1441761</v>
      </c>
      <c r="V49">
        <v>2235700</v>
      </c>
      <c r="X49">
        <f t="shared" si="2"/>
        <v>54.156750056344379</v>
      </c>
      <c r="Y49">
        <f t="shared" si="3"/>
        <v>119.74184564297573</v>
      </c>
      <c r="AA49">
        <f t="shared" si="4"/>
        <v>81.192700858852362</v>
      </c>
      <c r="AB49">
        <f t="shared" si="5"/>
        <v>166.7960830257079</v>
      </c>
      <c r="AC49">
        <f t="shared" si="6"/>
        <v>85.603382166855539</v>
      </c>
      <c r="AD49">
        <f t="shared" si="7"/>
        <v>1.4267230361142589</v>
      </c>
    </row>
    <row r="50" spans="1:30" x14ac:dyDescent="0.25">
      <c r="A50">
        <v>20181222</v>
      </c>
      <c r="B50">
        <v>1030</v>
      </c>
      <c r="C50">
        <v>225876</v>
      </c>
      <c r="D50">
        <v>151.57</v>
      </c>
      <c r="E50">
        <v>5.21E-2</v>
      </c>
      <c r="F50">
        <v>22448</v>
      </c>
      <c r="G50">
        <v>18405</v>
      </c>
      <c r="H50">
        <v>1861997</v>
      </c>
      <c r="I50">
        <v>2295634</v>
      </c>
      <c r="K50">
        <f t="shared" si="8"/>
        <v>82.947122238061297</v>
      </c>
      <c r="L50">
        <f t="shared" si="1"/>
        <v>124.72882368921489</v>
      </c>
      <c r="N50">
        <v>20181222</v>
      </c>
      <c r="O50">
        <v>1030</v>
      </c>
      <c r="P50">
        <v>225901</v>
      </c>
      <c r="Q50">
        <v>142.83000000000001</v>
      </c>
      <c r="R50">
        <v>5.2200000000000003E-2</v>
      </c>
      <c r="S50">
        <v>22465</v>
      </c>
      <c r="T50">
        <v>18413</v>
      </c>
      <c r="U50">
        <v>488217</v>
      </c>
      <c r="V50">
        <v>1699360</v>
      </c>
      <c r="X50">
        <f t="shared" si="2"/>
        <v>21.732339194302249</v>
      </c>
      <c r="Y50">
        <f t="shared" si="3"/>
        <v>92.291315918101347</v>
      </c>
      <c r="AA50">
        <f t="shared" si="4"/>
        <v>53.514775673956649</v>
      </c>
      <c r="AB50">
        <f t="shared" si="5"/>
        <v>101.77051868895798</v>
      </c>
      <c r="AC50">
        <f t="shared" si="6"/>
        <v>48.255743015001329</v>
      </c>
      <c r="AD50">
        <f t="shared" si="7"/>
        <v>0.80426238358335544</v>
      </c>
    </row>
    <row r="51" spans="1:30" x14ac:dyDescent="0.25">
      <c r="A51">
        <v>20181223</v>
      </c>
      <c r="B51">
        <v>1030</v>
      </c>
      <c r="C51">
        <v>204168</v>
      </c>
      <c r="D51">
        <v>149.03</v>
      </c>
      <c r="E51">
        <v>4.4900000000000002E-2</v>
      </c>
      <c r="F51">
        <v>20341</v>
      </c>
      <c r="G51">
        <v>16381</v>
      </c>
      <c r="H51">
        <v>3392861</v>
      </c>
      <c r="I51">
        <v>2039910</v>
      </c>
      <c r="K51">
        <f t="shared" si="8"/>
        <v>166.79912492011209</v>
      </c>
      <c r="L51">
        <f t="shared" si="1"/>
        <v>124.52902753189672</v>
      </c>
      <c r="N51">
        <v>20181223</v>
      </c>
      <c r="O51">
        <v>1030</v>
      </c>
      <c r="P51">
        <v>204204</v>
      </c>
      <c r="Q51">
        <v>127.28</v>
      </c>
      <c r="R51">
        <v>4.2900000000000001E-2</v>
      </c>
      <c r="S51">
        <v>20358</v>
      </c>
      <c r="T51">
        <v>16400</v>
      </c>
      <c r="U51">
        <v>508705</v>
      </c>
      <c r="V51">
        <v>488268</v>
      </c>
      <c r="X51">
        <f t="shared" si="2"/>
        <v>24.987965418999902</v>
      </c>
      <c r="Y51">
        <f t="shared" si="3"/>
        <v>29.772439024390245</v>
      </c>
      <c r="AA51">
        <f t="shared" si="4"/>
        <v>27.122612764568256</v>
      </c>
      <c r="AB51">
        <f t="shared" si="5"/>
        <v>147.94322204672949</v>
      </c>
      <c r="AC51">
        <f t="shared" si="6"/>
        <v>120.82060928216123</v>
      </c>
      <c r="AD51">
        <f t="shared" si="7"/>
        <v>2.0136768213693537</v>
      </c>
    </row>
    <row r="52" spans="1:30" x14ac:dyDescent="0.25">
      <c r="A52">
        <v>20181224</v>
      </c>
      <c r="B52">
        <v>1030</v>
      </c>
      <c r="C52">
        <v>260023</v>
      </c>
      <c r="D52">
        <v>129.13</v>
      </c>
      <c r="E52">
        <v>4.7500000000000001E-2</v>
      </c>
      <c r="F52">
        <v>26613</v>
      </c>
      <c r="G52">
        <v>18586</v>
      </c>
      <c r="H52">
        <v>2637423</v>
      </c>
      <c r="I52">
        <v>1811864</v>
      </c>
      <c r="K52">
        <f t="shared" si="8"/>
        <v>99.102806898883998</v>
      </c>
      <c r="L52">
        <f t="shared" si="1"/>
        <v>97.485419132680519</v>
      </c>
      <c r="N52">
        <v>20181224</v>
      </c>
      <c r="O52">
        <v>1030</v>
      </c>
      <c r="P52">
        <v>260076</v>
      </c>
      <c r="Q52">
        <v>118.71</v>
      </c>
      <c r="R52">
        <v>4.7E-2</v>
      </c>
      <c r="S52">
        <v>26638</v>
      </c>
      <c r="T52">
        <v>18614</v>
      </c>
      <c r="U52">
        <v>873531</v>
      </c>
      <c r="V52">
        <v>873057</v>
      </c>
      <c r="X52">
        <f t="shared" si="2"/>
        <v>32.792664614460548</v>
      </c>
      <c r="Y52">
        <f t="shared" si="3"/>
        <v>46.903244869453097</v>
      </c>
      <c r="AA52">
        <f t="shared" si="4"/>
        <v>38.596923892866613</v>
      </c>
      <c r="AB52">
        <f t="shared" si="5"/>
        <v>98.437730923250513</v>
      </c>
      <c r="AC52">
        <f t="shared" si="6"/>
        <v>59.8408070303839</v>
      </c>
      <c r="AD52">
        <f t="shared" si="7"/>
        <v>0.99734678383973163</v>
      </c>
    </row>
    <row r="53" spans="1:30" x14ac:dyDescent="0.25">
      <c r="A53">
        <v>20181225</v>
      </c>
      <c r="B53">
        <v>0</v>
      </c>
      <c r="K53" t="e">
        <f t="shared" si="8"/>
        <v>#DIV/0!</v>
      </c>
      <c r="L53" t="e">
        <f t="shared" si="1"/>
        <v>#DIV/0!</v>
      </c>
      <c r="N53">
        <v>20181225</v>
      </c>
      <c r="O53">
        <v>0</v>
      </c>
    </row>
    <row r="54" spans="1:30" x14ac:dyDescent="0.25">
      <c r="A54">
        <v>20181226</v>
      </c>
      <c r="B54">
        <v>1030</v>
      </c>
      <c r="C54">
        <v>256495</v>
      </c>
      <c r="D54">
        <v>131.65</v>
      </c>
      <c r="E54">
        <v>4.7399999999999998E-2</v>
      </c>
      <c r="F54">
        <v>26026</v>
      </c>
      <c r="G54">
        <v>18150</v>
      </c>
      <c r="H54">
        <v>3121879</v>
      </c>
      <c r="I54">
        <v>1929050</v>
      </c>
      <c r="K54">
        <f t="shared" si="8"/>
        <v>119.95231691385537</v>
      </c>
      <c r="L54">
        <f t="shared" si="1"/>
        <v>106.28374655647383</v>
      </c>
      <c r="N54">
        <v>20181226</v>
      </c>
      <c r="O54">
        <v>1030</v>
      </c>
      <c r="P54">
        <v>256537</v>
      </c>
      <c r="Q54">
        <v>118.27</v>
      </c>
      <c r="R54">
        <v>4.5699999999999998E-2</v>
      </c>
      <c r="S54">
        <v>26048</v>
      </c>
      <c r="T54">
        <v>18170</v>
      </c>
      <c r="U54">
        <v>953324</v>
      </c>
      <c r="V54">
        <v>672784</v>
      </c>
      <c r="X54">
        <f t="shared" si="2"/>
        <v>36.598740786240789</v>
      </c>
      <c r="Y54">
        <f t="shared" si="3"/>
        <v>37.027187671986795</v>
      </c>
      <c r="AA54">
        <f t="shared" si="4"/>
        <v>36.774797593740104</v>
      </c>
      <c r="AB54">
        <f t="shared" si="5"/>
        <v>114.33649492937342</v>
      </c>
      <c r="AC54">
        <f t="shared" si="6"/>
        <v>77.561697335633312</v>
      </c>
      <c r="AD54">
        <f t="shared" si="7"/>
        <v>1.2926949555938885</v>
      </c>
    </row>
    <row r="55" spans="1:30" x14ac:dyDescent="0.25">
      <c r="A55">
        <v>20181227</v>
      </c>
      <c r="B55">
        <v>1030</v>
      </c>
      <c r="C55">
        <v>255834</v>
      </c>
      <c r="D55">
        <v>134.77000000000001</v>
      </c>
      <c r="E55">
        <v>4.7300000000000002E-2</v>
      </c>
      <c r="F55">
        <v>26448</v>
      </c>
      <c r="G55">
        <v>18426</v>
      </c>
      <c r="H55">
        <v>3690817</v>
      </c>
      <c r="I55">
        <v>1935143</v>
      </c>
      <c r="K55">
        <f t="shared" si="8"/>
        <v>139.54994706594073</v>
      </c>
      <c r="L55">
        <f t="shared" si="1"/>
        <v>105.0224139802453</v>
      </c>
      <c r="N55">
        <v>20181227</v>
      </c>
      <c r="O55">
        <v>1030</v>
      </c>
      <c r="P55">
        <v>255863</v>
      </c>
      <c r="Q55">
        <v>120.41</v>
      </c>
      <c r="R55">
        <v>4.6199999999999998E-2</v>
      </c>
      <c r="S55">
        <v>26471</v>
      </c>
      <c r="T55">
        <v>18432</v>
      </c>
      <c r="U55">
        <v>1090191</v>
      </c>
      <c r="V55">
        <v>865902</v>
      </c>
      <c r="X55">
        <f t="shared" si="2"/>
        <v>41.184352687847081</v>
      </c>
      <c r="Y55">
        <f t="shared" si="3"/>
        <v>46.978190104166664</v>
      </c>
      <c r="AA55">
        <f t="shared" si="4"/>
        <v>43.562635013250784</v>
      </c>
      <c r="AB55">
        <f t="shared" si="5"/>
        <v>125.3723759860944</v>
      </c>
      <c r="AC55">
        <f t="shared" si="6"/>
        <v>81.809740972843613</v>
      </c>
      <c r="AD55">
        <f t="shared" si="7"/>
        <v>1.363495682880727</v>
      </c>
    </row>
    <row r="56" spans="1:30" x14ac:dyDescent="0.25">
      <c r="A56">
        <v>20181228</v>
      </c>
      <c r="B56">
        <v>1030</v>
      </c>
      <c r="C56">
        <v>255924</v>
      </c>
      <c r="D56">
        <v>148.02000000000001</v>
      </c>
      <c r="E56">
        <v>5.0500000000000003E-2</v>
      </c>
      <c r="F56">
        <v>26659</v>
      </c>
      <c r="G56">
        <v>18568</v>
      </c>
      <c r="H56">
        <v>3855268</v>
      </c>
      <c r="I56">
        <v>2362785</v>
      </c>
      <c r="K56">
        <f t="shared" si="8"/>
        <v>144.6141265613864</v>
      </c>
      <c r="L56">
        <f t="shared" si="1"/>
        <v>127.25037699267557</v>
      </c>
      <c r="N56">
        <v>20181228</v>
      </c>
      <c r="O56">
        <v>1030</v>
      </c>
      <c r="P56">
        <v>255977</v>
      </c>
      <c r="Q56">
        <v>132.51</v>
      </c>
      <c r="R56">
        <v>5.0299999999999997E-2</v>
      </c>
      <c r="S56">
        <v>26695</v>
      </c>
      <c r="T56">
        <v>18585</v>
      </c>
      <c r="U56">
        <v>1102299</v>
      </c>
      <c r="V56">
        <v>1153733</v>
      </c>
      <c r="X56">
        <f t="shared" si="2"/>
        <v>41.292339389398762</v>
      </c>
      <c r="Y56">
        <f t="shared" si="3"/>
        <v>62.078719397363464</v>
      </c>
      <c r="AA56">
        <f t="shared" si="4"/>
        <v>49.824028268551238</v>
      </c>
      <c r="AB56">
        <f t="shared" si="5"/>
        <v>137.48541800252062</v>
      </c>
      <c r="AC56">
        <f t="shared" si="6"/>
        <v>87.661389733969372</v>
      </c>
      <c r="AD56">
        <f t="shared" si="7"/>
        <v>1.4610231622328229</v>
      </c>
    </row>
    <row r="57" spans="1:30" x14ac:dyDescent="0.25">
      <c r="A57">
        <v>20181229</v>
      </c>
      <c r="B57">
        <v>1030</v>
      </c>
      <c r="C57">
        <v>218329</v>
      </c>
      <c r="D57">
        <v>135.16999999999999</v>
      </c>
      <c r="E57">
        <v>4.6699999999999998E-2</v>
      </c>
      <c r="F57">
        <v>22498</v>
      </c>
      <c r="G57">
        <v>18407</v>
      </c>
      <c r="H57">
        <v>2255800</v>
      </c>
      <c r="I57">
        <v>2238986</v>
      </c>
      <c r="K57">
        <f t="shared" si="8"/>
        <v>100.26669037247756</v>
      </c>
      <c r="L57">
        <f t="shared" si="1"/>
        <v>121.6377465094801</v>
      </c>
      <c r="N57">
        <v>20181229</v>
      </c>
      <c r="O57">
        <v>1030</v>
      </c>
      <c r="P57">
        <v>218366</v>
      </c>
      <c r="Q57">
        <v>122.67</v>
      </c>
      <c r="R57">
        <v>4.6399999999999997E-2</v>
      </c>
      <c r="S57">
        <v>22524</v>
      </c>
      <c r="T57">
        <v>18418</v>
      </c>
      <c r="U57">
        <v>688176</v>
      </c>
      <c r="V57">
        <v>1081765</v>
      </c>
      <c r="X57">
        <f t="shared" si="2"/>
        <v>30.553010122535962</v>
      </c>
      <c r="Y57">
        <f t="shared" si="3"/>
        <v>58.734118796829186</v>
      </c>
      <c r="AA57">
        <f t="shared" si="4"/>
        <v>43.230447950759611</v>
      </c>
      <c r="AB57">
        <f t="shared" si="5"/>
        <v>109.88353502016868</v>
      </c>
      <c r="AC57">
        <f t="shared" si="6"/>
        <v>66.653087069409068</v>
      </c>
      <c r="AD57">
        <f t="shared" si="7"/>
        <v>1.110884784490151</v>
      </c>
    </row>
    <row r="58" spans="1:30" x14ac:dyDescent="0.25">
      <c r="A58">
        <v>20181230</v>
      </c>
      <c r="B58">
        <v>1030</v>
      </c>
      <c r="C58">
        <v>196218</v>
      </c>
      <c r="D58">
        <v>150.41999999999999</v>
      </c>
      <c r="E58">
        <v>4.5400000000000003E-2</v>
      </c>
      <c r="F58">
        <v>20233</v>
      </c>
      <c r="G58">
        <v>16113</v>
      </c>
      <c r="H58">
        <v>2997137</v>
      </c>
      <c r="I58">
        <v>2102216</v>
      </c>
      <c r="K58">
        <f t="shared" si="8"/>
        <v>148.13112242376317</v>
      </c>
      <c r="L58">
        <f t="shared" si="1"/>
        <v>130.46707627381616</v>
      </c>
      <c r="N58">
        <v>20181230</v>
      </c>
      <c r="O58">
        <v>1030</v>
      </c>
      <c r="P58">
        <v>196242</v>
      </c>
      <c r="Q58">
        <v>131.07</v>
      </c>
      <c r="R58">
        <v>4.53E-2</v>
      </c>
      <c r="S58">
        <v>20242</v>
      </c>
      <c r="T58">
        <v>16128</v>
      </c>
      <c r="U58">
        <v>423792</v>
      </c>
      <c r="V58">
        <v>881840</v>
      </c>
      <c r="X58">
        <f t="shared" si="2"/>
        <v>20.936271119454599</v>
      </c>
      <c r="Y58">
        <f t="shared" si="3"/>
        <v>54.677579365079367</v>
      </c>
      <c r="AA58">
        <f t="shared" si="4"/>
        <v>35.898597745394554</v>
      </c>
      <c r="AB58">
        <f t="shared" si="5"/>
        <v>140.30025312276453</v>
      </c>
      <c r="AC58">
        <f t="shared" si="6"/>
        <v>104.40165537736998</v>
      </c>
      <c r="AD58">
        <f t="shared" si="7"/>
        <v>1.740027589622833</v>
      </c>
    </row>
    <row r="59" spans="1:30" x14ac:dyDescent="0.25">
      <c r="A59">
        <v>20181231</v>
      </c>
      <c r="B59">
        <v>1030</v>
      </c>
      <c r="C59">
        <v>254596</v>
      </c>
      <c r="D59">
        <v>133.88999999999999</v>
      </c>
      <c r="E59">
        <v>4.7800000000000002E-2</v>
      </c>
      <c r="F59">
        <v>26687</v>
      </c>
      <c r="G59">
        <v>18644</v>
      </c>
      <c r="H59">
        <v>3509285</v>
      </c>
      <c r="I59">
        <v>2411179</v>
      </c>
      <c r="K59">
        <f t="shared" si="8"/>
        <v>131.497920335744</v>
      </c>
      <c r="L59">
        <f t="shared" si="1"/>
        <v>129.32734391761426</v>
      </c>
      <c r="N59">
        <v>20181231</v>
      </c>
      <c r="O59">
        <v>1030</v>
      </c>
      <c r="P59">
        <v>254650</v>
      </c>
      <c r="Q59">
        <v>118.77</v>
      </c>
      <c r="R59">
        <v>4.8000000000000001E-2</v>
      </c>
      <c r="S59">
        <v>26734</v>
      </c>
      <c r="T59">
        <v>18651</v>
      </c>
      <c r="U59">
        <v>904247</v>
      </c>
      <c r="V59">
        <v>1171670</v>
      </c>
      <c r="X59">
        <f t="shared" si="2"/>
        <v>33.823857260417448</v>
      </c>
      <c r="Y59">
        <f t="shared" si="3"/>
        <v>62.820760280950083</v>
      </c>
      <c r="AA59">
        <f t="shared" si="4"/>
        <v>45.740156439352212</v>
      </c>
      <c r="AB59">
        <f t="shared" si="5"/>
        <v>130.60519291434119</v>
      </c>
      <c r="AC59">
        <f t="shared" si="6"/>
        <v>84.865036474988983</v>
      </c>
      <c r="AD59">
        <f t="shared" si="7"/>
        <v>1.4144172745831498</v>
      </c>
    </row>
    <row r="60" spans="1:30" x14ac:dyDescent="0.25">
      <c r="A60">
        <v>20190101</v>
      </c>
      <c r="B60">
        <v>0</v>
      </c>
      <c r="K60" t="e">
        <f t="shared" si="8"/>
        <v>#DIV/0!</v>
      </c>
      <c r="L60" t="e">
        <f t="shared" si="1"/>
        <v>#DIV/0!</v>
      </c>
      <c r="N60">
        <v>20190101</v>
      </c>
      <c r="O60">
        <v>0</v>
      </c>
    </row>
    <row r="61" spans="1:30" x14ac:dyDescent="0.25">
      <c r="A61">
        <v>20190102</v>
      </c>
      <c r="B61">
        <v>0</v>
      </c>
      <c r="K61" t="e">
        <f t="shared" si="8"/>
        <v>#DIV/0!</v>
      </c>
      <c r="L61" t="e">
        <f t="shared" si="1"/>
        <v>#DIV/0!</v>
      </c>
      <c r="N61">
        <v>20190102</v>
      </c>
      <c r="O61">
        <v>0</v>
      </c>
    </row>
    <row r="62" spans="1:30" x14ac:dyDescent="0.25">
      <c r="A62">
        <v>20190103</v>
      </c>
      <c r="B62">
        <v>1030</v>
      </c>
      <c r="C62">
        <v>257092</v>
      </c>
      <c r="D62">
        <v>146.33000000000001</v>
      </c>
      <c r="E62">
        <v>5.0799999999999998E-2</v>
      </c>
      <c r="F62">
        <v>26460</v>
      </c>
      <c r="G62">
        <v>18464</v>
      </c>
      <c r="H62">
        <v>3759464</v>
      </c>
      <c r="I62">
        <v>2366681</v>
      </c>
      <c r="K62">
        <f t="shared" si="8"/>
        <v>142.08102796674225</v>
      </c>
      <c r="L62">
        <f t="shared" si="1"/>
        <v>128.17813041594454</v>
      </c>
      <c r="N62">
        <v>20190103</v>
      </c>
      <c r="O62">
        <v>1030</v>
      </c>
      <c r="P62">
        <v>257147</v>
      </c>
      <c r="Q62">
        <v>133.13999999999999</v>
      </c>
      <c r="R62">
        <v>5.0500000000000003E-2</v>
      </c>
      <c r="S62">
        <v>26507</v>
      </c>
      <c r="T62">
        <v>18472</v>
      </c>
      <c r="U62">
        <v>990292</v>
      </c>
      <c r="V62">
        <v>1751703</v>
      </c>
      <c r="X62">
        <f t="shared" si="2"/>
        <v>37.359640849586903</v>
      </c>
      <c r="Y62">
        <f t="shared" si="3"/>
        <v>94.830175400606322</v>
      </c>
      <c r="AA62">
        <f t="shared" si="4"/>
        <v>60.961671002023166</v>
      </c>
      <c r="AB62">
        <f t="shared" si="5"/>
        <v>136.36686403704033</v>
      </c>
      <c r="AC62">
        <f t="shared" si="6"/>
        <v>75.405193035017163</v>
      </c>
      <c r="AD62">
        <f t="shared" si="7"/>
        <v>1.256753217250286</v>
      </c>
    </row>
    <row r="63" spans="1:30" x14ac:dyDescent="0.25">
      <c r="A63">
        <v>20190104</v>
      </c>
      <c r="B63">
        <v>1030</v>
      </c>
      <c r="C63">
        <v>226323</v>
      </c>
      <c r="D63">
        <v>179.88</v>
      </c>
      <c r="E63">
        <v>5.5E-2</v>
      </c>
      <c r="F63">
        <v>23942</v>
      </c>
      <c r="G63">
        <v>17114</v>
      </c>
      <c r="H63">
        <v>4383347</v>
      </c>
      <c r="I63">
        <v>2621375</v>
      </c>
      <c r="K63">
        <f t="shared" si="8"/>
        <v>183.08190627349427</v>
      </c>
      <c r="L63">
        <f t="shared" si="1"/>
        <v>153.17138015659694</v>
      </c>
      <c r="N63">
        <v>20190104</v>
      </c>
      <c r="O63">
        <v>1030</v>
      </c>
      <c r="P63">
        <v>226367</v>
      </c>
      <c r="Q63">
        <v>159.5</v>
      </c>
      <c r="R63">
        <v>5.5E-2</v>
      </c>
      <c r="S63">
        <v>23970</v>
      </c>
      <c r="T63">
        <v>17130</v>
      </c>
      <c r="U63">
        <v>1182293</v>
      </c>
      <c r="V63">
        <v>1216801</v>
      </c>
      <c r="X63">
        <f t="shared" si="2"/>
        <v>49.323863162286194</v>
      </c>
      <c r="Y63">
        <f t="shared" si="3"/>
        <v>71.033333333333331</v>
      </c>
      <c r="AA63">
        <f t="shared" si="4"/>
        <v>58.372116788321165</v>
      </c>
      <c r="AB63">
        <f t="shared" si="5"/>
        <v>170.61384450506625</v>
      </c>
      <c r="AC63">
        <f t="shared" si="6"/>
        <v>112.24172771674509</v>
      </c>
      <c r="AD63">
        <f t="shared" si="7"/>
        <v>1.8706954619457514</v>
      </c>
    </row>
    <row r="64" spans="1:30" x14ac:dyDescent="0.25">
      <c r="A64">
        <v>20190105</v>
      </c>
      <c r="B64">
        <v>1030</v>
      </c>
      <c r="C64">
        <v>217762</v>
      </c>
      <c r="D64">
        <v>172.5</v>
      </c>
      <c r="E64">
        <v>5.0700000000000002E-2</v>
      </c>
      <c r="F64">
        <v>22580</v>
      </c>
      <c r="G64">
        <v>18445</v>
      </c>
      <c r="H64">
        <v>3222456</v>
      </c>
      <c r="I64">
        <v>3226577</v>
      </c>
      <c r="K64">
        <f t="shared" si="8"/>
        <v>142.71284322409213</v>
      </c>
      <c r="L64">
        <f t="shared" si="1"/>
        <v>174.9296286256438</v>
      </c>
      <c r="N64">
        <v>20190105</v>
      </c>
      <c r="O64">
        <v>1030</v>
      </c>
      <c r="P64">
        <v>217821</v>
      </c>
      <c r="Q64">
        <v>153.72</v>
      </c>
      <c r="R64">
        <v>5.2900000000000003E-2</v>
      </c>
      <c r="S64">
        <v>22596</v>
      </c>
      <c r="T64">
        <v>18488</v>
      </c>
      <c r="U64">
        <v>630294</v>
      </c>
      <c r="V64">
        <v>1738123</v>
      </c>
      <c r="X64">
        <f t="shared" si="2"/>
        <v>27.894052044609666</v>
      </c>
      <c r="Y64">
        <f t="shared" si="3"/>
        <v>94.013576373864126</v>
      </c>
      <c r="AA64">
        <f t="shared" si="4"/>
        <v>57.648159867588355</v>
      </c>
      <c r="AB64">
        <f t="shared" si="5"/>
        <v>157.19763558805607</v>
      </c>
      <c r="AC64">
        <f t="shared" si="6"/>
        <v>99.549475720467711</v>
      </c>
      <c r="AD64">
        <f t="shared" si="7"/>
        <v>1.6591579286744618</v>
      </c>
    </row>
    <row r="65" spans="1:30" x14ac:dyDescent="0.25">
      <c r="A65">
        <v>20190106</v>
      </c>
      <c r="B65">
        <v>1030</v>
      </c>
      <c r="C65">
        <v>199848</v>
      </c>
      <c r="D65">
        <v>183.37</v>
      </c>
      <c r="E65">
        <v>5.0200000000000002E-2</v>
      </c>
      <c r="F65">
        <v>20505</v>
      </c>
      <c r="G65">
        <v>16404</v>
      </c>
      <c r="H65">
        <v>5049009</v>
      </c>
      <c r="I65">
        <v>2796365</v>
      </c>
      <c r="K65">
        <f t="shared" si="8"/>
        <v>246.23306510607168</v>
      </c>
      <c r="L65">
        <f t="shared" si="1"/>
        <v>170.46848329675689</v>
      </c>
      <c r="N65">
        <v>20190106</v>
      </c>
      <c r="O65">
        <v>1030</v>
      </c>
      <c r="P65">
        <v>199885</v>
      </c>
      <c r="Q65">
        <v>151.12</v>
      </c>
      <c r="R65">
        <v>5.04E-2</v>
      </c>
      <c r="S65">
        <v>20529</v>
      </c>
      <c r="T65">
        <v>16417</v>
      </c>
      <c r="U65">
        <v>627212</v>
      </c>
      <c r="V65">
        <v>778023</v>
      </c>
      <c r="X65">
        <f t="shared" si="2"/>
        <v>30.552486726094791</v>
      </c>
      <c r="Y65">
        <f t="shared" si="3"/>
        <v>47.391301699457877</v>
      </c>
      <c r="AA65">
        <f t="shared" si="4"/>
        <v>38.034834623504572</v>
      </c>
      <c r="AB65">
        <f t="shared" si="5"/>
        <v>212.55991763526512</v>
      </c>
      <c r="AC65">
        <f t="shared" si="6"/>
        <v>174.52508301176056</v>
      </c>
      <c r="AD65">
        <f t="shared" si="7"/>
        <v>2.9087513835293426</v>
      </c>
    </row>
    <row r="66" spans="1:30" x14ac:dyDescent="0.25">
      <c r="A66">
        <v>20190107</v>
      </c>
      <c r="B66">
        <v>1034</v>
      </c>
      <c r="C66">
        <v>249686</v>
      </c>
      <c r="D66">
        <v>183.47</v>
      </c>
      <c r="E66">
        <v>5.62E-2</v>
      </c>
      <c r="F66">
        <v>23387</v>
      </c>
      <c r="G66">
        <v>16350</v>
      </c>
      <c r="H66">
        <v>5061454</v>
      </c>
      <c r="I66">
        <v>2807439</v>
      </c>
      <c r="K66">
        <f t="shared" si="8"/>
        <v>216.42168726215419</v>
      </c>
      <c r="L66">
        <f t="shared" si="1"/>
        <v>171.70880733944955</v>
      </c>
      <c r="N66">
        <v>20190107</v>
      </c>
      <c r="O66">
        <v>1034</v>
      </c>
      <c r="P66">
        <v>249720</v>
      </c>
      <c r="Q66">
        <v>163.65</v>
      </c>
      <c r="R66">
        <v>5.67E-2</v>
      </c>
      <c r="S66">
        <v>23408</v>
      </c>
      <c r="T66">
        <v>16363</v>
      </c>
      <c r="U66">
        <v>1094233</v>
      </c>
      <c r="V66">
        <v>1829531</v>
      </c>
      <c r="X66">
        <f t="shared" si="2"/>
        <v>46.746112440191389</v>
      </c>
      <c r="Y66">
        <f t="shared" si="3"/>
        <v>111.80902035079141</v>
      </c>
      <c r="AA66">
        <f t="shared" si="4"/>
        <v>73.514973221694206</v>
      </c>
      <c r="AB66">
        <f t="shared" si="5"/>
        <v>198.02433500264237</v>
      </c>
      <c r="AC66">
        <f t="shared" si="6"/>
        <v>124.50936178094817</v>
      </c>
      <c r="AD66">
        <f t="shared" si="7"/>
        <v>2.0751560296824696</v>
      </c>
    </row>
    <row r="67" spans="1:30" x14ac:dyDescent="0.25">
      <c r="A67">
        <v>20190108</v>
      </c>
      <c r="B67">
        <v>1035</v>
      </c>
      <c r="C67">
        <v>255582</v>
      </c>
      <c r="D67">
        <v>202.54</v>
      </c>
      <c r="E67">
        <v>6.6799999999999998E-2</v>
      </c>
      <c r="F67">
        <v>26790</v>
      </c>
      <c r="G67">
        <v>18698</v>
      </c>
      <c r="H67">
        <v>5766784</v>
      </c>
      <c r="I67">
        <v>3789340</v>
      </c>
      <c r="K67">
        <f t="shared" ref="K67:K89" si="9">H67/F67</f>
        <v>215.258827920866</v>
      </c>
      <c r="L67">
        <f t="shared" ref="L67:L89" si="10">I67/G67</f>
        <v>202.66017755909724</v>
      </c>
      <c r="N67">
        <v>20190108</v>
      </c>
      <c r="O67">
        <v>1035</v>
      </c>
      <c r="P67">
        <v>255627</v>
      </c>
      <c r="Q67">
        <v>180.77</v>
      </c>
      <c r="R67">
        <v>6.7400000000000002E-2</v>
      </c>
      <c r="S67">
        <v>26831</v>
      </c>
      <c r="T67">
        <v>18702</v>
      </c>
      <c r="U67">
        <v>1339259</v>
      </c>
      <c r="V67">
        <v>2661093</v>
      </c>
      <c r="X67">
        <f t="shared" ref="X67:X89" si="11">U67/S67</f>
        <v>49.914613693116173</v>
      </c>
      <c r="Y67">
        <f t="shared" ref="Y67:Y89" si="12">V67/T67</f>
        <v>142.28922040423484</v>
      </c>
      <c r="AA67">
        <f t="shared" ref="AA67:AA89" si="13">(U67+V67)/(S67+T67)</f>
        <v>87.856104363867971</v>
      </c>
      <c r="AB67">
        <f t="shared" ref="AB67:AB89" si="14">(H67+I67)/(F67+G67)</f>
        <v>210.08010903974676</v>
      </c>
      <c r="AC67">
        <f t="shared" ref="AC67:AC89" si="15">AB67-AA67</f>
        <v>122.22400467587879</v>
      </c>
      <c r="AD67">
        <f t="shared" ref="AD67:AD89" si="16">AC67/60</f>
        <v>2.03706674459798</v>
      </c>
    </row>
    <row r="68" spans="1:30" x14ac:dyDescent="0.25">
      <c r="A68">
        <v>20190109</v>
      </c>
      <c r="B68">
        <v>1035</v>
      </c>
      <c r="C68">
        <v>254785</v>
      </c>
      <c r="D68">
        <v>177.14</v>
      </c>
      <c r="E68">
        <v>5.5399999999999998E-2</v>
      </c>
      <c r="F68">
        <v>26601</v>
      </c>
      <c r="G68">
        <v>18577</v>
      </c>
      <c r="H68">
        <v>5056443</v>
      </c>
      <c r="I68">
        <v>3314171</v>
      </c>
      <c r="K68">
        <f t="shared" si="9"/>
        <v>190.08469606405774</v>
      </c>
      <c r="L68">
        <f t="shared" si="10"/>
        <v>178.40184098616569</v>
      </c>
      <c r="N68">
        <v>20190109</v>
      </c>
      <c r="O68">
        <v>1035</v>
      </c>
      <c r="P68">
        <v>254820</v>
      </c>
      <c r="Q68">
        <v>156.28</v>
      </c>
      <c r="R68">
        <v>5.6099999999999997E-2</v>
      </c>
      <c r="S68">
        <v>26632</v>
      </c>
      <c r="T68">
        <v>18581</v>
      </c>
      <c r="U68">
        <v>1125108</v>
      </c>
      <c r="V68">
        <v>1937377</v>
      </c>
      <c r="X68">
        <f t="shared" si="11"/>
        <v>42.246470411534993</v>
      </c>
      <c r="Y68">
        <f t="shared" si="12"/>
        <v>104.26656261772779</v>
      </c>
      <c r="AA68">
        <f t="shared" si="13"/>
        <v>67.734611726715769</v>
      </c>
      <c r="AB68">
        <f t="shared" si="14"/>
        <v>185.28075612023551</v>
      </c>
      <c r="AC68">
        <f t="shared" si="15"/>
        <v>117.54614439351974</v>
      </c>
      <c r="AD68">
        <f t="shared" si="16"/>
        <v>1.9591024065586624</v>
      </c>
    </row>
    <row r="69" spans="1:30" x14ac:dyDescent="0.25">
      <c r="A69">
        <v>20190110</v>
      </c>
      <c r="B69">
        <v>1035</v>
      </c>
      <c r="C69">
        <v>260257</v>
      </c>
      <c r="D69">
        <v>172.05</v>
      </c>
      <c r="E69">
        <v>5.2299999999999999E-2</v>
      </c>
      <c r="F69">
        <v>26814</v>
      </c>
      <c r="G69">
        <v>18687</v>
      </c>
      <c r="H69">
        <v>4629150</v>
      </c>
      <c r="I69">
        <v>2935209</v>
      </c>
      <c r="K69">
        <f t="shared" si="9"/>
        <v>172.63929290669054</v>
      </c>
      <c r="L69">
        <f t="shared" si="10"/>
        <v>157.0722427355916</v>
      </c>
      <c r="N69">
        <v>20190110</v>
      </c>
      <c r="O69">
        <v>1035</v>
      </c>
      <c r="P69">
        <v>260311</v>
      </c>
      <c r="Q69">
        <v>155.1</v>
      </c>
      <c r="R69">
        <v>5.3900000000000003E-2</v>
      </c>
      <c r="S69">
        <v>26861</v>
      </c>
      <c r="T69">
        <v>18694</v>
      </c>
      <c r="U69">
        <v>1182073</v>
      </c>
      <c r="V69">
        <v>1978404</v>
      </c>
      <c r="X69">
        <f t="shared" si="11"/>
        <v>44.007036223521091</v>
      </c>
      <c r="Y69">
        <f t="shared" si="12"/>
        <v>105.83096180592703</v>
      </c>
      <c r="AA69">
        <f t="shared" si="13"/>
        <v>69.377170453298206</v>
      </c>
      <c r="AB69">
        <f t="shared" si="14"/>
        <v>166.24599459352541</v>
      </c>
      <c r="AC69">
        <f t="shared" si="15"/>
        <v>96.868824140227204</v>
      </c>
      <c r="AD69">
        <f t="shared" si="16"/>
        <v>1.61448040233712</v>
      </c>
    </row>
    <row r="70" spans="1:30" x14ac:dyDescent="0.25">
      <c r="A70">
        <v>20190111</v>
      </c>
      <c r="B70">
        <v>1035</v>
      </c>
      <c r="C70">
        <v>257792</v>
      </c>
      <c r="D70">
        <v>205.78</v>
      </c>
      <c r="E70">
        <v>6.3100000000000003E-2</v>
      </c>
      <c r="F70">
        <v>26609</v>
      </c>
      <c r="G70">
        <v>18570</v>
      </c>
      <c r="H70">
        <v>5840840</v>
      </c>
      <c r="I70">
        <v>4145271</v>
      </c>
      <c r="K70">
        <f t="shared" si="9"/>
        <v>219.50618211883199</v>
      </c>
      <c r="L70">
        <f t="shared" si="10"/>
        <v>223.22407108239096</v>
      </c>
      <c r="N70">
        <v>20190111</v>
      </c>
      <c r="O70">
        <v>1035</v>
      </c>
      <c r="P70">
        <v>257847</v>
      </c>
      <c r="Q70">
        <v>183.99</v>
      </c>
      <c r="R70">
        <v>6.6000000000000003E-2</v>
      </c>
      <c r="S70">
        <v>26649</v>
      </c>
      <c r="T70">
        <v>18585</v>
      </c>
      <c r="U70">
        <v>1463236</v>
      </c>
      <c r="V70">
        <v>2915262</v>
      </c>
      <c r="X70">
        <f t="shared" si="11"/>
        <v>54.907726368719274</v>
      </c>
      <c r="Y70">
        <f t="shared" si="12"/>
        <v>156.86101694915254</v>
      </c>
      <c r="AA70">
        <f t="shared" si="13"/>
        <v>96.796613167086704</v>
      </c>
      <c r="AB70">
        <f t="shared" si="14"/>
        <v>221.03435224329888</v>
      </c>
      <c r="AC70">
        <f t="shared" si="15"/>
        <v>124.23773907621218</v>
      </c>
      <c r="AD70">
        <f t="shared" si="16"/>
        <v>2.0706289846035362</v>
      </c>
    </row>
    <row r="71" spans="1:30" x14ac:dyDescent="0.25">
      <c r="A71">
        <v>20190112</v>
      </c>
      <c r="B71">
        <v>1035</v>
      </c>
      <c r="C71">
        <v>220038</v>
      </c>
      <c r="D71">
        <v>381.1</v>
      </c>
      <c r="E71">
        <v>0.1026</v>
      </c>
      <c r="F71">
        <v>22467</v>
      </c>
      <c r="G71">
        <v>18357</v>
      </c>
      <c r="H71">
        <v>6481508</v>
      </c>
      <c r="I71">
        <v>6374619</v>
      </c>
      <c r="K71">
        <f t="shared" si="9"/>
        <v>288.49014109582942</v>
      </c>
      <c r="L71">
        <f t="shared" si="10"/>
        <v>347.25821212616438</v>
      </c>
      <c r="N71">
        <v>20190112</v>
      </c>
      <c r="O71">
        <v>1035</v>
      </c>
      <c r="P71">
        <v>220098</v>
      </c>
      <c r="Q71">
        <v>353.66</v>
      </c>
      <c r="R71">
        <v>0.1061</v>
      </c>
      <c r="S71">
        <v>22476</v>
      </c>
      <c r="T71">
        <v>18408</v>
      </c>
      <c r="U71">
        <v>1660278</v>
      </c>
      <c r="V71">
        <v>5177353</v>
      </c>
      <c r="X71">
        <f t="shared" si="11"/>
        <v>73.868926855312338</v>
      </c>
      <c r="Y71">
        <f t="shared" si="12"/>
        <v>281.25559539330726</v>
      </c>
      <c r="AA71">
        <f t="shared" si="13"/>
        <v>167.2446678407201</v>
      </c>
      <c r="AB71">
        <f t="shared" si="14"/>
        <v>314.91590730942585</v>
      </c>
      <c r="AC71">
        <f t="shared" si="15"/>
        <v>147.67123946870575</v>
      </c>
      <c r="AD71">
        <f t="shared" si="16"/>
        <v>2.4611873244784293</v>
      </c>
    </row>
    <row r="72" spans="1:30" x14ac:dyDescent="0.25">
      <c r="A72">
        <v>20190113</v>
      </c>
      <c r="B72">
        <v>1035</v>
      </c>
      <c r="C72">
        <v>203022</v>
      </c>
      <c r="D72">
        <v>186.41</v>
      </c>
      <c r="E72">
        <v>5.2499999999999998E-2</v>
      </c>
      <c r="F72">
        <v>20663</v>
      </c>
      <c r="G72">
        <v>16590</v>
      </c>
      <c r="H72">
        <v>4353971</v>
      </c>
      <c r="I72">
        <v>2844874</v>
      </c>
      <c r="K72">
        <f t="shared" si="9"/>
        <v>210.71340076465179</v>
      </c>
      <c r="L72">
        <f t="shared" si="10"/>
        <v>171.48125376732972</v>
      </c>
      <c r="N72">
        <v>20190113</v>
      </c>
      <c r="O72">
        <v>1035</v>
      </c>
      <c r="P72">
        <v>203051</v>
      </c>
      <c r="Q72">
        <v>157.41</v>
      </c>
      <c r="R72">
        <v>5.2600000000000001E-2</v>
      </c>
      <c r="S72">
        <v>20678</v>
      </c>
      <c r="T72">
        <v>16604</v>
      </c>
      <c r="U72">
        <v>726341</v>
      </c>
      <c r="V72">
        <v>590781</v>
      </c>
      <c r="X72">
        <f t="shared" si="11"/>
        <v>35.126269465132026</v>
      </c>
      <c r="Y72">
        <f t="shared" si="12"/>
        <v>35.580643218501564</v>
      </c>
      <c r="AA72">
        <f t="shared" si="13"/>
        <v>35.328630438281209</v>
      </c>
      <c r="AB72">
        <f t="shared" si="14"/>
        <v>193.24202077685018</v>
      </c>
      <c r="AC72">
        <f t="shared" si="15"/>
        <v>157.91339033856897</v>
      </c>
      <c r="AD72">
        <f t="shared" si="16"/>
        <v>2.6318898389761496</v>
      </c>
    </row>
    <row r="73" spans="1:30" x14ac:dyDescent="0.25">
      <c r="A73">
        <v>20190114</v>
      </c>
      <c r="B73">
        <v>1035</v>
      </c>
      <c r="C73">
        <v>261682</v>
      </c>
      <c r="D73">
        <v>190.81</v>
      </c>
      <c r="E73">
        <v>5.8700000000000002E-2</v>
      </c>
      <c r="F73">
        <v>26884</v>
      </c>
      <c r="G73">
        <v>18740</v>
      </c>
      <c r="H73">
        <v>4850917</v>
      </c>
      <c r="I73">
        <v>3040083</v>
      </c>
      <c r="K73">
        <f t="shared" si="9"/>
        <v>180.4388111888112</v>
      </c>
      <c r="L73">
        <f t="shared" si="10"/>
        <v>162.2242796157951</v>
      </c>
      <c r="N73">
        <v>20190114</v>
      </c>
      <c r="O73">
        <v>1035</v>
      </c>
      <c r="P73">
        <v>261709</v>
      </c>
      <c r="Q73">
        <v>173.92</v>
      </c>
      <c r="R73">
        <v>6.0400000000000002E-2</v>
      </c>
      <c r="S73">
        <v>26907</v>
      </c>
      <c r="T73">
        <v>18744</v>
      </c>
      <c r="U73">
        <v>1371618</v>
      </c>
      <c r="V73">
        <v>2106096</v>
      </c>
      <c r="X73">
        <f t="shared" si="11"/>
        <v>50.97625153305831</v>
      </c>
      <c r="Y73">
        <f t="shared" si="12"/>
        <v>112.36107554417414</v>
      </c>
      <c r="AA73">
        <f t="shared" si="13"/>
        <v>76.180456068870342</v>
      </c>
      <c r="AB73">
        <f t="shared" si="14"/>
        <v>172.9572155006137</v>
      </c>
      <c r="AC73">
        <f t="shared" si="15"/>
        <v>96.776759431743358</v>
      </c>
      <c r="AD73">
        <f t="shared" si="16"/>
        <v>1.612945990529056</v>
      </c>
    </row>
    <row r="74" spans="1:30" x14ac:dyDescent="0.25">
      <c r="A74">
        <v>20190115</v>
      </c>
      <c r="B74">
        <v>1035</v>
      </c>
      <c r="C74">
        <v>259527</v>
      </c>
      <c r="D74">
        <v>196.19</v>
      </c>
      <c r="E74">
        <v>0.06</v>
      </c>
      <c r="F74">
        <v>26804</v>
      </c>
      <c r="G74">
        <v>18734</v>
      </c>
      <c r="H74">
        <v>4484240</v>
      </c>
      <c r="I74">
        <v>3278729</v>
      </c>
      <c r="K74">
        <f t="shared" si="9"/>
        <v>167.29741829577674</v>
      </c>
      <c r="L74">
        <f t="shared" si="10"/>
        <v>175.01489270844453</v>
      </c>
      <c r="N74">
        <v>20190115</v>
      </c>
      <c r="O74">
        <v>1035</v>
      </c>
      <c r="P74">
        <v>259583</v>
      </c>
      <c r="Q74">
        <v>179.02</v>
      </c>
      <c r="R74">
        <v>6.2100000000000002E-2</v>
      </c>
      <c r="S74">
        <v>26852</v>
      </c>
      <c r="T74">
        <v>18742</v>
      </c>
      <c r="U74">
        <v>1150651</v>
      </c>
      <c r="V74">
        <v>2165462</v>
      </c>
      <c r="X74">
        <f t="shared" si="11"/>
        <v>42.851593922240426</v>
      </c>
      <c r="Y74">
        <f t="shared" si="12"/>
        <v>115.54060399103618</v>
      </c>
      <c r="AA74">
        <f t="shared" si="13"/>
        <v>72.73134622976707</v>
      </c>
      <c r="AB74">
        <f t="shared" si="14"/>
        <v>170.47233080065001</v>
      </c>
      <c r="AC74">
        <f t="shared" si="15"/>
        <v>97.740984570882944</v>
      </c>
      <c r="AD74">
        <f t="shared" si="16"/>
        <v>1.6290164095147157</v>
      </c>
    </row>
    <row r="75" spans="1:30" x14ac:dyDescent="0.25">
      <c r="A75">
        <v>20190116</v>
      </c>
      <c r="B75">
        <v>1035</v>
      </c>
      <c r="C75">
        <v>259317</v>
      </c>
      <c r="D75">
        <v>219.74</v>
      </c>
      <c r="E75">
        <v>6.7900000000000002E-2</v>
      </c>
      <c r="F75">
        <v>26875</v>
      </c>
      <c r="G75">
        <v>18768</v>
      </c>
      <c r="H75">
        <v>5254135</v>
      </c>
      <c r="I75">
        <v>3676053</v>
      </c>
      <c r="K75">
        <f t="shared" si="9"/>
        <v>195.50269767441861</v>
      </c>
      <c r="L75">
        <f t="shared" si="10"/>
        <v>195.86812659846547</v>
      </c>
      <c r="N75">
        <v>20190116</v>
      </c>
      <c r="O75">
        <v>1035</v>
      </c>
      <c r="P75">
        <v>259364</v>
      </c>
      <c r="Q75">
        <v>200.38</v>
      </c>
      <c r="R75">
        <v>7.0000000000000007E-2</v>
      </c>
      <c r="S75">
        <v>26919</v>
      </c>
      <c r="T75">
        <v>18771</v>
      </c>
      <c r="U75">
        <v>1398408</v>
      </c>
      <c r="V75">
        <v>2521971</v>
      </c>
      <c r="X75">
        <f t="shared" si="11"/>
        <v>51.948735094171404</v>
      </c>
      <c r="Y75">
        <f t="shared" si="12"/>
        <v>134.35464280006394</v>
      </c>
      <c r="AA75">
        <f t="shared" si="13"/>
        <v>85.803873933026921</v>
      </c>
      <c r="AB75">
        <f t="shared" si="14"/>
        <v>195.6529588326797</v>
      </c>
      <c r="AC75">
        <f t="shared" si="15"/>
        <v>109.84908489965278</v>
      </c>
      <c r="AD75">
        <f t="shared" si="16"/>
        <v>1.8308180816608797</v>
      </c>
    </row>
    <row r="76" spans="1:30" x14ac:dyDescent="0.25">
      <c r="A76">
        <v>20190117</v>
      </c>
      <c r="B76">
        <v>1035</v>
      </c>
      <c r="C76">
        <v>263168</v>
      </c>
      <c r="D76">
        <v>199.61</v>
      </c>
      <c r="E76">
        <v>6.1100000000000002E-2</v>
      </c>
      <c r="F76">
        <v>26566</v>
      </c>
      <c r="G76">
        <v>18670</v>
      </c>
      <c r="H76">
        <v>4983722</v>
      </c>
      <c r="I76">
        <v>3279142</v>
      </c>
      <c r="K76">
        <f t="shared" si="9"/>
        <v>187.59775653090415</v>
      </c>
      <c r="L76">
        <f t="shared" si="10"/>
        <v>175.63695768612749</v>
      </c>
      <c r="N76">
        <v>20190117</v>
      </c>
      <c r="O76">
        <v>1035</v>
      </c>
      <c r="P76">
        <v>263204</v>
      </c>
      <c r="Q76">
        <v>182.07</v>
      </c>
      <c r="R76">
        <v>6.3100000000000003E-2</v>
      </c>
      <c r="S76">
        <v>26602</v>
      </c>
      <c r="T76">
        <v>18670</v>
      </c>
      <c r="U76">
        <v>1291404</v>
      </c>
      <c r="V76">
        <v>2362169</v>
      </c>
      <c r="X76">
        <f t="shared" si="11"/>
        <v>48.545372528381321</v>
      </c>
      <c r="Y76">
        <f t="shared" si="12"/>
        <v>126.52217461167649</v>
      </c>
      <c r="AA76">
        <f t="shared" si="13"/>
        <v>80.702708075631733</v>
      </c>
      <c r="AB76">
        <f t="shared" si="14"/>
        <v>182.66124325758247</v>
      </c>
      <c r="AC76">
        <f t="shared" si="15"/>
        <v>101.95853518195074</v>
      </c>
      <c r="AD76">
        <f t="shared" si="16"/>
        <v>1.6993089196991789</v>
      </c>
    </row>
    <row r="77" spans="1:30" x14ac:dyDescent="0.25">
      <c r="A77">
        <v>20190118</v>
      </c>
      <c r="B77">
        <v>1035</v>
      </c>
      <c r="C77">
        <v>163988</v>
      </c>
      <c r="D77">
        <v>226.84</v>
      </c>
      <c r="E77">
        <v>6.8400000000000002E-2</v>
      </c>
      <c r="F77">
        <v>16571</v>
      </c>
      <c r="G77">
        <v>11531</v>
      </c>
      <c r="H77">
        <v>4917597</v>
      </c>
      <c r="I77">
        <v>2923690</v>
      </c>
      <c r="K77">
        <f t="shared" si="9"/>
        <v>296.75921791080805</v>
      </c>
      <c r="L77">
        <f t="shared" si="10"/>
        <v>253.55042927759951</v>
      </c>
      <c r="N77">
        <v>20190118</v>
      </c>
      <c r="O77">
        <v>1035</v>
      </c>
      <c r="P77">
        <v>164027</v>
      </c>
      <c r="Q77">
        <v>196.98</v>
      </c>
      <c r="R77">
        <v>6.9000000000000006E-2</v>
      </c>
      <c r="S77">
        <v>16595</v>
      </c>
      <c r="T77">
        <v>11546</v>
      </c>
      <c r="U77">
        <v>1070001</v>
      </c>
      <c r="V77">
        <v>1883552</v>
      </c>
      <c r="X77">
        <f t="shared" si="11"/>
        <v>64.477312443507074</v>
      </c>
      <c r="Y77">
        <f t="shared" si="12"/>
        <v>163.13459206651655</v>
      </c>
      <c r="AA77">
        <f t="shared" si="13"/>
        <v>104.9555097544508</v>
      </c>
      <c r="AB77">
        <f t="shared" si="14"/>
        <v>279.02949967973808</v>
      </c>
      <c r="AC77">
        <f t="shared" si="15"/>
        <v>174.07398992528726</v>
      </c>
      <c r="AD77">
        <f t="shared" si="16"/>
        <v>2.9012331654214543</v>
      </c>
    </row>
    <row r="78" spans="1:30" x14ac:dyDescent="0.25">
      <c r="A78">
        <v>20190119</v>
      </c>
      <c r="B78">
        <v>1035</v>
      </c>
      <c r="C78">
        <v>221168</v>
      </c>
      <c r="D78">
        <v>168.69</v>
      </c>
      <c r="E78">
        <v>5.0299999999999997E-2</v>
      </c>
      <c r="F78">
        <v>22501</v>
      </c>
      <c r="G78">
        <v>18300</v>
      </c>
      <c r="H78">
        <v>3353770</v>
      </c>
      <c r="I78">
        <v>2934931</v>
      </c>
      <c r="K78">
        <f t="shared" si="9"/>
        <v>149.04982000799964</v>
      </c>
      <c r="L78">
        <f t="shared" si="10"/>
        <v>160.37874316939892</v>
      </c>
      <c r="N78">
        <v>20190119</v>
      </c>
      <c r="O78">
        <v>1035</v>
      </c>
      <c r="P78">
        <v>221218</v>
      </c>
      <c r="Q78">
        <v>150.94999999999999</v>
      </c>
      <c r="R78">
        <v>5.0200000000000002E-2</v>
      </c>
      <c r="S78">
        <v>22526</v>
      </c>
      <c r="T78">
        <v>18325</v>
      </c>
      <c r="U78">
        <v>529850</v>
      </c>
      <c r="V78">
        <v>1844353</v>
      </c>
      <c r="X78">
        <f t="shared" si="11"/>
        <v>23.521708248246469</v>
      </c>
      <c r="Y78">
        <f t="shared" si="12"/>
        <v>100.64682128240109</v>
      </c>
      <c r="AA78">
        <f t="shared" si="13"/>
        <v>58.118601747815234</v>
      </c>
      <c r="AB78">
        <f t="shared" si="14"/>
        <v>154.13105070954143</v>
      </c>
      <c r="AC78">
        <f t="shared" si="15"/>
        <v>96.012448961726193</v>
      </c>
      <c r="AD78">
        <f t="shared" si="16"/>
        <v>1.6002074826954364</v>
      </c>
    </row>
    <row r="79" spans="1:30" x14ac:dyDescent="0.25">
      <c r="A79">
        <v>20190120</v>
      </c>
      <c r="B79">
        <v>1035</v>
      </c>
      <c r="C79">
        <v>201645</v>
      </c>
      <c r="D79">
        <v>292.55</v>
      </c>
      <c r="E79">
        <v>8.3299999999999999E-2</v>
      </c>
      <c r="F79">
        <v>18903</v>
      </c>
      <c r="G79">
        <v>15022</v>
      </c>
      <c r="H79">
        <v>5547120</v>
      </c>
      <c r="I79">
        <v>3997573</v>
      </c>
      <c r="K79">
        <f t="shared" si="9"/>
        <v>293.45183304237423</v>
      </c>
      <c r="L79">
        <f t="shared" si="10"/>
        <v>266.11456530422049</v>
      </c>
      <c r="N79">
        <v>20190120</v>
      </c>
      <c r="O79">
        <v>1035</v>
      </c>
      <c r="P79">
        <v>201662</v>
      </c>
      <c r="Q79">
        <v>258.42</v>
      </c>
      <c r="R79">
        <v>8.0199999999999994E-2</v>
      </c>
      <c r="S79">
        <v>18908</v>
      </c>
      <c r="T79">
        <v>15034</v>
      </c>
      <c r="U79">
        <v>901812</v>
      </c>
      <c r="V79">
        <v>1765341</v>
      </c>
      <c r="X79">
        <f t="shared" si="11"/>
        <v>47.694732388407026</v>
      </c>
      <c r="Y79">
        <f t="shared" si="12"/>
        <v>117.42324065451643</v>
      </c>
      <c r="AA79">
        <f t="shared" si="13"/>
        <v>78.579724235460489</v>
      </c>
      <c r="AB79">
        <f t="shared" si="14"/>
        <v>281.34688282977157</v>
      </c>
      <c r="AC79">
        <f t="shared" si="15"/>
        <v>202.76715859431107</v>
      </c>
      <c r="AD79">
        <f t="shared" si="16"/>
        <v>3.3794526432385177</v>
      </c>
    </row>
    <row r="80" spans="1:30" x14ac:dyDescent="0.25">
      <c r="A80">
        <v>20190121</v>
      </c>
      <c r="B80">
        <v>1035</v>
      </c>
      <c r="C80">
        <v>259595</v>
      </c>
      <c r="D80">
        <v>181.54</v>
      </c>
      <c r="E80">
        <v>5.8400000000000001E-2</v>
      </c>
      <c r="F80">
        <v>26635</v>
      </c>
      <c r="G80">
        <v>18593</v>
      </c>
      <c r="H80">
        <v>3526040</v>
      </c>
      <c r="I80">
        <v>2649427</v>
      </c>
      <c r="K80">
        <f t="shared" si="9"/>
        <v>132.38370565045992</v>
      </c>
      <c r="L80">
        <f t="shared" si="10"/>
        <v>142.49593933200666</v>
      </c>
      <c r="N80">
        <v>20190121</v>
      </c>
      <c r="O80">
        <v>1035</v>
      </c>
      <c r="P80">
        <v>259636</v>
      </c>
      <c r="Q80">
        <v>170.12</v>
      </c>
      <c r="R80">
        <v>5.9799999999999999E-2</v>
      </c>
      <c r="S80">
        <v>26668</v>
      </c>
      <c r="T80">
        <v>18601</v>
      </c>
      <c r="U80">
        <v>1301325</v>
      </c>
      <c r="V80">
        <v>1918525</v>
      </c>
      <c r="X80">
        <f t="shared" si="11"/>
        <v>48.797247637618121</v>
      </c>
      <c r="Y80">
        <f t="shared" si="12"/>
        <v>103.14096016343207</v>
      </c>
      <c r="AA80">
        <f t="shared" si="13"/>
        <v>71.12704057964612</v>
      </c>
      <c r="AB80">
        <f t="shared" si="14"/>
        <v>136.54079331387635</v>
      </c>
      <c r="AC80">
        <f t="shared" si="15"/>
        <v>65.413752734230229</v>
      </c>
      <c r="AD80">
        <f t="shared" si="16"/>
        <v>1.0902292122371704</v>
      </c>
    </row>
    <row r="81" spans="1:30" x14ac:dyDescent="0.25">
      <c r="A81">
        <v>20190122</v>
      </c>
      <c r="B81">
        <v>1035</v>
      </c>
      <c r="C81">
        <v>257334</v>
      </c>
      <c r="D81">
        <v>202.29</v>
      </c>
      <c r="E81">
        <v>6.1899999999999997E-2</v>
      </c>
      <c r="F81">
        <v>26375</v>
      </c>
      <c r="G81">
        <v>18503</v>
      </c>
      <c r="H81">
        <v>5060631</v>
      </c>
      <c r="I81">
        <v>3494757</v>
      </c>
      <c r="K81">
        <f t="shared" si="9"/>
        <v>191.8722654028436</v>
      </c>
      <c r="L81">
        <f t="shared" si="10"/>
        <v>188.87515538020861</v>
      </c>
      <c r="N81">
        <v>20190122</v>
      </c>
      <c r="O81">
        <v>1035</v>
      </c>
      <c r="P81">
        <v>257390</v>
      </c>
      <c r="Q81">
        <v>183.25</v>
      </c>
      <c r="R81">
        <v>6.3600000000000004E-2</v>
      </c>
      <c r="S81">
        <v>26427</v>
      </c>
      <c r="T81">
        <v>18507</v>
      </c>
      <c r="U81">
        <v>1302111</v>
      </c>
      <c r="V81">
        <v>2364450</v>
      </c>
      <c r="X81">
        <f t="shared" si="11"/>
        <v>49.271994551027362</v>
      </c>
      <c r="Y81">
        <f t="shared" si="12"/>
        <v>127.75976657480953</v>
      </c>
      <c r="AA81">
        <f t="shared" si="13"/>
        <v>81.598811590332488</v>
      </c>
      <c r="AB81">
        <f t="shared" si="14"/>
        <v>190.63657025714159</v>
      </c>
      <c r="AC81">
        <f t="shared" si="15"/>
        <v>109.0377586668091</v>
      </c>
      <c r="AD81">
        <f t="shared" si="16"/>
        <v>1.8172959777801516</v>
      </c>
    </row>
    <row r="82" spans="1:30" x14ac:dyDescent="0.25">
      <c r="A82">
        <v>20190123</v>
      </c>
      <c r="B82">
        <v>1035</v>
      </c>
      <c r="C82">
        <v>258945</v>
      </c>
      <c r="D82">
        <v>242.49</v>
      </c>
      <c r="E82">
        <v>7.5300000000000006E-2</v>
      </c>
      <c r="F82">
        <v>26575</v>
      </c>
      <c r="G82">
        <v>18631</v>
      </c>
      <c r="H82">
        <v>6545791</v>
      </c>
      <c r="I82">
        <v>4623108</v>
      </c>
      <c r="K82">
        <f t="shared" si="9"/>
        <v>246.31386641580434</v>
      </c>
      <c r="L82">
        <f t="shared" si="10"/>
        <v>248.14062583865601</v>
      </c>
      <c r="N82">
        <v>20190123</v>
      </c>
      <c r="O82">
        <v>1035</v>
      </c>
      <c r="P82">
        <v>259012</v>
      </c>
      <c r="Q82">
        <v>217.05</v>
      </c>
      <c r="R82">
        <v>7.5899999999999995E-2</v>
      </c>
      <c r="S82">
        <v>26614</v>
      </c>
      <c r="T82">
        <v>18659</v>
      </c>
      <c r="U82">
        <v>1620925</v>
      </c>
      <c r="V82">
        <v>2974556</v>
      </c>
      <c r="X82">
        <f t="shared" si="11"/>
        <v>60.904974825279929</v>
      </c>
      <c r="Y82">
        <f t="shared" si="12"/>
        <v>159.41668899726673</v>
      </c>
      <c r="AA82">
        <f t="shared" si="13"/>
        <v>101.50599695182559</v>
      </c>
      <c r="AB82">
        <f t="shared" si="14"/>
        <v>247.06673892846084</v>
      </c>
      <c r="AC82">
        <f t="shared" si="15"/>
        <v>145.56074197663526</v>
      </c>
      <c r="AD82">
        <f t="shared" si="16"/>
        <v>2.4260123662772544</v>
      </c>
    </row>
    <row r="83" spans="1:30" x14ac:dyDescent="0.25">
      <c r="A83">
        <v>20190124</v>
      </c>
      <c r="B83">
        <v>1035</v>
      </c>
      <c r="C83">
        <v>258393</v>
      </c>
      <c r="D83">
        <v>263.49</v>
      </c>
      <c r="E83">
        <v>7.8100000000000003E-2</v>
      </c>
      <c r="F83">
        <v>26196</v>
      </c>
      <c r="G83">
        <v>18446</v>
      </c>
      <c r="H83">
        <v>6406104</v>
      </c>
      <c r="I83">
        <v>4195362</v>
      </c>
      <c r="K83">
        <f t="shared" si="9"/>
        <v>244.54512139257901</v>
      </c>
      <c r="L83">
        <f t="shared" si="10"/>
        <v>227.4402038382305</v>
      </c>
      <c r="N83">
        <v>20190124</v>
      </c>
      <c r="O83">
        <v>1035</v>
      </c>
      <c r="P83">
        <v>258448</v>
      </c>
      <c r="Q83">
        <v>240.3</v>
      </c>
      <c r="R83">
        <v>7.9799999999999996E-2</v>
      </c>
      <c r="S83">
        <v>26251</v>
      </c>
      <c r="T83">
        <v>18446</v>
      </c>
      <c r="U83">
        <v>1573598</v>
      </c>
      <c r="V83">
        <v>3047210</v>
      </c>
      <c r="X83">
        <f t="shared" si="11"/>
        <v>59.944306883547291</v>
      </c>
      <c r="Y83">
        <f t="shared" si="12"/>
        <v>165.19624850916188</v>
      </c>
      <c r="AA83">
        <f t="shared" si="13"/>
        <v>103.38071906391927</v>
      </c>
      <c r="AB83">
        <f t="shared" si="14"/>
        <v>237.47739796604094</v>
      </c>
      <c r="AC83">
        <f t="shared" si="15"/>
        <v>134.09667890212165</v>
      </c>
      <c r="AD83">
        <f t="shared" si="16"/>
        <v>2.2349446483686943</v>
      </c>
    </row>
    <row r="84" spans="1:30" x14ac:dyDescent="0.25">
      <c r="A84">
        <v>20190125</v>
      </c>
      <c r="B84">
        <v>1035</v>
      </c>
      <c r="C84">
        <v>258265</v>
      </c>
      <c r="D84">
        <v>191.73</v>
      </c>
      <c r="E84">
        <v>5.8999999999999997E-2</v>
      </c>
      <c r="F84">
        <v>25888</v>
      </c>
      <c r="G84">
        <v>18217</v>
      </c>
      <c r="H84">
        <v>5030751</v>
      </c>
      <c r="I84">
        <v>3685822</v>
      </c>
      <c r="K84">
        <f t="shared" si="9"/>
        <v>194.3275262669963</v>
      </c>
      <c r="L84">
        <f t="shared" si="10"/>
        <v>202.32870395784158</v>
      </c>
      <c r="N84">
        <v>20190125</v>
      </c>
      <c r="O84">
        <v>1035</v>
      </c>
      <c r="P84">
        <v>258312</v>
      </c>
      <c r="Q84">
        <v>173.97</v>
      </c>
      <c r="R84">
        <v>6.1699999999999998E-2</v>
      </c>
      <c r="S84">
        <v>25930</v>
      </c>
      <c r="T84">
        <v>18222</v>
      </c>
      <c r="U84">
        <v>1608731</v>
      </c>
      <c r="V84">
        <v>2529417</v>
      </c>
      <c r="X84">
        <f t="shared" si="11"/>
        <v>62.041303509448518</v>
      </c>
      <c r="Y84">
        <f t="shared" si="12"/>
        <v>138.81116233124794</v>
      </c>
      <c r="AA84">
        <f t="shared" si="13"/>
        <v>93.725040768255113</v>
      </c>
      <c r="AB84">
        <f t="shared" si="14"/>
        <v>197.63230926198844</v>
      </c>
      <c r="AC84">
        <f t="shared" si="15"/>
        <v>103.90726849373333</v>
      </c>
      <c r="AD84">
        <f t="shared" si="16"/>
        <v>1.7317878082288887</v>
      </c>
    </row>
    <row r="85" spans="1:30" x14ac:dyDescent="0.25">
      <c r="A85">
        <v>20190126</v>
      </c>
      <c r="B85">
        <v>1035</v>
      </c>
      <c r="C85">
        <v>227257</v>
      </c>
      <c r="D85">
        <v>174.11</v>
      </c>
      <c r="E85">
        <v>5.4100000000000002E-2</v>
      </c>
      <c r="F85">
        <v>22808</v>
      </c>
      <c r="G85">
        <v>18635</v>
      </c>
      <c r="H85">
        <v>3399850</v>
      </c>
      <c r="I85">
        <v>3231666</v>
      </c>
      <c r="K85">
        <f t="shared" si="9"/>
        <v>149.06392493861802</v>
      </c>
      <c r="L85">
        <f t="shared" si="10"/>
        <v>173.41915749932923</v>
      </c>
      <c r="N85">
        <v>20190126</v>
      </c>
      <c r="O85">
        <v>1035</v>
      </c>
      <c r="P85">
        <v>227284</v>
      </c>
      <c r="Q85">
        <v>157.68</v>
      </c>
      <c r="R85">
        <v>5.4800000000000001E-2</v>
      </c>
      <c r="S85">
        <v>22824</v>
      </c>
      <c r="T85">
        <v>18646</v>
      </c>
      <c r="U85">
        <v>687784</v>
      </c>
      <c r="V85">
        <v>2213509</v>
      </c>
      <c r="X85">
        <f t="shared" si="11"/>
        <v>30.134244654749388</v>
      </c>
      <c r="Y85">
        <f t="shared" si="12"/>
        <v>118.71227072830634</v>
      </c>
      <c r="AA85">
        <f t="shared" si="13"/>
        <v>69.961249095731858</v>
      </c>
      <c r="AB85">
        <f t="shared" si="14"/>
        <v>160.01534637936442</v>
      </c>
      <c r="AC85">
        <f t="shared" si="15"/>
        <v>90.054097283632558</v>
      </c>
      <c r="AD85">
        <f t="shared" si="16"/>
        <v>1.500901621393876</v>
      </c>
    </row>
    <row r="86" spans="1:30" x14ac:dyDescent="0.25">
      <c r="A86">
        <v>20190127</v>
      </c>
      <c r="B86">
        <v>1035</v>
      </c>
      <c r="C86">
        <v>200322</v>
      </c>
      <c r="D86">
        <v>158.86000000000001</v>
      </c>
      <c r="E86">
        <v>4.5999999999999999E-2</v>
      </c>
      <c r="F86">
        <v>19974</v>
      </c>
      <c r="G86">
        <v>15981</v>
      </c>
      <c r="H86">
        <v>4880000</v>
      </c>
      <c r="I86">
        <v>2582477</v>
      </c>
      <c r="K86">
        <f t="shared" si="9"/>
        <v>244.31761289676581</v>
      </c>
      <c r="L86">
        <f t="shared" si="10"/>
        <v>161.59670859145234</v>
      </c>
      <c r="N86">
        <v>20190127</v>
      </c>
      <c r="O86">
        <v>1035</v>
      </c>
      <c r="P86">
        <v>200349</v>
      </c>
      <c r="Q86">
        <v>132.22999999999999</v>
      </c>
      <c r="R86">
        <v>4.2799999999999998E-2</v>
      </c>
      <c r="S86">
        <v>19993</v>
      </c>
      <c r="T86">
        <v>15989</v>
      </c>
      <c r="U86">
        <v>663899</v>
      </c>
      <c r="V86">
        <v>1467883</v>
      </c>
      <c r="X86">
        <f t="shared" si="11"/>
        <v>33.206572300305105</v>
      </c>
      <c r="Y86">
        <f t="shared" si="12"/>
        <v>91.805803990243291</v>
      </c>
      <c r="AA86">
        <f t="shared" si="13"/>
        <v>59.245789561447388</v>
      </c>
      <c r="AB86">
        <f t="shared" si="14"/>
        <v>207.55046586010292</v>
      </c>
      <c r="AC86">
        <f t="shared" si="15"/>
        <v>148.30467629865552</v>
      </c>
      <c r="AD86">
        <f t="shared" si="16"/>
        <v>2.4717446049775922</v>
      </c>
    </row>
    <row r="87" spans="1:30" x14ac:dyDescent="0.25">
      <c r="A87">
        <v>20190128</v>
      </c>
      <c r="B87">
        <v>1035</v>
      </c>
      <c r="C87">
        <v>259488</v>
      </c>
      <c r="D87">
        <v>195.61</v>
      </c>
      <c r="E87">
        <v>6.3799999999999996E-2</v>
      </c>
      <c r="F87">
        <v>26727</v>
      </c>
      <c r="G87">
        <v>18719</v>
      </c>
      <c r="H87">
        <v>4706829</v>
      </c>
      <c r="I87">
        <v>3225786</v>
      </c>
      <c r="K87">
        <f t="shared" si="9"/>
        <v>176.10764395555057</v>
      </c>
      <c r="L87">
        <f t="shared" si="10"/>
        <v>172.32683369838134</v>
      </c>
      <c r="N87">
        <v>20190128</v>
      </c>
      <c r="O87">
        <v>1035</v>
      </c>
      <c r="P87">
        <v>259541</v>
      </c>
      <c r="Q87">
        <v>178.89</v>
      </c>
      <c r="R87">
        <v>6.4799999999999996E-2</v>
      </c>
      <c r="S87">
        <v>26764</v>
      </c>
      <c r="T87">
        <v>18735</v>
      </c>
      <c r="U87">
        <v>1391439</v>
      </c>
      <c r="V87">
        <v>2211244</v>
      </c>
      <c r="X87">
        <f t="shared" si="11"/>
        <v>51.989201913017489</v>
      </c>
      <c r="Y87">
        <f t="shared" si="12"/>
        <v>118.02743528155858</v>
      </c>
      <c r="AA87">
        <f t="shared" si="13"/>
        <v>79.181586408492493</v>
      </c>
      <c r="AB87">
        <f t="shared" si="14"/>
        <v>174.55034546494741</v>
      </c>
      <c r="AC87">
        <f t="shared" si="15"/>
        <v>95.36875905645492</v>
      </c>
      <c r="AD87">
        <f t="shared" si="16"/>
        <v>1.5894793176075821</v>
      </c>
    </row>
    <row r="88" spans="1:30" x14ac:dyDescent="0.25">
      <c r="A88">
        <v>20190129</v>
      </c>
      <c r="B88">
        <v>1035</v>
      </c>
      <c r="C88">
        <v>256604</v>
      </c>
      <c r="D88">
        <v>180.87</v>
      </c>
      <c r="E88">
        <v>5.9299999999999999E-2</v>
      </c>
      <c r="F88">
        <v>26231</v>
      </c>
      <c r="G88">
        <v>18436</v>
      </c>
      <c r="H88">
        <v>4325480</v>
      </c>
      <c r="I88">
        <v>3189943</v>
      </c>
      <c r="K88">
        <f t="shared" si="9"/>
        <v>164.899546338302</v>
      </c>
      <c r="L88">
        <f t="shared" si="10"/>
        <v>173.02793447602517</v>
      </c>
      <c r="N88">
        <v>20190129</v>
      </c>
      <c r="O88">
        <v>1035</v>
      </c>
      <c r="P88">
        <v>256653</v>
      </c>
      <c r="Q88">
        <v>164.15</v>
      </c>
      <c r="R88">
        <v>6.1400000000000003E-2</v>
      </c>
      <c r="S88">
        <v>26265</v>
      </c>
      <c r="T88">
        <v>18451</v>
      </c>
      <c r="U88">
        <v>1197276</v>
      </c>
      <c r="V88">
        <v>2035609</v>
      </c>
      <c r="X88">
        <f t="shared" si="11"/>
        <v>45.584466019417476</v>
      </c>
      <c r="Y88">
        <f t="shared" si="12"/>
        <v>110.32513142919083</v>
      </c>
      <c r="AA88">
        <f t="shared" si="13"/>
        <v>72.298170677162531</v>
      </c>
      <c r="AB88">
        <f t="shared" si="14"/>
        <v>168.25448317549868</v>
      </c>
      <c r="AC88">
        <f t="shared" si="15"/>
        <v>95.956312498336146</v>
      </c>
      <c r="AD88">
        <f t="shared" si="16"/>
        <v>1.5992718749722692</v>
      </c>
    </row>
    <row r="89" spans="1:30" x14ac:dyDescent="0.25">
      <c r="A89">
        <v>20190130</v>
      </c>
      <c r="B89">
        <v>1035</v>
      </c>
      <c r="C89">
        <v>260772</v>
      </c>
      <c r="D89">
        <v>119.69</v>
      </c>
      <c r="E89">
        <v>4.2099999999999999E-2</v>
      </c>
      <c r="F89">
        <v>26838</v>
      </c>
      <c r="G89">
        <v>18734</v>
      </c>
      <c r="H89">
        <v>2748889</v>
      </c>
      <c r="I89">
        <v>1789240</v>
      </c>
      <c r="K89">
        <f t="shared" si="9"/>
        <v>102.42525523511439</v>
      </c>
      <c r="L89">
        <f t="shared" si="10"/>
        <v>95.507633180313874</v>
      </c>
      <c r="N89">
        <v>20190130</v>
      </c>
      <c r="O89">
        <v>1035</v>
      </c>
      <c r="P89">
        <v>260811</v>
      </c>
      <c r="Q89">
        <v>109.85</v>
      </c>
      <c r="R89">
        <v>4.2799999999999998E-2</v>
      </c>
      <c r="S89">
        <v>26869</v>
      </c>
      <c r="T89">
        <v>18742</v>
      </c>
      <c r="U89">
        <v>909078</v>
      </c>
      <c r="V89">
        <v>1066833</v>
      </c>
      <c r="X89">
        <f t="shared" si="11"/>
        <v>33.833711712382296</v>
      </c>
      <c r="Y89">
        <f t="shared" si="12"/>
        <v>56.922046739942374</v>
      </c>
      <c r="AA89">
        <f t="shared" si="13"/>
        <v>43.320931354278571</v>
      </c>
      <c r="AB89">
        <f t="shared" si="14"/>
        <v>99.581519353989293</v>
      </c>
      <c r="AC89">
        <f t="shared" si="15"/>
        <v>56.260587999710722</v>
      </c>
      <c r="AD89">
        <f t="shared" si="16"/>
        <v>0.93767646666184534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workbookViewId="0">
      <selection activeCell="L23" sqref="L23"/>
    </sheetView>
  </sheetViews>
  <sheetFormatPr defaultRowHeight="15" x14ac:dyDescent="0.25"/>
  <cols>
    <col min="1" max="1" width="12" customWidth="1"/>
    <col min="9" max="9" width="12" customWidth="1"/>
    <col min="11" max="12" width="12" style="3" customWidth="1"/>
  </cols>
  <sheetData>
    <row r="1" spans="1:12" x14ac:dyDescent="0.25">
      <c r="A1" t="s">
        <v>33</v>
      </c>
      <c r="B1" t="s">
        <v>40</v>
      </c>
      <c r="C1" t="s">
        <v>41</v>
      </c>
      <c r="D1" t="s">
        <v>42</v>
      </c>
      <c r="E1" t="s">
        <v>43</v>
      </c>
      <c r="F1" t="s">
        <v>63</v>
      </c>
      <c r="G1" t="s">
        <v>64</v>
      </c>
      <c r="I1" t="s">
        <v>33</v>
      </c>
      <c r="J1" t="s">
        <v>68</v>
      </c>
      <c r="K1" s="3" t="s">
        <v>1130</v>
      </c>
      <c r="L1" s="3" t="s">
        <v>1127</v>
      </c>
    </row>
    <row r="2" spans="1:12" x14ac:dyDescent="0.25">
      <c r="A2" s="1">
        <v>43409</v>
      </c>
      <c r="B2">
        <v>198.52903297026788</v>
      </c>
      <c r="C2">
        <v>201.04255760846999</v>
      </c>
      <c r="D2">
        <v>56.271778284202014</v>
      </c>
      <c r="E2">
        <v>120.56382978723404</v>
      </c>
      <c r="F2">
        <f t="shared" ref="F2:F18" si="0">D2-B2</f>
        <v>-142.25725468606586</v>
      </c>
      <c r="G2">
        <f t="shared" ref="G2:G18" si="1">E2-C2</f>
        <v>-80.47872782123595</v>
      </c>
      <c r="I2" s="1">
        <v>43409</v>
      </c>
      <c r="J2">
        <v>-1.9440515168477752</v>
      </c>
      <c r="K2" s="3">
        <f t="shared" ref="K2:K65" si="2">F2/60</f>
        <v>-2.3709542447677645</v>
      </c>
      <c r="L2" s="3">
        <f t="shared" ref="L2:L65" si="3">G2/60</f>
        <v>-1.3413121303539326</v>
      </c>
    </row>
    <row r="3" spans="1:12" x14ac:dyDescent="0.25">
      <c r="A3" s="1">
        <v>43410</v>
      </c>
      <c r="B3">
        <v>178.22566371681415</v>
      </c>
      <c r="C3">
        <v>204.17824147817777</v>
      </c>
      <c r="D3">
        <v>55.582219251336902</v>
      </c>
      <c r="E3">
        <v>117.83842563123277</v>
      </c>
      <c r="F3">
        <f t="shared" si="0"/>
        <v>-122.64344446547724</v>
      </c>
      <c r="G3">
        <f t="shared" si="1"/>
        <v>-86.339815846945001</v>
      </c>
      <c r="I3" s="1">
        <v>43410</v>
      </c>
      <c r="J3">
        <v>-1.7949284867317583</v>
      </c>
      <c r="K3" s="3">
        <f t="shared" si="2"/>
        <v>-2.0440574077579541</v>
      </c>
      <c r="L3" s="3">
        <f t="shared" si="3"/>
        <v>-1.4389969307824166</v>
      </c>
    </row>
    <row r="4" spans="1:12" x14ac:dyDescent="0.25">
      <c r="A4" s="1">
        <v>43411</v>
      </c>
      <c r="B4">
        <v>188.03526651514039</v>
      </c>
      <c r="C4">
        <v>204.72099189020585</v>
      </c>
      <c r="D4">
        <v>52.554555104132355</v>
      </c>
      <c r="E4">
        <v>125.29959493144993</v>
      </c>
      <c r="F4">
        <f t="shared" si="0"/>
        <v>-135.48071141100803</v>
      </c>
      <c r="G4">
        <f t="shared" si="1"/>
        <v>-79.421396958755921</v>
      </c>
      <c r="I4" s="1">
        <v>43411</v>
      </c>
      <c r="J4">
        <v>-1.871777897852698</v>
      </c>
      <c r="K4" s="3">
        <f t="shared" si="2"/>
        <v>-2.2580118568501337</v>
      </c>
      <c r="L4" s="3">
        <f t="shared" si="3"/>
        <v>-1.3236899493125986</v>
      </c>
    </row>
    <row r="5" spans="1:12" x14ac:dyDescent="0.25">
      <c r="A5" s="1">
        <v>43412</v>
      </c>
      <c r="B5">
        <v>189.65382760028203</v>
      </c>
      <c r="C5">
        <v>169.47240105540897</v>
      </c>
      <c r="D5">
        <v>54.103939865215139</v>
      </c>
      <c r="E5">
        <v>126.42710147221783</v>
      </c>
      <c r="F5">
        <f t="shared" si="0"/>
        <v>-135.54988773506687</v>
      </c>
      <c r="G5">
        <f t="shared" si="1"/>
        <v>-43.045299583191138</v>
      </c>
      <c r="I5" s="1">
        <v>43412</v>
      </c>
      <c r="J5">
        <v>-1.6232379022569348</v>
      </c>
      <c r="K5" s="3">
        <f t="shared" si="2"/>
        <v>-2.2591647955844478</v>
      </c>
      <c r="L5" s="3">
        <f t="shared" si="3"/>
        <v>-0.71742165971985228</v>
      </c>
    </row>
    <row r="6" spans="1:12" x14ac:dyDescent="0.25">
      <c r="A6" s="1">
        <v>43413</v>
      </c>
      <c r="B6">
        <v>204.70996624100982</v>
      </c>
      <c r="C6">
        <v>216.11607189372234</v>
      </c>
      <c r="D6">
        <v>53.432885045256327</v>
      </c>
      <c r="E6">
        <v>144.95796218159089</v>
      </c>
      <c r="F6">
        <f t="shared" si="0"/>
        <v>-151.27708119575351</v>
      </c>
      <c r="G6">
        <f t="shared" si="1"/>
        <v>-71.158109712131449</v>
      </c>
      <c r="I6" s="1">
        <v>43413</v>
      </c>
      <c r="J6">
        <v>-1.9699061816032983</v>
      </c>
      <c r="K6" s="3">
        <f t="shared" si="2"/>
        <v>-2.5212846865958918</v>
      </c>
      <c r="L6" s="3">
        <f t="shared" si="3"/>
        <v>-1.1859684952021907</v>
      </c>
    </row>
    <row r="7" spans="1:12" x14ac:dyDescent="0.25">
      <c r="A7" s="1">
        <v>43414</v>
      </c>
      <c r="B7">
        <v>103.73469301041003</v>
      </c>
      <c r="C7">
        <v>143.01628917157927</v>
      </c>
      <c r="D7">
        <v>19.532744415187292</v>
      </c>
      <c r="E7">
        <v>100.34901616485048</v>
      </c>
      <c r="F7">
        <f t="shared" si="0"/>
        <v>-84.201948595222731</v>
      </c>
      <c r="G7">
        <f t="shared" si="1"/>
        <v>-42.667273006728792</v>
      </c>
      <c r="I7" s="1">
        <v>43414</v>
      </c>
      <c r="J7">
        <v>-1.0908516861454791</v>
      </c>
      <c r="K7" s="3">
        <f t="shared" si="2"/>
        <v>-1.403365809920379</v>
      </c>
      <c r="L7" s="3">
        <f t="shared" si="3"/>
        <v>-0.71112121677881324</v>
      </c>
    </row>
    <row r="8" spans="1:12" x14ac:dyDescent="0.25">
      <c r="A8" s="1">
        <v>43415</v>
      </c>
      <c r="B8">
        <v>208.79392053614168</v>
      </c>
      <c r="C8">
        <v>147.06831412617322</v>
      </c>
      <c r="D8">
        <v>24.1070078928486</v>
      </c>
      <c r="E8">
        <v>40.709508819861021</v>
      </c>
      <c r="F8">
        <f t="shared" si="0"/>
        <v>-184.68691264329308</v>
      </c>
      <c r="G8">
        <f t="shared" si="1"/>
        <v>-106.35880530631221</v>
      </c>
      <c r="I8" s="1">
        <v>43415</v>
      </c>
      <c r="J8">
        <v>-2.4955984003244414</v>
      </c>
      <c r="K8" s="3">
        <f t="shared" si="2"/>
        <v>-3.0781152107215513</v>
      </c>
      <c r="L8" s="3">
        <f t="shared" si="3"/>
        <v>-1.7726467551052034</v>
      </c>
    </row>
    <row r="9" spans="1:12" x14ac:dyDescent="0.25">
      <c r="A9" s="1">
        <v>43416</v>
      </c>
      <c r="B9">
        <v>123.00175387313651</v>
      </c>
      <c r="C9">
        <v>117.13572283202414</v>
      </c>
      <c r="D9">
        <v>34.182491877486946</v>
      </c>
      <c r="E9">
        <v>42.882505848713286</v>
      </c>
      <c r="F9">
        <f t="shared" si="0"/>
        <v>-88.819261995649555</v>
      </c>
      <c r="G9">
        <f t="shared" si="1"/>
        <v>-74.253216983310864</v>
      </c>
      <c r="I9" s="1">
        <v>43416</v>
      </c>
      <c r="J9">
        <v>-1.3801676799958189</v>
      </c>
      <c r="K9" s="3">
        <f t="shared" si="2"/>
        <v>-1.4803210332608259</v>
      </c>
      <c r="L9" s="3">
        <f t="shared" si="3"/>
        <v>-1.2375536163885144</v>
      </c>
    </row>
    <row r="10" spans="1:12" x14ac:dyDescent="0.25">
      <c r="A10" s="1">
        <v>43417</v>
      </c>
      <c r="B10">
        <v>185.35074188335537</v>
      </c>
      <c r="C10">
        <v>186.45664588463353</v>
      </c>
      <c r="D10">
        <v>47.407228031553842</v>
      </c>
      <c r="E10">
        <v>122.12997541712433</v>
      </c>
      <c r="F10">
        <f t="shared" si="0"/>
        <v>-137.94351385180153</v>
      </c>
      <c r="G10">
        <f t="shared" si="1"/>
        <v>-64.326670467509203</v>
      </c>
      <c r="I10" s="1">
        <v>43417</v>
      </c>
      <c r="J10">
        <v>-1.7932115637496191</v>
      </c>
      <c r="K10" s="3">
        <f t="shared" si="2"/>
        <v>-2.2990585641966921</v>
      </c>
      <c r="L10" s="3">
        <f t="shared" si="3"/>
        <v>-1.0721111744584868</v>
      </c>
    </row>
    <row r="11" spans="1:12" x14ac:dyDescent="0.25">
      <c r="A11" s="1">
        <v>43418</v>
      </c>
      <c r="B11">
        <v>171.80346250776142</v>
      </c>
      <c r="C11">
        <v>177.46435252546249</v>
      </c>
      <c r="D11">
        <v>46.551974331862766</v>
      </c>
      <c r="E11">
        <v>131.29838416376577</v>
      </c>
      <c r="F11">
        <f t="shared" si="0"/>
        <v>-125.25148817589866</v>
      </c>
      <c r="G11">
        <f t="shared" si="1"/>
        <v>-46.165968361696713</v>
      </c>
      <c r="I11" s="1">
        <v>43418</v>
      </c>
      <c r="J11">
        <v>-1.5440184906468655</v>
      </c>
      <c r="K11" s="3">
        <f t="shared" si="2"/>
        <v>-2.0875248029316444</v>
      </c>
      <c r="L11" s="3">
        <f t="shared" si="3"/>
        <v>-0.76943280602827857</v>
      </c>
    </row>
    <row r="12" spans="1:12" x14ac:dyDescent="0.25">
      <c r="A12" s="1">
        <v>43419</v>
      </c>
      <c r="B12">
        <v>261.24886594136086</v>
      </c>
      <c r="C12">
        <v>257.63865194411011</v>
      </c>
      <c r="D12">
        <v>66.255746279652271</v>
      </c>
      <c r="E12">
        <v>157.34408152599948</v>
      </c>
      <c r="F12">
        <f t="shared" si="0"/>
        <v>-194.99311966170859</v>
      </c>
      <c r="G12">
        <f t="shared" si="1"/>
        <v>-100.29457041811062</v>
      </c>
      <c r="I12" s="1">
        <v>43419</v>
      </c>
      <c r="J12">
        <v>-2.5973595876860442</v>
      </c>
      <c r="K12" s="3">
        <f t="shared" si="2"/>
        <v>-3.2498853276951434</v>
      </c>
      <c r="L12" s="3">
        <f t="shared" si="3"/>
        <v>-1.6715761736351771</v>
      </c>
    </row>
    <row r="13" spans="1:12" x14ac:dyDescent="0.25">
      <c r="A13" s="1">
        <v>43420</v>
      </c>
      <c r="B13">
        <v>178.69608926204154</v>
      </c>
      <c r="C13">
        <v>192.14583114840062</v>
      </c>
      <c r="D13">
        <v>53.514553817847286</v>
      </c>
      <c r="E13">
        <v>148.13804307950318</v>
      </c>
      <c r="F13">
        <f t="shared" si="0"/>
        <v>-125.18153544419425</v>
      </c>
      <c r="G13">
        <f t="shared" si="1"/>
        <v>-44.00778806889744</v>
      </c>
      <c r="I13" s="1">
        <v>43420</v>
      </c>
      <c r="J13">
        <v>-1.5282843806666968</v>
      </c>
      <c r="K13" s="3">
        <f t="shared" si="2"/>
        <v>-2.0863589240699043</v>
      </c>
      <c r="L13" s="3">
        <f t="shared" si="3"/>
        <v>-0.73346313448162404</v>
      </c>
    </row>
    <row r="14" spans="1:12" x14ac:dyDescent="0.25">
      <c r="A14" s="1">
        <v>43421</v>
      </c>
      <c r="B14">
        <v>100.69991861909453</v>
      </c>
      <c r="C14">
        <v>149.69821652065082</v>
      </c>
      <c r="D14">
        <v>29.921887713588283</v>
      </c>
      <c r="E14">
        <v>69.200093696319811</v>
      </c>
      <c r="F14">
        <f t="shared" si="0"/>
        <v>-70.778030905506256</v>
      </c>
      <c r="G14">
        <f t="shared" si="1"/>
        <v>-80.498122824331006</v>
      </c>
      <c r="I14" s="1">
        <v>43421</v>
      </c>
      <c r="J14">
        <v>-1.252421582521779</v>
      </c>
      <c r="K14" s="3">
        <f t="shared" si="2"/>
        <v>-1.1796338484251043</v>
      </c>
      <c r="L14" s="3">
        <f t="shared" si="3"/>
        <v>-1.3416353804055168</v>
      </c>
    </row>
    <row r="15" spans="1:12" x14ac:dyDescent="0.25">
      <c r="A15" s="1">
        <v>43422</v>
      </c>
      <c r="B15">
        <v>217.42844548927417</v>
      </c>
      <c r="C15">
        <v>134.88481178007362</v>
      </c>
      <c r="D15">
        <v>27.786167822604277</v>
      </c>
      <c r="E15">
        <v>29.10215946843854</v>
      </c>
      <c r="F15">
        <f t="shared" si="0"/>
        <v>-189.64227766666988</v>
      </c>
      <c r="G15">
        <f t="shared" si="1"/>
        <v>-105.78265231163508</v>
      </c>
      <c r="I15" s="1">
        <v>43422</v>
      </c>
      <c r="J15">
        <v>-2.5289544763720904</v>
      </c>
      <c r="K15" s="3">
        <f t="shared" si="2"/>
        <v>-3.1607046277778315</v>
      </c>
      <c r="L15" s="3">
        <f t="shared" si="3"/>
        <v>-1.7630442051939179</v>
      </c>
    </row>
    <row r="16" spans="1:12" x14ac:dyDescent="0.25">
      <c r="A16" s="1">
        <v>43423</v>
      </c>
      <c r="B16">
        <v>186.17806887613406</v>
      </c>
      <c r="C16">
        <v>197.80950523372994</v>
      </c>
      <c r="D16">
        <v>59.272899441082728</v>
      </c>
      <c r="E16">
        <v>142.4933186299948</v>
      </c>
      <c r="F16">
        <f t="shared" si="0"/>
        <v>-126.90516943505133</v>
      </c>
      <c r="G16">
        <f t="shared" si="1"/>
        <v>-55.316186603735133</v>
      </c>
      <c r="I16" s="1">
        <v>43423</v>
      </c>
      <c r="J16">
        <v>-1.6188246863411286</v>
      </c>
      <c r="K16" s="3">
        <f t="shared" si="2"/>
        <v>-2.1150861572508557</v>
      </c>
      <c r="L16" s="3">
        <f t="shared" si="3"/>
        <v>-0.92193644339558556</v>
      </c>
    </row>
    <row r="17" spans="1:12" x14ac:dyDescent="0.25">
      <c r="A17" s="1">
        <v>43424</v>
      </c>
      <c r="B17">
        <v>200.4002865653633</v>
      </c>
      <c r="C17">
        <v>192.67898581865063</v>
      </c>
      <c r="D17">
        <v>50.870012046378555</v>
      </c>
      <c r="E17">
        <v>114.84692563579783</v>
      </c>
      <c r="F17">
        <f t="shared" si="0"/>
        <v>-149.53027451898475</v>
      </c>
      <c r="G17">
        <f t="shared" si="1"/>
        <v>-77.8320601828528</v>
      </c>
      <c r="I17" s="1">
        <v>43424</v>
      </c>
      <c r="J17">
        <v>-1.9994391932314504</v>
      </c>
      <c r="K17" s="3">
        <f t="shared" si="2"/>
        <v>-2.4921712419830793</v>
      </c>
      <c r="L17" s="3">
        <f t="shared" si="3"/>
        <v>-1.2972010030475467</v>
      </c>
    </row>
    <row r="18" spans="1:12" x14ac:dyDescent="0.25">
      <c r="A18" s="1">
        <v>43425</v>
      </c>
      <c r="B18">
        <v>113.56526879733974</v>
      </c>
      <c r="C18">
        <v>120.3354536852066</v>
      </c>
      <c r="D18">
        <v>41.947170229261268</v>
      </c>
      <c r="E18">
        <v>54.773727611744313</v>
      </c>
      <c r="F18">
        <f t="shared" si="0"/>
        <v>-71.618098568078466</v>
      </c>
      <c r="G18">
        <f t="shared" si="1"/>
        <v>-65.561726073462296</v>
      </c>
      <c r="I18" s="1">
        <v>43425</v>
      </c>
      <c r="J18">
        <v>-1.1519688911883199</v>
      </c>
      <c r="K18" s="3">
        <f t="shared" si="2"/>
        <v>-1.1936349761346412</v>
      </c>
      <c r="L18" s="3">
        <f t="shared" si="3"/>
        <v>-1.0926954345577049</v>
      </c>
    </row>
    <row r="19" spans="1:12" x14ac:dyDescent="0.25">
      <c r="A19" s="1">
        <v>43426</v>
      </c>
      <c r="B19" t="e">
        <v>#DIV/0!</v>
      </c>
      <c r="C19" t="e">
        <v>#DIV/0!</v>
      </c>
      <c r="D19" t="e">
        <v>#DIV/0!</v>
      </c>
      <c r="E19" t="e">
        <v>#DIV/0!</v>
      </c>
      <c r="I19" s="1">
        <v>43426</v>
      </c>
    </row>
    <row r="20" spans="1:12" x14ac:dyDescent="0.25">
      <c r="A20" s="1">
        <v>43427</v>
      </c>
      <c r="B20" t="e">
        <v>#DIV/0!</v>
      </c>
      <c r="C20" t="e">
        <v>#DIV/0!</v>
      </c>
      <c r="D20" t="e">
        <v>#DIV/0!</v>
      </c>
      <c r="E20" t="e">
        <v>#DIV/0!</v>
      </c>
      <c r="I20" s="1">
        <v>43427</v>
      </c>
    </row>
    <row r="21" spans="1:12" x14ac:dyDescent="0.25">
      <c r="A21" s="1">
        <v>43428</v>
      </c>
      <c r="B21">
        <v>293.8874274000683</v>
      </c>
      <c r="C21">
        <v>278.65551211884286</v>
      </c>
      <c r="D21">
        <v>48.500981312398672</v>
      </c>
      <c r="E21">
        <v>194.85000260321758</v>
      </c>
      <c r="F21">
        <f t="shared" ref="F21:F52" si="4">D21-B21</f>
        <v>-245.38644608766964</v>
      </c>
      <c r="G21">
        <f t="shared" ref="G21:G52" si="5">E21-C21</f>
        <v>-83.805509515625289</v>
      </c>
      <c r="I21" s="1">
        <v>43428</v>
      </c>
      <c r="J21">
        <v>-2.8768723281278037</v>
      </c>
      <c r="K21" s="3">
        <f t="shared" si="2"/>
        <v>-4.0897741014611606</v>
      </c>
      <c r="L21" s="3">
        <f t="shared" si="3"/>
        <v>-1.3967584919270881</v>
      </c>
    </row>
    <row r="22" spans="1:12" x14ac:dyDescent="0.25">
      <c r="A22" s="1">
        <v>43429</v>
      </c>
      <c r="B22">
        <v>185.60594989561588</v>
      </c>
      <c r="C22">
        <v>131.48124520054344</v>
      </c>
      <c r="D22">
        <v>31.300199089874859</v>
      </c>
      <c r="E22">
        <v>26.198406139315232</v>
      </c>
      <c r="F22">
        <f t="shared" si="4"/>
        <v>-154.30575080574101</v>
      </c>
      <c r="G22">
        <f t="shared" si="5"/>
        <v>-105.2828390612282</v>
      </c>
      <c r="I22" s="1">
        <v>43429</v>
      </c>
      <c r="J22">
        <v>-2.2078090026788129</v>
      </c>
      <c r="K22" s="3">
        <f t="shared" si="2"/>
        <v>-2.5717625134290167</v>
      </c>
      <c r="L22" s="3">
        <f t="shared" si="3"/>
        <v>-1.7547139843538033</v>
      </c>
    </row>
    <row r="23" spans="1:12" x14ac:dyDescent="0.25">
      <c r="A23" s="1">
        <v>43430</v>
      </c>
      <c r="B23">
        <v>162.04185960363031</v>
      </c>
      <c r="C23">
        <v>159.68419385492555</v>
      </c>
      <c r="D23">
        <v>50.135601997410767</v>
      </c>
      <c r="E23">
        <v>101.3807665946117</v>
      </c>
      <c r="F23">
        <f t="shared" si="4"/>
        <v>-111.90625760621955</v>
      </c>
      <c r="G23">
        <f t="shared" si="5"/>
        <v>-58.303427260313853</v>
      </c>
      <c r="I23" s="1">
        <v>43430</v>
      </c>
      <c r="J23">
        <v>-1.4967546807223677</v>
      </c>
      <c r="K23" s="3">
        <f t="shared" si="2"/>
        <v>-1.8651042934369926</v>
      </c>
      <c r="L23" s="3">
        <f t="shared" si="3"/>
        <v>-0.9717237876718976</v>
      </c>
    </row>
    <row r="24" spans="1:12" x14ac:dyDescent="0.25">
      <c r="A24" s="1">
        <v>43431</v>
      </c>
      <c r="B24">
        <v>213.74924707194646</v>
      </c>
      <c r="C24">
        <v>228.1032220517433</v>
      </c>
      <c r="D24">
        <v>62.189141010881272</v>
      </c>
      <c r="E24">
        <v>139.44771621907381</v>
      </c>
      <c r="F24">
        <f t="shared" si="4"/>
        <v>-151.5601060610652</v>
      </c>
      <c r="G24">
        <f t="shared" si="5"/>
        <v>-88.65550583266949</v>
      </c>
      <c r="I24" s="1">
        <v>43431</v>
      </c>
      <c r="J24">
        <v>-2.0934238058247669</v>
      </c>
      <c r="K24" s="3">
        <f t="shared" si="2"/>
        <v>-2.52600176768442</v>
      </c>
      <c r="L24" s="3">
        <f t="shared" si="3"/>
        <v>-1.4775917638778249</v>
      </c>
    </row>
    <row r="25" spans="1:12" x14ac:dyDescent="0.25">
      <c r="A25" s="1">
        <v>43432</v>
      </c>
      <c r="B25">
        <v>150.01061058760439</v>
      </c>
      <c r="C25">
        <v>155.57166150334257</v>
      </c>
      <c r="D25">
        <v>38.027685365760391</v>
      </c>
      <c r="E25">
        <v>103.00434522839606</v>
      </c>
      <c r="F25">
        <f t="shared" si="4"/>
        <v>-111.982925221844</v>
      </c>
      <c r="G25">
        <f t="shared" si="5"/>
        <v>-52.567316274946506</v>
      </c>
      <c r="I25" s="1">
        <v>43432</v>
      </c>
      <c r="J25">
        <v>-1.4572754996048594</v>
      </c>
      <c r="K25" s="3">
        <f t="shared" si="2"/>
        <v>-1.8663820870307333</v>
      </c>
      <c r="L25" s="3">
        <f t="shared" si="3"/>
        <v>-0.87612193791577508</v>
      </c>
    </row>
    <row r="26" spans="1:12" x14ac:dyDescent="0.25">
      <c r="A26" s="1">
        <v>43433</v>
      </c>
      <c r="B26">
        <v>166.49280909732803</v>
      </c>
      <c r="C26">
        <v>152.75824350031706</v>
      </c>
      <c r="D26">
        <v>38.074109756549447</v>
      </c>
      <c r="E26">
        <v>67.217173051519154</v>
      </c>
      <c r="F26">
        <f t="shared" si="4"/>
        <v>-128.41869934077857</v>
      </c>
      <c r="G26">
        <f t="shared" si="5"/>
        <v>-85.54107044879791</v>
      </c>
      <c r="I26" s="1">
        <v>43433</v>
      </c>
      <c r="J26">
        <v>-1.8455835559698746</v>
      </c>
      <c r="K26" s="3">
        <f t="shared" si="2"/>
        <v>-2.1403116556796431</v>
      </c>
      <c r="L26" s="3">
        <f t="shared" si="3"/>
        <v>-1.4256845074799651</v>
      </c>
    </row>
    <row r="27" spans="1:12" x14ac:dyDescent="0.25">
      <c r="A27" s="1">
        <v>43434</v>
      </c>
      <c r="B27">
        <v>219.82161761984082</v>
      </c>
      <c r="C27">
        <v>224.63440860215053</v>
      </c>
      <c r="D27">
        <v>61.102364240857035</v>
      </c>
      <c r="E27">
        <v>142.62899675018346</v>
      </c>
      <c r="F27">
        <f t="shared" si="4"/>
        <v>-158.71925337898378</v>
      </c>
      <c r="G27">
        <f t="shared" si="5"/>
        <v>-82.005411851967068</v>
      </c>
      <c r="I27" s="1">
        <v>43434</v>
      </c>
      <c r="J27">
        <v>-2.1167772794816355</v>
      </c>
      <c r="K27" s="3">
        <f t="shared" si="2"/>
        <v>-2.6453208896497298</v>
      </c>
      <c r="L27" s="3">
        <f t="shared" si="3"/>
        <v>-1.3667568641994512</v>
      </c>
    </row>
    <row r="28" spans="1:12" x14ac:dyDescent="0.25">
      <c r="A28" s="1">
        <v>43435</v>
      </c>
      <c r="B28">
        <v>177.9508827427008</v>
      </c>
      <c r="C28">
        <v>188.23569496462756</v>
      </c>
      <c r="D28">
        <v>27.284346822785352</v>
      </c>
      <c r="E28">
        <v>95.758029310882449</v>
      </c>
      <c r="F28">
        <f t="shared" si="4"/>
        <v>-150.66653591991545</v>
      </c>
      <c r="G28">
        <f t="shared" si="5"/>
        <v>-92.477665653745106</v>
      </c>
      <c r="I28" s="1">
        <v>43435</v>
      </c>
      <c r="J28">
        <v>-2.073469794214974</v>
      </c>
      <c r="K28" s="3">
        <f t="shared" si="2"/>
        <v>-2.5111089319985909</v>
      </c>
      <c r="L28" s="3">
        <f t="shared" si="3"/>
        <v>-1.5412944275624185</v>
      </c>
    </row>
    <row r="29" spans="1:12" x14ac:dyDescent="0.25">
      <c r="A29" s="1">
        <v>43436</v>
      </c>
      <c r="B29">
        <v>256.28019441069262</v>
      </c>
      <c r="C29">
        <v>182.14845024469821</v>
      </c>
      <c r="D29">
        <v>35.390409629198217</v>
      </c>
      <c r="E29">
        <v>48.440847877287275</v>
      </c>
      <c r="F29">
        <f t="shared" si="4"/>
        <v>-220.8897847814944</v>
      </c>
      <c r="G29">
        <f t="shared" si="5"/>
        <v>-133.70760236741094</v>
      </c>
      <c r="I29" s="1">
        <v>43436</v>
      </c>
      <c r="J29">
        <v>-3.0337735457276254</v>
      </c>
      <c r="K29" s="3">
        <f t="shared" si="2"/>
        <v>-3.6814964130249068</v>
      </c>
      <c r="L29" s="3">
        <f t="shared" si="3"/>
        <v>-2.228460039456849</v>
      </c>
    </row>
    <row r="30" spans="1:12" x14ac:dyDescent="0.25">
      <c r="A30" s="1">
        <v>43437</v>
      </c>
      <c r="B30">
        <v>188.61769450758965</v>
      </c>
      <c r="C30">
        <v>171.62562065541212</v>
      </c>
      <c r="D30">
        <v>48.682221082704565</v>
      </c>
      <c r="E30">
        <v>80.143975777824181</v>
      </c>
      <c r="F30">
        <f t="shared" si="4"/>
        <v>-139.93547342488509</v>
      </c>
      <c r="G30">
        <f t="shared" si="5"/>
        <v>-91.481644877587939</v>
      </c>
      <c r="I30" s="1">
        <v>43437</v>
      </c>
      <c r="J30">
        <v>-1.999287606118636</v>
      </c>
      <c r="K30" s="3">
        <f t="shared" si="2"/>
        <v>-2.3322578904147515</v>
      </c>
      <c r="L30" s="3">
        <f t="shared" si="3"/>
        <v>-1.5246940812931322</v>
      </c>
    </row>
    <row r="31" spans="1:12" x14ac:dyDescent="0.25">
      <c r="A31" s="1">
        <v>43438</v>
      </c>
      <c r="B31">
        <v>184.83994688329949</v>
      </c>
      <c r="C31">
        <v>188.25328467153284</v>
      </c>
      <c r="D31">
        <v>49.887805258640867</v>
      </c>
      <c r="E31">
        <v>104.27966339410939</v>
      </c>
      <c r="F31">
        <f t="shared" si="4"/>
        <v>-134.95214162465862</v>
      </c>
      <c r="G31">
        <f t="shared" si="5"/>
        <v>-83.973621277423447</v>
      </c>
      <c r="I31" s="1">
        <v>43438</v>
      </c>
      <c r="J31">
        <v>-1.9007205296916514</v>
      </c>
      <c r="K31" s="3">
        <f t="shared" si="2"/>
        <v>-2.249202360410977</v>
      </c>
      <c r="L31" s="3">
        <f t="shared" si="3"/>
        <v>-1.3995603546237241</v>
      </c>
    </row>
    <row r="32" spans="1:12" x14ac:dyDescent="0.25">
      <c r="A32" s="1">
        <v>43439</v>
      </c>
      <c r="B32">
        <v>202.60883859622297</v>
      </c>
      <c r="C32">
        <v>164.4018589393111</v>
      </c>
      <c r="D32">
        <v>46.598390357401684</v>
      </c>
      <c r="E32">
        <v>57.401540815211455</v>
      </c>
      <c r="F32">
        <f t="shared" si="4"/>
        <v>-156.01044823882128</v>
      </c>
      <c r="G32">
        <f t="shared" si="5"/>
        <v>-107.00031812409964</v>
      </c>
      <c r="I32" s="1">
        <v>43439</v>
      </c>
      <c r="J32">
        <v>-2.2641224251825123</v>
      </c>
      <c r="K32" s="3">
        <f t="shared" si="2"/>
        <v>-2.600174137313688</v>
      </c>
      <c r="L32" s="3">
        <f t="shared" si="3"/>
        <v>-1.7833386354016605</v>
      </c>
    </row>
    <row r="33" spans="1:12" x14ac:dyDescent="0.25">
      <c r="A33" s="1">
        <v>43440</v>
      </c>
      <c r="B33">
        <v>193.02716114857185</v>
      </c>
      <c r="C33">
        <v>186.45208220659816</v>
      </c>
      <c r="D33">
        <v>57.348732500945893</v>
      </c>
      <c r="E33">
        <v>131.91953526074033</v>
      </c>
      <c r="F33">
        <f t="shared" si="4"/>
        <v>-135.67842864762596</v>
      </c>
      <c r="G33">
        <f t="shared" si="5"/>
        <v>-54.532546945857831</v>
      </c>
      <c r="I33" s="1">
        <v>43440</v>
      </c>
      <c r="J33">
        <v>-1.7043421917924959</v>
      </c>
      <c r="K33" s="3">
        <f t="shared" si="2"/>
        <v>-2.2613071441270995</v>
      </c>
      <c r="L33" s="3">
        <f t="shared" si="3"/>
        <v>-0.9088757824309639</v>
      </c>
    </row>
    <row r="34" spans="1:12" x14ac:dyDescent="0.25">
      <c r="A34" s="1">
        <v>43441</v>
      </c>
      <c r="B34">
        <v>207.90209553853086</v>
      </c>
      <c r="C34">
        <v>199.17130896796007</v>
      </c>
      <c r="D34">
        <v>56.250374981250935</v>
      </c>
      <c r="E34">
        <v>106.83779004340603</v>
      </c>
      <c r="F34">
        <f t="shared" si="4"/>
        <v>-151.65172055727993</v>
      </c>
      <c r="G34">
        <f t="shared" si="5"/>
        <v>-92.333518924554042</v>
      </c>
      <c r="I34" s="1">
        <v>43441</v>
      </c>
      <c r="J34">
        <v>-2.1205276722767219</v>
      </c>
      <c r="K34" s="3">
        <f t="shared" si="2"/>
        <v>-2.5275286759546653</v>
      </c>
      <c r="L34" s="3">
        <f t="shared" si="3"/>
        <v>-1.5388919820759006</v>
      </c>
    </row>
    <row r="35" spans="1:12" x14ac:dyDescent="0.25">
      <c r="A35" s="1">
        <v>43442</v>
      </c>
      <c r="B35">
        <v>125.66999054414167</v>
      </c>
      <c r="C35">
        <v>160.75622906197654</v>
      </c>
      <c r="D35">
        <v>25.601718213058419</v>
      </c>
      <c r="E35">
        <v>110.32693414238636</v>
      </c>
      <c r="F35">
        <f t="shared" si="4"/>
        <v>-100.06827233108325</v>
      </c>
      <c r="G35">
        <f t="shared" si="5"/>
        <v>-50.429294919590177</v>
      </c>
      <c r="I35" s="1">
        <v>43442</v>
      </c>
      <c r="J35">
        <v>-1.2947524691154906</v>
      </c>
      <c r="K35" s="3">
        <f t="shared" si="2"/>
        <v>-1.6678045388513876</v>
      </c>
      <c r="L35" s="3">
        <f t="shared" si="3"/>
        <v>-0.84048824865983629</v>
      </c>
    </row>
    <row r="36" spans="1:12" x14ac:dyDescent="0.25">
      <c r="A36" s="1">
        <v>43443</v>
      </c>
      <c r="B36">
        <v>220.64981984613885</v>
      </c>
      <c r="C36">
        <v>168.59717293233084</v>
      </c>
      <c r="D36">
        <v>33.797440638380692</v>
      </c>
      <c r="E36">
        <v>43.302080827519845</v>
      </c>
      <c r="F36">
        <f t="shared" si="4"/>
        <v>-186.85237920775816</v>
      </c>
      <c r="G36">
        <f t="shared" si="5"/>
        <v>-125.29509210481099</v>
      </c>
      <c r="I36" s="1">
        <v>43443</v>
      </c>
      <c r="J36">
        <v>-2.6552614246092663</v>
      </c>
      <c r="K36" s="3">
        <f t="shared" si="2"/>
        <v>-3.1142063201293029</v>
      </c>
      <c r="L36" s="3">
        <f t="shared" si="3"/>
        <v>-2.0882515350801834</v>
      </c>
    </row>
    <row r="37" spans="1:12" x14ac:dyDescent="0.25">
      <c r="A37" s="1">
        <v>43444</v>
      </c>
      <c r="B37">
        <v>136.06958544058475</v>
      </c>
      <c r="C37">
        <v>135.73422712933754</v>
      </c>
      <c r="D37">
        <v>42.968373327435586</v>
      </c>
      <c r="E37">
        <v>68.65447859206725</v>
      </c>
      <c r="F37">
        <f t="shared" si="4"/>
        <v>-93.10121211314916</v>
      </c>
      <c r="G37">
        <f t="shared" si="5"/>
        <v>-67.079748537270291</v>
      </c>
      <c r="I37" s="1">
        <v>43444</v>
      </c>
      <c r="J37">
        <v>-1.3728602441810878</v>
      </c>
      <c r="K37" s="3">
        <f t="shared" si="2"/>
        <v>-1.5516868685524861</v>
      </c>
      <c r="L37" s="3">
        <f t="shared" si="3"/>
        <v>-1.1179958089545048</v>
      </c>
    </row>
    <row r="38" spans="1:12" x14ac:dyDescent="0.25">
      <c r="A38" s="1">
        <v>43445</v>
      </c>
      <c r="B38">
        <v>170.09929871680094</v>
      </c>
      <c r="C38">
        <v>162.29043803418804</v>
      </c>
      <c r="D38">
        <v>55.943910614525137</v>
      </c>
      <c r="E38">
        <v>105.07985257985258</v>
      </c>
      <c r="F38">
        <f t="shared" si="4"/>
        <v>-114.15538810227581</v>
      </c>
      <c r="G38">
        <f t="shared" si="5"/>
        <v>-57.210585454335458</v>
      </c>
      <c r="I38" s="1">
        <v>43445</v>
      </c>
      <c r="J38">
        <v>-1.5126404712663757</v>
      </c>
      <c r="K38" s="3">
        <f t="shared" si="2"/>
        <v>-1.9025898017045968</v>
      </c>
      <c r="L38" s="3">
        <f t="shared" si="3"/>
        <v>-0.95350975757225764</v>
      </c>
    </row>
    <row r="39" spans="1:12" x14ac:dyDescent="0.25">
      <c r="A39" s="1">
        <v>43446</v>
      </c>
      <c r="B39">
        <v>182.83385365110789</v>
      </c>
      <c r="C39">
        <v>174.02749252920401</v>
      </c>
      <c r="D39">
        <v>55.760695136327335</v>
      </c>
      <c r="E39">
        <v>89.258865055661147</v>
      </c>
      <c r="F39">
        <f t="shared" si="4"/>
        <v>-127.07315851478054</v>
      </c>
      <c r="G39">
        <f t="shared" si="5"/>
        <v>-84.768627473542864</v>
      </c>
      <c r="I39" s="1">
        <v>43446</v>
      </c>
      <c r="J39">
        <v>-1.8274722768378073</v>
      </c>
      <c r="K39" s="3">
        <f t="shared" si="2"/>
        <v>-2.1178859752463426</v>
      </c>
      <c r="L39" s="3">
        <f t="shared" si="3"/>
        <v>-1.412810457892381</v>
      </c>
    </row>
    <row r="40" spans="1:12" x14ac:dyDescent="0.25">
      <c r="A40" s="1">
        <v>43447</v>
      </c>
      <c r="B40">
        <v>169.2090550572224</v>
      </c>
      <c r="C40">
        <v>166.2056898846495</v>
      </c>
      <c r="D40">
        <v>52.894056348900037</v>
      </c>
      <c r="E40">
        <v>97.793426449395852</v>
      </c>
      <c r="F40">
        <f t="shared" si="4"/>
        <v>-116.31499870832236</v>
      </c>
      <c r="G40">
        <f t="shared" si="5"/>
        <v>-68.412263435253649</v>
      </c>
      <c r="I40" s="1">
        <v>43447</v>
      </c>
      <c r="J40">
        <v>-1.6108393312003064</v>
      </c>
      <c r="K40" s="3">
        <f t="shared" si="2"/>
        <v>-1.9385833118053728</v>
      </c>
      <c r="L40" s="3">
        <f t="shared" si="3"/>
        <v>-1.1402043905875607</v>
      </c>
    </row>
    <row r="41" spans="1:12" x14ac:dyDescent="0.25">
      <c r="A41" s="1">
        <v>43448</v>
      </c>
      <c r="B41">
        <v>213.24762992575671</v>
      </c>
      <c r="C41">
        <v>206.38454879896128</v>
      </c>
      <c r="D41">
        <v>55.767325227963525</v>
      </c>
      <c r="E41">
        <v>117.90336884226464</v>
      </c>
      <c r="F41">
        <f t="shared" si="4"/>
        <v>-157.4803046977932</v>
      </c>
      <c r="G41">
        <f t="shared" si="5"/>
        <v>-88.481179956696636</v>
      </c>
      <c r="I41" s="1">
        <v>43448</v>
      </c>
      <c r="J41">
        <v>-2.1500622651224819</v>
      </c>
      <c r="K41" s="3">
        <f t="shared" si="2"/>
        <v>-2.6246717449632202</v>
      </c>
      <c r="L41" s="3">
        <f t="shared" si="3"/>
        <v>-1.4746863326116106</v>
      </c>
    </row>
    <row r="42" spans="1:12" x14ac:dyDescent="0.25">
      <c r="A42" s="1">
        <v>43449</v>
      </c>
      <c r="B42">
        <v>107.15887104348643</v>
      </c>
      <c r="C42">
        <v>174.66036098576882</v>
      </c>
      <c r="D42">
        <v>19.623386377505515</v>
      </c>
      <c r="E42">
        <v>138.23245867529766</v>
      </c>
      <c r="F42">
        <f t="shared" si="4"/>
        <v>-87.535484665980917</v>
      </c>
      <c r="G42">
        <f t="shared" si="5"/>
        <v>-36.427902310471154</v>
      </c>
      <c r="I42" s="1">
        <v>43449</v>
      </c>
      <c r="J42">
        <v>-1.0770280546321851</v>
      </c>
      <c r="K42" s="3">
        <f t="shared" si="2"/>
        <v>-1.4589247444330153</v>
      </c>
      <c r="L42" s="3">
        <f t="shared" si="3"/>
        <v>-0.6071317051745192</v>
      </c>
    </row>
    <row r="43" spans="1:12" x14ac:dyDescent="0.25">
      <c r="A43" s="1">
        <v>43450</v>
      </c>
      <c r="B43">
        <v>209.63289332857653</v>
      </c>
      <c r="C43">
        <v>151.93324499968452</v>
      </c>
      <c r="D43">
        <v>24.688410225073838</v>
      </c>
      <c r="E43">
        <v>49.26358250346653</v>
      </c>
      <c r="F43">
        <f t="shared" si="4"/>
        <v>-184.94448310350271</v>
      </c>
      <c r="G43">
        <f t="shared" si="5"/>
        <v>-102.669662496218</v>
      </c>
      <c r="I43" s="1">
        <v>43450</v>
      </c>
      <c r="J43">
        <v>-2.4696752177904226</v>
      </c>
      <c r="K43" s="3">
        <f t="shared" si="2"/>
        <v>-3.0824080517250452</v>
      </c>
      <c r="L43" s="3">
        <f t="shared" si="3"/>
        <v>-1.7111610416036334</v>
      </c>
    </row>
    <row r="44" spans="1:12" x14ac:dyDescent="0.25">
      <c r="A44" s="1">
        <v>43451</v>
      </c>
      <c r="B44">
        <v>156.38189680882792</v>
      </c>
      <c r="C44">
        <v>139.59283578902412</v>
      </c>
      <c r="D44">
        <v>42.899758049506794</v>
      </c>
      <c r="E44">
        <v>65.277754056362085</v>
      </c>
      <c r="F44">
        <f t="shared" si="4"/>
        <v>-113.48213875932112</v>
      </c>
      <c r="G44">
        <f t="shared" si="5"/>
        <v>-74.315081732662037</v>
      </c>
      <c r="I44" s="1">
        <v>43451</v>
      </c>
      <c r="J44">
        <v>-1.6230716910348706</v>
      </c>
      <c r="K44" s="3">
        <f t="shared" si="2"/>
        <v>-1.8913689793220185</v>
      </c>
      <c r="L44" s="3">
        <f t="shared" si="3"/>
        <v>-1.2385846955443673</v>
      </c>
    </row>
    <row r="45" spans="1:12" x14ac:dyDescent="0.25">
      <c r="A45" s="1">
        <v>43452</v>
      </c>
      <c r="B45">
        <v>201.49438244894861</v>
      </c>
      <c r="C45">
        <v>162.08072874052255</v>
      </c>
      <c r="D45">
        <v>52.820107624677881</v>
      </c>
      <c r="E45">
        <v>101.74386653581944</v>
      </c>
      <c r="F45">
        <f t="shared" si="4"/>
        <v>-148.67427482427073</v>
      </c>
      <c r="G45">
        <f t="shared" si="5"/>
        <v>-60.33686220470311</v>
      </c>
      <c r="I45" s="1">
        <v>43452</v>
      </c>
      <c r="J45">
        <v>-1.8740015711699212</v>
      </c>
      <c r="K45" s="3">
        <f t="shared" si="2"/>
        <v>-2.4779045804045121</v>
      </c>
      <c r="L45" s="3">
        <f t="shared" si="3"/>
        <v>-1.0056143700783851</v>
      </c>
    </row>
    <row r="46" spans="1:12" x14ac:dyDescent="0.25">
      <c r="A46" s="1">
        <v>43453</v>
      </c>
      <c r="B46">
        <v>202.38035103544181</v>
      </c>
      <c r="C46">
        <v>199.03856054917944</v>
      </c>
      <c r="D46">
        <v>70.249793590032269</v>
      </c>
      <c r="E46">
        <v>142.81492601329617</v>
      </c>
      <c r="F46">
        <f t="shared" si="4"/>
        <v>-132.13055744540952</v>
      </c>
      <c r="G46">
        <f t="shared" si="5"/>
        <v>-56.223634535883264</v>
      </c>
      <c r="I46" s="1">
        <v>43453</v>
      </c>
      <c r="J46">
        <v>-1.6812339592399288</v>
      </c>
      <c r="K46" s="3">
        <f t="shared" si="2"/>
        <v>-2.202175957423492</v>
      </c>
      <c r="L46" s="3">
        <f t="shared" si="3"/>
        <v>-0.93706057559805445</v>
      </c>
    </row>
    <row r="47" spans="1:12" x14ac:dyDescent="0.25">
      <c r="A47" s="1">
        <v>43454</v>
      </c>
      <c r="B47">
        <v>178.72315117427985</v>
      </c>
      <c r="C47">
        <v>192.73295888319336</v>
      </c>
      <c r="D47">
        <v>57.2270846775724</v>
      </c>
      <c r="E47">
        <v>108.65860434711554</v>
      </c>
      <c r="F47">
        <f t="shared" si="4"/>
        <v>-121.49606649670744</v>
      </c>
      <c r="G47">
        <f t="shared" si="5"/>
        <v>-84.07435453607782</v>
      </c>
      <c r="I47" s="1">
        <v>43454</v>
      </c>
      <c r="J47">
        <v>-1.7688360450646803</v>
      </c>
      <c r="K47" s="3">
        <f t="shared" si="2"/>
        <v>-2.0249344416117907</v>
      </c>
      <c r="L47" s="3">
        <f t="shared" si="3"/>
        <v>-1.4012392422679636</v>
      </c>
    </row>
    <row r="48" spans="1:12" x14ac:dyDescent="0.25">
      <c r="A48" s="1">
        <v>43455</v>
      </c>
      <c r="B48">
        <v>160.16748193859121</v>
      </c>
      <c r="C48">
        <v>176.23517119434175</v>
      </c>
      <c r="D48">
        <v>54.156750056344379</v>
      </c>
      <c r="E48">
        <v>119.74184564297573</v>
      </c>
      <c r="F48">
        <f t="shared" si="4"/>
        <v>-106.01073188224683</v>
      </c>
      <c r="G48">
        <f t="shared" si="5"/>
        <v>-56.493325551366013</v>
      </c>
      <c r="I48" s="1">
        <v>43455</v>
      </c>
      <c r="J48">
        <v>-1.4267230361142589</v>
      </c>
      <c r="K48" s="3">
        <f t="shared" si="2"/>
        <v>-1.7668455313707805</v>
      </c>
      <c r="L48" s="3">
        <f t="shared" si="3"/>
        <v>-0.94155542585610019</v>
      </c>
    </row>
    <row r="49" spans="1:12" x14ac:dyDescent="0.25">
      <c r="A49" s="1">
        <v>43456</v>
      </c>
      <c r="B49">
        <v>82.947122238061297</v>
      </c>
      <c r="C49">
        <v>124.72882368921489</v>
      </c>
      <c r="D49">
        <v>21.732339194302249</v>
      </c>
      <c r="E49">
        <v>92.291315918101347</v>
      </c>
      <c r="F49">
        <f t="shared" si="4"/>
        <v>-61.214783043759049</v>
      </c>
      <c r="G49">
        <f t="shared" si="5"/>
        <v>-32.437507771113545</v>
      </c>
      <c r="I49" s="1">
        <v>43456</v>
      </c>
      <c r="J49">
        <v>-0.80426238358335544</v>
      </c>
      <c r="K49" s="3">
        <f t="shared" si="2"/>
        <v>-1.0202463840626508</v>
      </c>
      <c r="L49" s="3">
        <f t="shared" si="3"/>
        <v>-0.54062512951855912</v>
      </c>
    </row>
    <row r="50" spans="1:12" x14ac:dyDescent="0.25">
      <c r="A50" s="1">
        <v>43457</v>
      </c>
      <c r="B50">
        <v>166.79912492011209</v>
      </c>
      <c r="C50">
        <v>124.52902753189672</v>
      </c>
      <c r="D50">
        <v>24.987965418999902</v>
      </c>
      <c r="E50">
        <v>29.772439024390245</v>
      </c>
      <c r="F50">
        <f t="shared" si="4"/>
        <v>-141.8111595011122</v>
      </c>
      <c r="G50">
        <f t="shared" si="5"/>
        <v>-94.756588507506478</v>
      </c>
      <c r="I50" s="1">
        <v>43457</v>
      </c>
      <c r="J50">
        <v>-2.0136768213693537</v>
      </c>
      <c r="K50" s="3">
        <f t="shared" si="2"/>
        <v>-2.3635193250185367</v>
      </c>
      <c r="L50" s="3">
        <f t="shared" si="3"/>
        <v>-1.579276475125108</v>
      </c>
    </row>
    <row r="51" spans="1:12" x14ac:dyDescent="0.25">
      <c r="A51" s="1">
        <v>43458</v>
      </c>
      <c r="B51">
        <v>99.102806898883998</v>
      </c>
      <c r="C51">
        <v>97.485419132680519</v>
      </c>
      <c r="D51">
        <v>32.792664614460548</v>
      </c>
      <c r="E51">
        <v>46.903244869453097</v>
      </c>
      <c r="F51">
        <f t="shared" si="4"/>
        <v>-66.310142284423449</v>
      </c>
      <c r="G51">
        <f t="shared" si="5"/>
        <v>-50.582174263227422</v>
      </c>
      <c r="I51" s="1">
        <v>43458</v>
      </c>
      <c r="J51">
        <v>-0.99734678383973163</v>
      </c>
      <c r="K51" s="3">
        <f t="shared" si="2"/>
        <v>-1.1051690380737242</v>
      </c>
      <c r="L51" s="3">
        <f t="shared" si="3"/>
        <v>-0.84303623772045699</v>
      </c>
    </row>
    <row r="52" spans="1:12" x14ac:dyDescent="0.25">
      <c r="A52" s="1">
        <v>43459</v>
      </c>
      <c r="B52" t="e">
        <v>#DIV/0!</v>
      </c>
      <c r="C52" t="e">
        <v>#DIV/0!</v>
      </c>
      <c r="D52" t="e">
        <v>#DIV/0!</v>
      </c>
      <c r="E52" t="e">
        <v>#DIV/0!</v>
      </c>
      <c r="F52" t="e">
        <f t="shared" si="4"/>
        <v>#DIV/0!</v>
      </c>
      <c r="G52" t="e">
        <f t="shared" si="5"/>
        <v>#DIV/0!</v>
      </c>
      <c r="I52" s="1">
        <v>43459</v>
      </c>
    </row>
    <row r="53" spans="1:12" x14ac:dyDescent="0.25">
      <c r="A53" s="1">
        <v>43460</v>
      </c>
      <c r="B53">
        <v>119.95231691385537</v>
      </c>
      <c r="C53">
        <v>106.28374655647383</v>
      </c>
      <c r="D53">
        <v>36.598740786240789</v>
      </c>
      <c r="E53">
        <v>37.027187671986795</v>
      </c>
      <c r="F53">
        <f t="shared" ref="F53:F88" si="6">D53-B53</f>
        <v>-83.353576127614588</v>
      </c>
      <c r="G53">
        <f t="shared" ref="G53:G88" si="7">E53-C53</f>
        <v>-69.256558884487035</v>
      </c>
      <c r="I53" s="1">
        <v>43460</v>
      </c>
      <c r="J53">
        <v>-1.2926949555938885</v>
      </c>
      <c r="K53" s="3">
        <f t="shared" si="2"/>
        <v>-1.3892262687935764</v>
      </c>
      <c r="L53" s="3">
        <f t="shared" si="3"/>
        <v>-1.1542759814081172</v>
      </c>
    </row>
    <row r="54" spans="1:12" x14ac:dyDescent="0.25">
      <c r="A54" s="1">
        <v>43461</v>
      </c>
      <c r="B54">
        <v>139.54994706594073</v>
      </c>
      <c r="C54">
        <v>105.0224139802453</v>
      </c>
      <c r="D54">
        <v>41.184352687847081</v>
      </c>
      <c r="E54">
        <v>46.978190104166664</v>
      </c>
      <c r="F54">
        <f t="shared" si="6"/>
        <v>-98.365594378093647</v>
      </c>
      <c r="G54">
        <f t="shared" si="7"/>
        <v>-58.04422387607864</v>
      </c>
      <c r="I54" s="1">
        <v>43461</v>
      </c>
      <c r="J54">
        <v>-1.363495682880727</v>
      </c>
      <c r="K54" s="3">
        <f t="shared" si="2"/>
        <v>-1.6394265729682274</v>
      </c>
      <c r="L54" s="3">
        <f t="shared" si="3"/>
        <v>-0.9674037312679773</v>
      </c>
    </row>
    <row r="55" spans="1:12" x14ac:dyDescent="0.25">
      <c r="A55" s="1">
        <v>43462</v>
      </c>
      <c r="B55">
        <v>144.6141265613864</v>
      </c>
      <c r="C55">
        <v>127.25037699267557</v>
      </c>
      <c r="D55">
        <v>41.292339389398762</v>
      </c>
      <c r="E55">
        <v>62.078719397363464</v>
      </c>
      <c r="F55">
        <f t="shared" si="6"/>
        <v>-103.32178717198764</v>
      </c>
      <c r="G55">
        <f t="shared" si="7"/>
        <v>-65.171657595312098</v>
      </c>
      <c r="I55" s="1">
        <v>43462</v>
      </c>
      <c r="J55">
        <v>-1.4610231622328229</v>
      </c>
      <c r="K55" s="3">
        <f t="shared" si="2"/>
        <v>-1.722029786199794</v>
      </c>
      <c r="L55" s="3">
        <f t="shared" si="3"/>
        <v>-1.0861942932552016</v>
      </c>
    </row>
    <row r="56" spans="1:12" x14ac:dyDescent="0.25">
      <c r="A56" s="1">
        <v>43463</v>
      </c>
      <c r="B56">
        <v>100.26669037247756</v>
      </c>
      <c r="C56">
        <v>121.6377465094801</v>
      </c>
      <c r="D56">
        <v>30.553010122535962</v>
      </c>
      <c r="E56">
        <v>58.734118796829186</v>
      </c>
      <c r="F56">
        <f t="shared" si="6"/>
        <v>-69.713680249941589</v>
      </c>
      <c r="G56">
        <f t="shared" si="7"/>
        <v>-62.903627712650909</v>
      </c>
      <c r="I56" s="1">
        <v>43463</v>
      </c>
      <c r="J56">
        <v>-1.110884784490151</v>
      </c>
      <c r="K56" s="3">
        <f t="shared" si="2"/>
        <v>-1.1618946708323599</v>
      </c>
      <c r="L56" s="3">
        <f t="shared" si="3"/>
        <v>-1.0483937952108484</v>
      </c>
    </row>
    <row r="57" spans="1:12" x14ac:dyDescent="0.25">
      <c r="A57" s="1">
        <v>43464</v>
      </c>
      <c r="B57">
        <v>148.13112242376317</v>
      </c>
      <c r="C57">
        <v>130.46707627381616</v>
      </c>
      <c r="D57">
        <v>20.936271119454599</v>
      </c>
      <c r="E57">
        <v>54.677579365079367</v>
      </c>
      <c r="F57">
        <f t="shared" si="6"/>
        <v>-127.19485130430857</v>
      </c>
      <c r="G57">
        <f t="shared" si="7"/>
        <v>-75.789496908736794</v>
      </c>
      <c r="I57" s="1">
        <v>43464</v>
      </c>
      <c r="J57">
        <v>-1.740027589622833</v>
      </c>
      <c r="K57" s="3">
        <f t="shared" si="2"/>
        <v>-2.1199141884051427</v>
      </c>
      <c r="L57" s="3">
        <f t="shared" si="3"/>
        <v>-1.26315828181228</v>
      </c>
    </row>
    <row r="58" spans="1:12" x14ac:dyDescent="0.25">
      <c r="A58" s="1">
        <v>43465</v>
      </c>
      <c r="B58">
        <v>131.497920335744</v>
      </c>
      <c r="C58">
        <v>129.32734391761426</v>
      </c>
      <c r="D58">
        <v>33.823857260417448</v>
      </c>
      <c r="E58">
        <v>62.820760280950083</v>
      </c>
      <c r="F58">
        <f t="shared" si="6"/>
        <v>-97.674063075326558</v>
      </c>
      <c r="G58">
        <f t="shared" si="7"/>
        <v>-66.506583636664175</v>
      </c>
      <c r="I58" s="1">
        <v>43465</v>
      </c>
      <c r="J58">
        <v>-1.4144172745831498</v>
      </c>
      <c r="K58" s="3">
        <f t="shared" si="2"/>
        <v>-1.6279010512554426</v>
      </c>
      <c r="L58" s="3">
        <f t="shared" si="3"/>
        <v>-1.1084430606110696</v>
      </c>
    </row>
    <row r="59" spans="1:12" x14ac:dyDescent="0.25">
      <c r="A59" s="1">
        <v>43466</v>
      </c>
      <c r="B59" t="e">
        <v>#DIV/0!</v>
      </c>
      <c r="C59" t="e">
        <v>#DIV/0!</v>
      </c>
      <c r="D59" t="e">
        <v>#DIV/0!</v>
      </c>
      <c r="E59" t="e">
        <v>#DIV/0!</v>
      </c>
      <c r="F59" t="e">
        <f t="shared" si="6"/>
        <v>#DIV/0!</v>
      </c>
      <c r="G59" t="e">
        <f t="shared" si="7"/>
        <v>#DIV/0!</v>
      </c>
      <c r="I59" s="1">
        <v>43466</v>
      </c>
    </row>
    <row r="60" spans="1:12" x14ac:dyDescent="0.25">
      <c r="A60" s="1">
        <v>43467</v>
      </c>
      <c r="B60" t="e">
        <v>#DIV/0!</v>
      </c>
      <c r="C60" t="e">
        <v>#DIV/0!</v>
      </c>
      <c r="D60" t="e">
        <v>#DIV/0!</v>
      </c>
      <c r="E60" t="e">
        <v>#DIV/0!</v>
      </c>
      <c r="F60" t="e">
        <f t="shared" si="6"/>
        <v>#DIV/0!</v>
      </c>
      <c r="G60" t="e">
        <f t="shared" si="7"/>
        <v>#DIV/0!</v>
      </c>
      <c r="I60" s="1">
        <v>43467</v>
      </c>
    </row>
    <row r="61" spans="1:12" x14ac:dyDescent="0.25">
      <c r="A61" s="1">
        <v>43468</v>
      </c>
      <c r="B61">
        <v>142.08102796674225</v>
      </c>
      <c r="C61">
        <v>128.17813041594454</v>
      </c>
      <c r="D61">
        <v>37.359640849586903</v>
      </c>
      <c r="E61">
        <v>94.830175400606322</v>
      </c>
      <c r="F61">
        <f t="shared" si="6"/>
        <v>-104.72138711715536</v>
      </c>
      <c r="G61">
        <f t="shared" si="7"/>
        <v>-33.347955015338215</v>
      </c>
      <c r="I61" s="1">
        <v>43468</v>
      </c>
      <c r="J61">
        <v>-1.256753217250286</v>
      </c>
      <c r="K61" s="3">
        <f t="shared" si="2"/>
        <v>-1.7453564519525893</v>
      </c>
      <c r="L61" s="3">
        <f t="shared" si="3"/>
        <v>-0.55579925025563692</v>
      </c>
    </row>
    <row r="62" spans="1:12" x14ac:dyDescent="0.25">
      <c r="A62" s="1">
        <v>43469</v>
      </c>
      <c r="B62">
        <v>183.08190627349427</v>
      </c>
      <c r="C62">
        <v>153.17138015659694</v>
      </c>
      <c r="D62">
        <v>49.323863162286194</v>
      </c>
      <c r="E62">
        <v>71.033333333333331</v>
      </c>
      <c r="F62">
        <f t="shared" si="6"/>
        <v>-133.75804311120808</v>
      </c>
      <c r="G62">
        <f t="shared" si="7"/>
        <v>-82.138046823263608</v>
      </c>
      <c r="I62" s="1">
        <v>43469</v>
      </c>
      <c r="J62">
        <v>-1.8706954619457514</v>
      </c>
      <c r="K62" s="3">
        <f t="shared" si="2"/>
        <v>-2.2293007185201348</v>
      </c>
      <c r="L62" s="3">
        <f t="shared" si="3"/>
        <v>-1.3689674470543935</v>
      </c>
    </row>
    <row r="63" spans="1:12" x14ac:dyDescent="0.25">
      <c r="A63" s="1">
        <v>43470</v>
      </c>
      <c r="B63">
        <v>142.71284322409213</v>
      </c>
      <c r="C63">
        <v>174.9296286256438</v>
      </c>
      <c r="D63">
        <v>27.894052044609666</v>
      </c>
      <c r="E63">
        <v>94.013576373864126</v>
      </c>
      <c r="F63">
        <f t="shared" si="6"/>
        <v>-114.81879117948246</v>
      </c>
      <c r="G63">
        <f t="shared" si="7"/>
        <v>-80.916052251779675</v>
      </c>
      <c r="I63" s="1">
        <v>43470</v>
      </c>
      <c r="J63">
        <v>-1.6591579286744618</v>
      </c>
      <c r="K63" s="3">
        <f t="shared" si="2"/>
        <v>-1.913646519658041</v>
      </c>
      <c r="L63" s="3">
        <f t="shared" si="3"/>
        <v>-1.3486008708629946</v>
      </c>
    </row>
    <row r="64" spans="1:12" x14ac:dyDescent="0.25">
      <c r="A64" s="1">
        <v>43471</v>
      </c>
      <c r="B64">
        <v>246.23306510607168</v>
      </c>
      <c r="C64">
        <v>170.46848329675689</v>
      </c>
      <c r="D64">
        <v>30.552486726094791</v>
      </c>
      <c r="E64">
        <v>47.391301699457877</v>
      </c>
      <c r="F64">
        <f t="shared" si="6"/>
        <v>-215.68057837997688</v>
      </c>
      <c r="G64">
        <f t="shared" si="7"/>
        <v>-123.07718159729902</v>
      </c>
      <c r="I64" s="1">
        <v>43471</v>
      </c>
      <c r="J64">
        <v>-2.9087513835293426</v>
      </c>
      <c r="K64" s="3">
        <f t="shared" si="2"/>
        <v>-3.5946763063329481</v>
      </c>
      <c r="L64" s="3">
        <f t="shared" si="3"/>
        <v>-2.0512863599549838</v>
      </c>
    </row>
    <row r="65" spans="1:12" x14ac:dyDescent="0.25">
      <c r="A65" s="1">
        <v>43472</v>
      </c>
      <c r="B65">
        <v>216.42168726215419</v>
      </c>
      <c r="C65">
        <v>171.70880733944955</v>
      </c>
      <c r="D65">
        <v>46.746112440191389</v>
      </c>
      <c r="E65">
        <v>111.80902035079141</v>
      </c>
      <c r="F65">
        <f t="shared" si="6"/>
        <v>-169.67557482196281</v>
      </c>
      <c r="G65">
        <f t="shared" si="7"/>
        <v>-59.899786988658136</v>
      </c>
      <c r="I65" s="1">
        <v>43472</v>
      </c>
      <c r="J65">
        <v>-2.0751560296824696</v>
      </c>
      <c r="K65" s="3">
        <f t="shared" si="2"/>
        <v>-2.8279262470327136</v>
      </c>
      <c r="L65" s="3">
        <f t="shared" si="3"/>
        <v>-0.99832978314430221</v>
      </c>
    </row>
    <row r="66" spans="1:12" x14ac:dyDescent="0.25">
      <c r="A66" s="1">
        <v>43473</v>
      </c>
      <c r="B66">
        <v>215.258827920866</v>
      </c>
      <c r="C66">
        <v>202.66017755909724</v>
      </c>
      <c r="D66">
        <v>49.914613693116173</v>
      </c>
      <c r="E66">
        <v>142.28922040423484</v>
      </c>
      <c r="F66">
        <f t="shared" si="6"/>
        <v>-165.34421422774983</v>
      </c>
      <c r="G66">
        <f t="shared" si="7"/>
        <v>-60.370957154862396</v>
      </c>
      <c r="I66" s="1">
        <v>43473</v>
      </c>
      <c r="J66">
        <v>-2.03706674459798</v>
      </c>
      <c r="K66" s="3">
        <f t="shared" ref="K66:K88" si="8">F66/60</f>
        <v>-2.7557369037958304</v>
      </c>
      <c r="L66" s="3">
        <f t="shared" ref="L66:L88" si="9">G66/60</f>
        <v>-1.0061826192477066</v>
      </c>
    </row>
    <row r="67" spans="1:12" x14ac:dyDescent="0.25">
      <c r="A67" s="1">
        <v>43474</v>
      </c>
      <c r="B67">
        <v>190.08469606405774</v>
      </c>
      <c r="C67">
        <v>178.40184098616569</v>
      </c>
      <c r="D67">
        <v>42.246470411534993</v>
      </c>
      <c r="E67">
        <v>104.26656261772779</v>
      </c>
      <c r="F67">
        <f t="shared" si="6"/>
        <v>-147.83822565252274</v>
      </c>
      <c r="G67">
        <f t="shared" si="7"/>
        <v>-74.135278368437909</v>
      </c>
      <c r="I67" s="1">
        <v>43474</v>
      </c>
      <c r="J67">
        <v>-1.9591024065586624</v>
      </c>
      <c r="K67" s="3">
        <f t="shared" si="8"/>
        <v>-2.4639704275420455</v>
      </c>
      <c r="L67" s="3">
        <f t="shared" si="9"/>
        <v>-1.2355879728072985</v>
      </c>
    </row>
    <row r="68" spans="1:12" x14ac:dyDescent="0.25">
      <c r="A68" s="1">
        <v>43475</v>
      </c>
      <c r="B68">
        <v>172.63929290669054</v>
      </c>
      <c r="C68">
        <v>157.0722427355916</v>
      </c>
      <c r="D68">
        <v>44.007036223521091</v>
      </c>
      <c r="E68">
        <v>105.83096180592703</v>
      </c>
      <c r="F68">
        <f t="shared" si="6"/>
        <v>-128.63225668316946</v>
      </c>
      <c r="G68">
        <f t="shared" si="7"/>
        <v>-51.241280929664569</v>
      </c>
      <c r="I68" s="1">
        <v>43475</v>
      </c>
      <c r="J68">
        <v>-1.61448040233712</v>
      </c>
      <c r="K68" s="3">
        <f t="shared" si="8"/>
        <v>-2.1438709447194908</v>
      </c>
      <c r="L68" s="3">
        <f t="shared" si="9"/>
        <v>-0.85402134882774283</v>
      </c>
    </row>
    <row r="69" spans="1:12" x14ac:dyDescent="0.25">
      <c r="A69" s="1">
        <v>43476</v>
      </c>
      <c r="B69">
        <v>219.50618211883199</v>
      </c>
      <c r="C69">
        <v>223.22407108239096</v>
      </c>
      <c r="D69">
        <v>54.907726368719274</v>
      </c>
      <c r="E69">
        <v>156.86101694915254</v>
      </c>
      <c r="F69">
        <f t="shared" si="6"/>
        <v>-164.59845575011272</v>
      </c>
      <c r="G69">
        <f t="shared" si="7"/>
        <v>-66.363054133238421</v>
      </c>
      <c r="I69" s="1">
        <v>43476</v>
      </c>
      <c r="J69">
        <v>-2.0706289846035362</v>
      </c>
      <c r="K69" s="3">
        <f t="shared" si="8"/>
        <v>-2.743307595835212</v>
      </c>
      <c r="L69" s="3">
        <f t="shared" si="9"/>
        <v>-1.1060509022206404</v>
      </c>
    </row>
    <row r="70" spans="1:12" x14ac:dyDescent="0.25">
      <c r="A70" s="1">
        <v>43477</v>
      </c>
      <c r="B70">
        <v>288.49014109582942</v>
      </c>
      <c r="C70">
        <v>347.25821212616438</v>
      </c>
      <c r="D70">
        <v>73.868926855312338</v>
      </c>
      <c r="E70">
        <v>281.25559539330726</v>
      </c>
      <c r="F70">
        <f t="shared" si="6"/>
        <v>-214.62121424051708</v>
      </c>
      <c r="G70">
        <f t="shared" si="7"/>
        <v>-66.00261673285712</v>
      </c>
      <c r="I70" s="1">
        <v>43477</v>
      </c>
      <c r="J70">
        <v>-2.4611873244784293</v>
      </c>
      <c r="K70" s="3">
        <f t="shared" si="8"/>
        <v>-3.5770202373419511</v>
      </c>
      <c r="L70" s="3">
        <f t="shared" si="9"/>
        <v>-1.1000436122142854</v>
      </c>
    </row>
    <row r="71" spans="1:12" x14ac:dyDescent="0.25">
      <c r="A71" s="1">
        <v>43478</v>
      </c>
      <c r="B71">
        <v>210.71340076465179</v>
      </c>
      <c r="C71">
        <v>171.48125376732972</v>
      </c>
      <c r="D71">
        <v>35.126269465132026</v>
      </c>
      <c r="E71">
        <v>35.580643218501564</v>
      </c>
      <c r="F71">
        <f t="shared" si="6"/>
        <v>-175.58713129951977</v>
      </c>
      <c r="G71">
        <f t="shared" si="7"/>
        <v>-135.90061054882815</v>
      </c>
      <c r="I71" s="1">
        <v>43478</v>
      </c>
      <c r="J71">
        <v>-2.6318898389761496</v>
      </c>
      <c r="K71" s="3">
        <f t="shared" si="8"/>
        <v>-2.9264521883253294</v>
      </c>
      <c r="L71" s="3">
        <f t="shared" si="9"/>
        <v>-2.2650101758138024</v>
      </c>
    </row>
    <row r="72" spans="1:12" x14ac:dyDescent="0.25">
      <c r="A72" s="1">
        <v>43479</v>
      </c>
      <c r="B72">
        <v>180.4388111888112</v>
      </c>
      <c r="C72">
        <v>162.2242796157951</v>
      </c>
      <c r="D72">
        <v>50.97625153305831</v>
      </c>
      <c r="E72">
        <v>112.36107554417414</v>
      </c>
      <c r="F72">
        <f t="shared" si="6"/>
        <v>-129.4625596557529</v>
      </c>
      <c r="G72">
        <f t="shared" si="7"/>
        <v>-49.863204071620956</v>
      </c>
      <c r="I72" s="1">
        <v>43479</v>
      </c>
      <c r="J72">
        <v>-1.612945990529056</v>
      </c>
      <c r="K72" s="3">
        <f t="shared" si="8"/>
        <v>-2.1577093275958816</v>
      </c>
      <c r="L72" s="3">
        <f t="shared" si="9"/>
        <v>-0.83105340119368265</v>
      </c>
    </row>
    <row r="73" spans="1:12" x14ac:dyDescent="0.25">
      <c r="A73" s="1">
        <v>43480</v>
      </c>
      <c r="B73">
        <v>167.29741829577674</v>
      </c>
      <c r="C73">
        <v>175.01489270844453</v>
      </c>
      <c r="D73">
        <v>42.851593922240426</v>
      </c>
      <c r="E73">
        <v>115.54060399103618</v>
      </c>
      <c r="F73">
        <f t="shared" si="6"/>
        <v>-124.44582437353631</v>
      </c>
      <c r="G73">
        <f t="shared" si="7"/>
        <v>-59.474288717408356</v>
      </c>
      <c r="I73" s="1">
        <v>43480</v>
      </c>
      <c r="J73">
        <v>-1.6290164095147157</v>
      </c>
      <c r="K73" s="3">
        <f t="shared" si="8"/>
        <v>-2.0740970728922719</v>
      </c>
      <c r="L73" s="3">
        <f t="shared" si="9"/>
        <v>-0.99123814529013932</v>
      </c>
    </row>
    <row r="74" spans="1:12" x14ac:dyDescent="0.25">
      <c r="A74" s="1">
        <v>43481</v>
      </c>
      <c r="B74">
        <v>195.50269767441861</v>
      </c>
      <c r="C74">
        <v>195.86812659846547</v>
      </c>
      <c r="D74">
        <v>51.948735094171404</v>
      </c>
      <c r="E74">
        <v>134.35464280006394</v>
      </c>
      <c r="F74">
        <f t="shared" si="6"/>
        <v>-143.5539625802472</v>
      </c>
      <c r="G74">
        <f t="shared" si="7"/>
        <v>-61.513483798401523</v>
      </c>
      <c r="I74" s="1">
        <v>43481</v>
      </c>
      <c r="J74">
        <v>-1.8308180816608797</v>
      </c>
      <c r="K74" s="3">
        <f t="shared" si="8"/>
        <v>-2.3925660430041202</v>
      </c>
      <c r="L74" s="3">
        <f t="shared" si="9"/>
        <v>-1.0252247299733588</v>
      </c>
    </row>
    <row r="75" spans="1:12" x14ac:dyDescent="0.25">
      <c r="A75" s="1">
        <v>43482</v>
      </c>
      <c r="B75">
        <v>187.59775653090415</v>
      </c>
      <c r="C75">
        <v>175.63695768612749</v>
      </c>
      <c r="D75">
        <v>48.545372528381321</v>
      </c>
      <c r="E75">
        <v>126.52217461167649</v>
      </c>
      <c r="F75">
        <f t="shared" si="6"/>
        <v>-139.05238400252284</v>
      </c>
      <c r="G75">
        <f t="shared" si="7"/>
        <v>-49.114783074450997</v>
      </c>
      <c r="I75" s="1">
        <v>43482</v>
      </c>
      <c r="J75">
        <v>-1.6993089196991789</v>
      </c>
      <c r="K75" s="3">
        <f t="shared" si="8"/>
        <v>-2.3175397333753809</v>
      </c>
      <c r="L75" s="3">
        <f t="shared" si="9"/>
        <v>-0.8185797179075166</v>
      </c>
    </row>
    <row r="76" spans="1:12" x14ac:dyDescent="0.25">
      <c r="A76" s="1">
        <v>43483</v>
      </c>
      <c r="B76">
        <v>296.75921791080805</v>
      </c>
      <c r="C76">
        <v>253.55042927759951</v>
      </c>
      <c r="D76">
        <v>64.477312443507074</v>
      </c>
      <c r="E76">
        <v>163.13459206651655</v>
      </c>
      <c r="F76">
        <f t="shared" si="6"/>
        <v>-232.28190546730099</v>
      </c>
      <c r="G76">
        <f t="shared" si="7"/>
        <v>-90.415837211082959</v>
      </c>
      <c r="I76" s="1">
        <v>43483</v>
      </c>
      <c r="J76">
        <v>-2.9012331654214543</v>
      </c>
      <c r="K76" s="3">
        <f t="shared" si="8"/>
        <v>-3.871365091121683</v>
      </c>
      <c r="L76" s="3">
        <f t="shared" si="9"/>
        <v>-1.5069306201847159</v>
      </c>
    </row>
    <row r="77" spans="1:12" x14ac:dyDescent="0.25">
      <c r="A77" s="1">
        <v>43484</v>
      </c>
      <c r="B77">
        <v>149.04982000799964</v>
      </c>
      <c r="C77">
        <v>160.37874316939892</v>
      </c>
      <c r="D77">
        <v>23.521708248246469</v>
      </c>
      <c r="E77">
        <v>100.64682128240109</v>
      </c>
      <c r="F77">
        <f t="shared" si="6"/>
        <v>-125.52811175975317</v>
      </c>
      <c r="G77">
        <f t="shared" si="7"/>
        <v>-59.731921886997824</v>
      </c>
      <c r="I77" s="1">
        <v>43484</v>
      </c>
      <c r="J77">
        <v>-1.6002074826954364</v>
      </c>
      <c r="K77" s="3">
        <f t="shared" si="8"/>
        <v>-2.092135195995886</v>
      </c>
      <c r="L77" s="3">
        <f t="shared" si="9"/>
        <v>-0.99553203144996372</v>
      </c>
    </row>
    <row r="78" spans="1:12" x14ac:dyDescent="0.25">
      <c r="A78" s="1">
        <v>43485</v>
      </c>
      <c r="B78">
        <v>293.45183304237423</v>
      </c>
      <c r="C78">
        <v>266.11456530422049</v>
      </c>
      <c r="D78">
        <v>47.694732388407026</v>
      </c>
      <c r="E78">
        <v>117.42324065451643</v>
      </c>
      <c r="F78">
        <f t="shared" si="6"/>
        <v>-245.7571006539672</v>
      </c>
      <c r="G78">
        <f t="shared" si="7"/>
        <v>-148.69132464970406</v>
      </c>
      <c r="I78" s="1">
        <v>43485</v>
      </c>
      <c r="J78">
        <v>-3.3794526432385177</v>
      </c>
      <c r="K78" s="3">
        <f t="shared" si="8"/>
        <v>-4.09595167756612</v>
      </c>
      <c r="L78" s="3">
        <f t="shared" si="9"/>
        <v>-2.4781887441617343</v>
      </c>
    </row>
    <row r="79" spans="1:12" x14ac:dyDescent="0.25">
      <c r="A79" s="1">
        <v>43486</v>
      </c>
      <c r="B79">
        <v>132.38370565045992</v>
      </c>
      <c r="C79">
        <v>142.49593933200666</v>
      </c>
      <c r="D79">
        <v>48.797247637618121</v>
      </c>
      <c r="E79">
        <v>103.14096016343207</v>
      </c>
      <c r="F79">
        <f t="shared" si="6"/>
        <v>-83.586458012841803</v>
      </c>
      <c r="G79">
        <f t="shared" si="7"/>
        <v>-39.354979168574587</v>
      </c>
      <c r="I79" s="1">
        <v>43486</v>
      </c>
      <c r="J79">
        <v>-1.0902292122371704</v>
      </c>
      <c r="K79" s="3">
        <f t="shared" si="8"/>
        <v>-1.3931076335473633</v>
      </c>
      <c r="L79" s="3">
        <f t="shared" si="9"/>
        <v>-0.65591631947624307</v>
      </c>
    </row>
    <row r="80" spans="1:12" x14ac:dyDescent="0.25">
      <c r="A80" s="1">
        <v>43487</v>
      </c>
      <c r="B80">
        <v>191.8722654028436</v>
      </c>
      <c r="C80">
        <v>188.87515538020861</v>
      </c>
      <c r="D80">
        <v>49.271994551027362</v>
      </c>
      <c r="E80">
        <v>127.75976657480953</v>
      </c>
      <c r="F80">
        <f t="shared" si="6"/>
        <v>-142.60027085181622</v>
      </c>
      <c r="G80">
        <f t="shared" si="7"/>
        <v>-61.115388805399078</v>
      </c>
      <c r="I80" s="1">
        <v>43487</v>
      </c>
      <c r="J80">
        <v>-1.8172959777801516</v>
      </c>
      <c r="K80" s="3">
        <f t="shared" si="8"/>
        <v>-2.3766711808636036</v>
      </c>
      <c r="L80" s="3">
        <f t="shared" si="9"/>
        <v>-1.018589813423318</v>
      </c>
    </row>
    <row r="81" spans="1:12" x14ac:dyDescent="0.25">
      <c r="A81" s="1">
        <v>43488</v>
      </c>
      <c r="B81">
        <v>246.31386641580434</v>
      </c>
      <c r="C81">
        <v>248.14062583865601</v>
      </c>
      <c r="D81">
        <v>60.904974825279929</v>
      </c>
      <c r="E81">
        <v>159.41668899726673</v>
      </c>
      <c r="F81">
        <f t="shared" si="6"/>
        <v>-185.40889159052441</v>
      </c>
      <c r="G81">
        <f t="shared" si="7"/>
        <v>-88.723936841389275</v>
      </c>
      <c r="I81" s="1">
        <v>43488</v>
      </c>
      <c r="J81">
        <v>-2.4260123662772544</v>
      </c>
      <c r="K81" s="3">
        <f t="shared" si="8"/>
        <v>-3.0901481931754069</v>
      </c>
      <c r="L81" s="3">
        <f t="shared" si="9"/>
        <v>-1.4787322806898213</v>
      </c>
    </row>
    <row r="82" spans="1:12" x14ac:dyDescent="0.25">
      <c r="A82" s="1">
        <v>43489</v>
      </c>
      <c r="B82">
        <v>244.54512139257901</v>
      </c>
      <c r="C82">
        <v>227.4402038382305</v>
      </c>
      <c r="D82">
        <v>59.944306883547291</v>
      </c>
      <c r="E82">
        <v>165.19624850916188</v>
      </c>
      <c r="F82">
        <f t="shared" si="6"/>
        <v>-184.60081450903172</v>
      </c>
      <c r="G82">
        <f t="shared" si="7"/>
        <v>-62.243955329068626</v>
      </c>
      <c r="I82" s="1">
        <v>43489</v>
      </c>
      <c r="J82">
        <v>-2.2349446483686943</v>
      </c>
      <c r="K82" s="3">
        <f t="shared" si="8"/>
        <v>-3.0766802418171952</v>
      </c>
      <c r="L82" s="3">
        <f t="shared" si="9"/>
        <v>-1.0373992554844771</v>
      </c>
    </row>
    <row r="83" spans="1:12" x14ac:dyDescent="0.25">
      <c r="A83" s="1">
        <v>43490</v>
      </c>
      <c r="B83">
        <v>194.3275262669963</v>
      </c>
      <c r="C83">
        <v>202.32870395784158</v>
      </c>
      <c r="D83">
        <v>62.041303509448518</v>
      </c>
      <c r="E83">
        <v>138.81116233124794</v>
      </c>
      <c r="F83">
        <f t="shared" si="6"/>
        <v>-132.28622275754779</v>
      </c>
      <c r="G83">
        <f t="shared" si="7"/>
        <v>-63.517541626593641</v>
      </c>
      <c r="I83" s="1">
        <v>43490</v>
      </c>
      <c r="J83">
        <v>-1.7317878082288887</v>
      </c>
      <c r="K83" s="3">
        <f t="shared" si="8"/>
        <v>-2.2047703792924631</v>
      </c>
      <c r="L83" s="3">
        <f t="shared" si="9"/>
        <v>-1.0586256937765606</v>
      </c>
    </row>
    <row r="84" spans="1:12" x14ac:dyDescent="0.25">
      <c r="A84" s="1">
        <v>43491</v>
      </c>
      <c r="B84">
        <v>149.06392493861802</v>
      </c>
      <c r="C84">
        <v>173.41915749932923</v>
      </c>
      <c r="D84">
        <v>30.134244654749388</v>
      </c>
      <c r="E84">
        <v>118.71227072830634</v>
      </c>
      <c r="F84">
        <f t="shared" si="6"/>
        <v>-118.92968028386863</v>
      </c>
      <c r="G84">
        <f t="shared" si="7"/>
        <v>-54.706886771022894</v>
      </c>
      <c r="I84" s="1">
        <v>43491</v>
      </c>
      <c r="J84">
        <v>-1.500901621393876</v>
      </c>
      <c r="K84" s="3">
        <f t="shared" si="8"/>
        <v>-1.9821613380644771</v>
      </c>
      <c r="L84" s="3">
        <f t="shared" si="9"/>
        <v>-0.91178144618371493</v>
      </c>
    </row>
    <row r="85" spans="1:12" x14ac:dyDescent="0.25">
      <c r="A85" s="1">
        <v>43492</v>
      </c>
      <c r="B85">
        <v>244.31761289676581</v>
      </c>
      <c r="C85">
        <v>161.59670859145234</v>
      </c>
      <c r="D85">
        <v>33.206572300305105</v>
      </c>
      <c r="E85">
        <v>91.805803990243291</v>
      </c>
      <c r="F85">
        <f t="shared" si="6"/>
        <v>-211.1110405964607</v>
      </c>
      <c r="G85">
        <f t="shared" si="7"/>
        <v>-69.79090460120905</v>
      </c>
      <c r="I85" s="1">
        <v>43492</v>
      </c>
      <c r="J85">
        <v>-2.4717446049775922</v>
      </c>
      <c r="K85" s="3">
        <f t="shared" si="8"/>
        <v>-3.5185173432743451</v>
      </c>
      <c r="L85" s="3">
        <f t="shared" si="9"/>
        <v>-1.1631817433534841</v>
      </c>
    </row>
    <row r="86" spans="1:12" x14ac:dyDescent="0.25">
      <c r="A86" s="1">
        <v>43493</v>
      </c>
      <c r="B86">
        <v>176.10764395555057</v>
      </c>
      <c r="C86">
        <v>172.32683369838134</v>
      </c>
      <c r="D86">
        <v>51.989201913017489</v>
      </c>
      <c r="E86">
        <v>118.02743528155858</v>
      </c>
      <c r="F86">
        <f t="shared" si="6"/>
        <v>-124.11844204253308</v>
      </c>
      <c r="G86">
        <f t="shared" si="7"/>
        <v>-54.299398416822754</v>
      </c>
      <c r="I86" s="1">
        <v>43493</v>
      </c>
      <c r="J86">
        <v>-1.5894793176075821</v>
      </c>
      <c r="K86" s="3">
        <f t="shared" si="8"/>
        <v>-2.0686407007088845</v>
      </c>
      <c r="L86" s="3">
        <f t="shared" si="9"/>
        <v>-0.90498997361371258</v>
      </c>
    </row>
    <row r="87" spans="1:12" x14ac:dyDescent="0.25">
      <c r="A87" s="1">
        <v>43494</v>
      </c>
      <c r="B87">
        <v>164.899546338302</v>
      </c>
      <c r="C87">
        <v>173.02793447602517</v>
      </c>
      <c r="D87">
        <v>45.584466019417476</v>
      </c>
      <c r="E87">
        <v>110.32513142919083</v>
      </c>
      <c r="F87">
        <f t="shared" si="6"/>
        <v>-119.31508031888453</v>
      </c>
      <c r="G87">
        <f t="shared" si="7"/>
        <v>-62.702803046834333</v>
      </c>
      <c r="I87" s="1">
        <v>43494</v>
      </c>
      <c r="J87">
        <v>-1.5992718749722692</v>
      </c>
      <c r="K87" s="3">
        <f t="shared" si="8"/>
        <v>-1.9885846719814089</v>
      </c>
      <c r="L87" s="3">
        <f t="shared" si="9"/>
        <v>-1.0450467174472389</v>
      </c>
    </row>
    <row r="88" spans="1:12" x14ac:dyDescent="0.25">
      <c r="A88" s="1">
        <v>43495</v>
      </c>
      <c r="B88">
        <v>102.42525523511439</v>
      </c>
      <c r="C88">
        <v>95.507633180313874</v>
      </c>
      <c r="D88">
        <v>33.833711712382296</v>
      </c>
      <c r="E88">
        <v>56.922046739942374</v>
      </c>
      <c r="F88">
        <f t="shared" si="6"/>
        <v>-68.591543522732096</v>
      </c>
      <c r="G88">
        <f t="shared" si="7"/>
        <v>-38.5855864403715</v>
      </c>
      <c r="I88" s="1">
        <v>43495</v>
      </c>
      <c r="J88">
        <v>-0.93767646666184534</v>
      </c>
      <c r="K88" s="3">
        <f t="shared" si="8"/>
        <v>-1.1431923920455349</v>
      </c>
      <c r="L88" s="3">
        <f t="shared" si="9"/>
        <v>-0.64309310733952496</v>
      </c>
    </row>
    <row r="89" spans="1:12" x14ac:dyDescent="0.25">
      <c r="J89">
        <f>AVERAGE(J2:J88)</f>
        <v>-1.8355515406225711</v>
      </c>
    </row>
    <row r="95" spans="1:12" x14ac:dyDescent="0.25">
      <c r="A95" s="1">
        <v>43408</v>
      </c>
      <c r="B95">
        <v>258.97605705552724</v>
      </c>
      <c r="C95">
        <v>176.07260234755225</v>
      </c>
      <c r="D95">
        <v>35.927629447966311</v>
      </c>
      <c r="E95">
        <v>68.078920279080407</v>
      </c>
      <c r="F95">
        <f>D95-B95</f>
        <v>-223.04842760756094</v>
      </c>
      <c r="G95">
        <f>E95-C95</f>
        <v>-107.99368206847184</v>
      </c>
      <c r="I95" s="1">
        <v>43408</v>
      </c>
      <c r="J95">
        <v>-2.8599689266403319</v>
      </c>
      <c r="K95" s="3">
        <f>F95/60</f>
        <v>-3.7174737934593489</v>
      </c>
      <c r="L95" s="3">
        <f>G95/60</f>
        <v>-1.7998947011411974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</vt:lpstr>
      <vt:lpstr>all_distribution</vt:lpstr>
      <vt:lpstr>dedicated_timeseries</vt:lpstr>
      <vt:lpstr>dedicated_diff_compare_method</vt:lpstr>
      <vt:lpstr>dedicated_diff_direct_method</vt:lpstr>
      <vt:lpstr>dedicated_a_and_b_direct_method</vt:lpstr>
      <vt:lpstr>dedicated_nov</vt:lpstr>
      <vt:lpstr>dedicated_a_and_b</vt:lpstr>
      <vt:lpstr>dedicated_a_b_ttp</vt:lpstr>
      <vt:lpstr>dedicated_transfer_risk</vt:lpstr>
      <vt:lpstr>dedicated_tr</vt:lpstr>
      <vt:lpstr>ded_tr_plot</vt:lpstr>
      <vt:lpstr>month</vt:lpstr>
      <vt:lpstr>hour</vt:lpstr>
      <vt:lpstr>weekday</vt:lpstr>
      <vt:lpstr>rain</vt:lpstr>
      <vt:lpstr>rain_test</vt:lpstr>
      <vt:lpstr>football</vt:lpstr>
      <vt:lpstr>attp_diff_distribution</vt:lpstr>
      <vt:lpstr>attp_diff_distribution_log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2020-01-19T01:19:14Z</dcterms:modified>
</cp:coreProperties>
</file>