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UNIVERCIDAD\Desktop\"/>
    </mc:Choice>
  </mc:AlternateContent>
  <xr:revisionPtr revIDLastSave="0" documentId="13_ncr:1_{FC554C7F-F53C-4633-B2BA-15CE6A6C779E}" xr6:coauthVersionLast="47" xr6:coauthVersionMax="47" xr10:uidLastSave="{00000000-0000-0000-0000-000000000000}"/>
  <bookViews>
    <workbookView xWindow="-120" yWindow="-120" windowWidth="20730" windowHeight="11160" activeTab="3" xr2:uid="{6FA582AE-77E9-4C31-90D7-1A45E7B6C699}"/>
  </bookViews>
  <sheets>
    <sheet name="CASO1" sheetId="1" r:id="rId1"/>
    <sheet name="CASO2" sheetId="2" r:id="rId2"/>
    <sheet name="CASO3" sheetId="3" r:id="rId3"/>
    <sheet name="CASO4" sheetId="4" r:id="rId4"/>
    <sheet name="CASO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4" i="3"/>
  <c r="C7" i="2"/>
  <c r="D7" i="2"/>
  <c r="E7" i="2"/>
  <c r="B7" i="2"/>
  <c r="F4" i="2"/>
  <c r="F5" i="2"/>
  <c r="F6" i="2"/>
  <c r="F3" i="2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<sst xmlns="http://schemas.openxmlformats.org/spreadsheetml/2006/main" count="64" uniqueCount="62">
  <si>
    <t>Producto</t>
  </si>
  <si>
    <t>Cantiad</t>
  </si>
  <si>
    <t>Precio unitario</t>
  </si>
  <si>
    <t>Subtotal</t>
  </si>
  <si>
    <t>IVA</t>
  </si>
  <si>
    <t>Total</t>
  </si>
  <si>
    <t>Manzana</t>
  </si>
  <si>
    <t>Pera</t>
  </si>
  <si>
    <t>Melòn</t>
  </si>
  <si>
    <t>Papaya</t>
  </si>
  <si>
    <t>Mango</t>
  </si>
  <si>
    <t>Fresa</t>
  </si>
  <si>
    <t>Enero</t>
  </si>
  <si>
    <t>Febrero</t>
  </si>
  <si>
    <t>Marzo</t>
  </si>
  <si>
    <t>Abril</t>
  </si>
  <si>
    <t>TOTAL</t>
  </si>
  <si>
    <t>AGUA</t>
  </si>
  <si>
    <t>LUZ</t>
  </si>
  <si>
    <t>COMUNIDAD</t>
  </si>
  <si>
    <t>GAS</t>
  </si>
  <si>
    <t>N</t>
  </si>
  <si>
    <t>Estudiante</t>
  </si>
  <si>
    <t>Parcial</t>
  </si>
  <si>
    <t>Final</t>
  </si>
  <si>
    <t>Juan Perez Ramirez</t>
  </si>
  <si>
    <t>Luis Sanchez Perez</t>
  </si>
  <si>
    <t>Mario Molina Molina</t>
  </si>
  <si>
    <t>Susana de la Rosa Gutierrez Zamora</t>
  </si>
  <si>
    <t>Azul Blanco Sanchez</t>
  </si>
  <si>
    <t>Ordiniario</t>
  </si>
  <si>
    <t>CALIFICACIONES DE LA MATERIA DE EXCEL 1</t>
  </si>
  <si>
    <t>?</t>
  </si>
  <si>
    <t xml:space="preserve"> </t>
  </si>
  <si>
    <t>OPERACIONES</t>
  </si>
  <si>
    <t>RESULTADOS CON EXCEL</t>
  </si>
  <si>
    <t>5+4*2-3</t>
  </si>
  <si>
    <t>(5+4)*(2-3)</t>
  </si>
  <si>
    <t>5+4*(2-3)</t>
  </si>
  <si>
    <t>5+4/2-3</t>
  </si>
  <si>
    <t>WARMING</t>
  </si>
  <si>
    <t>(10+6)/(7-5)*(11-7)</t>
  </si>
  <si>
    <t>(10+6)/((7-5)*(11-7))</t>
  </si>
  <si>
    <t>6^4/2</t>
  </si>
  <si>
    <t>6^(4/2)</t>
  </si>
  <si>
    <t>(6^4)/2</t>
  </si>
  <si>
    <t>2^3*3</t>
  </si>
  <si>
    <t>(2^3)*3</t>
  </si>
  <si>
    <t>2+3^2+4^2*5</t>
  </si>
  <si>
    <t>RESULTADOS EN LIBRETA</t>
  </si>
  <si>
    <t>CLIENTELA</t>
  </si>
  <si>
    <t>MES ANTERIOR</t>
  </si>
  <si>
    <t>MES ACTUAL</t>
  </si>
  <si>
    <t>Clientes habituales</t>
  </si>
  <si>
    <t>Clientes que llegaron gracias a la nueva fachada</t>
  </si>
  <si>
    <t>Clientes que llegaron gracias a los volantes</t>
  </si>
  <si>
    <t>Clientes que llegaron gracias a la botarga</t>
  </si>
  <si>
    <t>Clientes que llegaron gracias a la musica</t>
  </si>
  <si>
    <t>Clientes que llegaron gracias al inflable</t>
  </si>
  <si>
    <t>Clientes que llegaron gracias a las luces de neon</t>
  </si>
  <si>
    <t>PORCENTAJE</t>
  </si>
  <si>
    <t>PROMEDIO DE CADA TIPO DE CLIENTE QUE ENTRA AL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</si>
</sst>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/>
      <bottom style="thin">
        <color rgb="FF7030A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44" fontId="0" fillId="3" borderId="1" xfId="1" applyFont="1" applyFill="1" applyBorder="1"/>
    <xf numFmtId="164" fontId="0" fillId="3" borderId="1" xfId="1" applyNumberFormat="1" applyFont="1" applyFill="1" applyBorder="1" applyAlignment="1">
      <alignment vertical="center"/>
    </xf>
    <xf numFmtId="164" fontId="0" fillId="3" borderId="1" xfId="0" applyNumberFormat="1" applyFill="1" applyBorder="1"/>
    <xf numFmtId="9" fontId="0" fillId="0" borderId="0" xfId="0" applyNumberFormat="1"/>
    <xf numFmtId="0" fontId="0" fillId="0" borderId="2" xfId="0" applyFont="1" applyBorder="1"/>
    <xf numFmtId="0" fontId="0" fillId="0" borderId="7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3" xfId="0" applyFont="1" applyBorder="1"/>
    <xf numFmtId="0" fontId="0" fillId="0" borderId="6" xfId="0" applyFont="1" applyBorder="1"/>
    <xf numFmtId="0" fontId="0" fillId="4" borderId="8" xfId="0" applyFont="1" applyFill="1" applyBorder="1"/>
    <xf numFmtId="0" fontId="0" fillId="4" borderId="2" xfId="0" applyFont="1" applyFill="1" applyBorder="1"/>
    <xf numFmtId="0" fontId="0" fillId="5" borderId="4" xfId="0" applyFont="1" applyFill="1" applyBorder="1"/>
    <xf numFmtId="0" fontId="0" fillId="0" borderId="0" xfId="0" applyFont="1"/>
    <xf numFmtId="0" fontId="0" fillId="0" borderId="9" xfId="0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right" vertical="center"/>
    </xf>
    <xf numFmtId="0" fontId="0" fillId="0" borderId="13" xfId="0" applyFont="1" applyBorder="1" applyAlignment="1">
      <alignment horizontal="right" vertical="center"/>
    </xf>
    <xf numFmtId="0" fontId="0" fillId="6" borderId="9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horizontal="left" vertical="center"/>
    </xf>
    <xf numFmtId="0" fontId="0" fillId="6" borderId="13" xfId="0" applyFont="1" applyFill="1" applyBorder="1" applyAlignment="1">
      <alignment horizontal="left" vertical="center"/>
    </xf>
    <xf numFmtId="0" fontId="0" fillId="7" borderId="9" xfId="0" applyFont="1" applyFill="1" applyBorder="1" applyAlignment="1">
      <alignment horizontal="right" vertical="center"/>
    </xf>
    <xf numFmtId="0" fontId="0" fillId="0" borderId="14" xfId="0" applyBorder="1"/>
    <xf numFmtId="0" fontId="2" fillId="0" borderId="14" xfId="0" applyFont="1" applyBorder="1"/>
    <xf numFmtId="0" fontId="0" fillId="8" borderId="0" xfId="0" applyFill="1"/>
    <xf numFmtId="0" fontId="0" fillId="0" borderId="15" xfId="0" applyBorder="1" applyAlignment="1">
      <alignment horizontal="center" vertical="top"/>
    </xf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top"/>
    </xf>
    <xf numFmtId="0" fontId="0" fillId="9" borderId="15" xfId="0" applyFill="1" applyBorder="1"/>
    <xf numFmtId="0" fontId="0" fillId="9" borderId="15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0" borderId="15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9" borderId="18" xfId="0" applyFill="1" applyBorder="1"/>
    <xf numFmtId="0" fontId="0" fillId="9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16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CASO4!$C$2</c:f>
              <c:strCache>
                <c:ptCount val="1"/>
                <c:pt idx="0">
                  <c:v>MES ANTERIOR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CASO4!$B$3:$B$10</c:f>
              <c:strCache>
                <c:ptCount val="8"/>
                <c:pt idx="1">
                  <c:v>Clientes habituales</c:v>
                </c:pt>
                <c:pt idx="2">
                  <c:v>Clientes que llegaron gracias a la nueva fachada</c:v>
                </c:pt>
                <c:pt idx="3">
                  <c:v>Clientes que llegaron gracias a los volantes</c:v>
                </c:pt>
                <c:pt idx="4">
                  <c:v>Clientes que llegaron gracias a la botarga</c:v>
                </c:pt>
                <c:pt idx="5">
                  <c:v>Clientes que llegaron gracias a la musica</c:v>
                </c:pt>
                <c:pt idx="6">
                  <c:v>Clientes que llegaron gracias al inflable</c:v>
                </c:pt>
                <c:pt idx="7">
                  <c:v>Clientes que llegaron gracias a las luces de neon</c:v>
                </c:pt>
              </c:strCache>
            </c:strRef>
          </c:cat>
          <c:val>
            <c:numRef>
              <c:f>CASO4!$C$3:$C$10</c:f>
              <c:numCache>
                <c:formatCode>General</c:formatCode>
                <c:ptCount val="8"/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A-4C15-9A76-D696D1B92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01023"/>
        <c:axId val="1524212047"/>
        <c:axId val="0"/>
      </c:bar3DChart>
      <c:catAx>
        <c:axId val="162110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212047"/>
        <c:crosses val="autoZero"/>
        <c:auto val="1"/>
        <c:lblAlgn val="ctr"/>
        <c:lblOffset val="100"/>
        <c:noMultiLvlLbl val="0"/>
      </c:catAx>
      <c:valAx>
        <c:axId val="152421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211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53576</xdr:colOff>
      <xdr:row>10</xdr:row>
      <xdr:rowOff>134540</xdr:rowOff>
    </xdr:from>
    <xdr:to>
      <xdr:col>4</xdr:col>
      <xdr:colOff>47624</xdr:colOff>
      <xdr:row>25</xdr:row>
      <xdr:rowOff>20240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C58413-B7F6-B401-F7D8-B19591784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5B6C-F0BD-4FD0-BF56-A55625C037EE}">
  <dimension ref="B2:H8"/>
  <sheetViews>
    <sheetView topLeftCell="B1" workbookViewId="0">
      <selection activeCell="H6" sqref="H6"/>
    </sheetView>
  </sheetViews>
  <sheetFormatPr baseColWidth="10" defaultRowHeight="15" x14ac:dyDescent="0.25"/>
  <cols>
    <col min="4" max="4" width="14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6">
        <v>0.16</v>
      </c>
    </row>
    <row r="3" spans="2:8" x14ac:dyDescent="0.25">
      <c r="B3" s="2" t="s">
        <v>6</v>
      </c>
      <c r="C3" s="2">
        <v>21</v>
      </c>
      <c r="D3" s="4">
        <v>14.5</v>
      </c>
      <c r="E3" s="5">
        <f>C3*D3</f>
        <v>304.5</v>
      </c>
      <c r="F3" s="3">
        <f>E3*0.16</f>
        <v>48.72</v>
      </c>
      <c r="G3" s="5">
        <f>E3+F3</f>
        <v>353.22</v>
      </c>
    </row>
    <row r="4" spans="2:8" x14ac:dyDescent="0.25">
      <c r="B4" s="2" t="s">
        <v>7</v>
      </c>
      <c r="C4" s="2">
        <v>13</v>
      </c>
      <c r="D4" s="4">
        <v>11.32</v>
      </c>
      <c r="E4" s="5">
        <f t="shared" ref="E4:E8" si="0">C4*D4</f>
        <v>147.16</v>
      </c>
      <c r="F4" s="3">
        <f>E4*0.16</f>
        <v>23.5456</v>
      </c>
      <c r="G4" s="5">
        <f t="shared" ref="G4:G8" si="1">E4+F4</f>
        <v>170.7056</v>
      </c>
    </row>
    <row r="5" spans="2:8" x14ac:dyDescent="0.25">
      <c r="B5" s="2" t="s">
        <v>8</v>
      </c>
      <c r="C5" s="2">
        <v>6</v>
      </c>
      <c r="D5" s="4">
        <v>36.4</v>
      </c>
      <c r="E5" s="5">
        <f t="shared" si="0"/>
        <v>218.39999999999998</v>
      </c>
      <c r="F5" s="3">
        <f t="shared" ref="F4:F8" si="2">E5*0.16</f>
        <v>34.943999999999996</v>
      </c>
      <c r="G5" s="5">
        <f t="shared" si="1"/>
        <v>253.34399999999997</v>
      </c>
    </row>
    <row r="6" spans="2:8" x14ac:dyDescent="0.25">
      <c r="B6" s="2" t="s">
        <v>9</v>
      </c>
      <c r="C6" s="2">
        <v>2</v>
      </c>
      <c r="D6" s="4">
        <v>40.4</v>
      </c>
      <c r="E6" s="5">
        <f t="shared" si="0"/>
        <v>80.8</v>
      </c>
      <c r="F6" s="3">
        <f t="shared" si="2"/>
        <v>12.927999999999999</v>
      </c>
      <c r="G6" s="5">
        <f t="shared" si="1"/>
        <v>93.727999999999994</v>
      </c>
    </row>
    <row r="7" spans="2:8" x14ac:dyDescent="0.25">
      <c r="B7" s="2" t="s">
        <v>10</v>
      </c>
      <c r="C7" s="2">
        <v>4</v>
      </c>
      <c r="D7" s="4">
        <v>9.5</v>
      </c>
      <c r="E7" s="5">
        <f t="shared" si="0"/>
        <v>38</v>
      </c>
      <c r="F7" s="3">
        <f t="shared" si="2"/>
        <v>6.08</v>
      </c>
      <c r="G7" s="5">
        <f t="shared" si="1"/>
        <v>44.08</v>
      </c>
    </row>
    <row r="8" spans="2:8" x14ac:dyDescent="0.25">
      <c r="B8" s="2" t="s">
        <v>11</v>
      </c>
      <c r="C8" s="2">
        <v>12</v>
      </c>
      <c r="D8" s="4">
        <v>20</v>
      </c>
      <c r="E8" s="5">
        <f t="shared" si="0"/>
        <v>240</v>
      </c>
      <c r="F8" s="3">
        <f t="shared" si="2"/>
        <v>38.4</v>
      </c>
      <c r="G8" s="5">
        <f t="shared" si="1"/>
        <v>278.39999999999998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C8F1-9C40-4841-B6C4-26749F3660AE}">
  <dimension ref="A2:F11"/>
  <sheetViews>
    <sheetView workbookViewId="0">
      <selection activeCell="B14" sqref="B14:B15"/>
    </sheetView>
  </sheetViews>
  <sheetFormatPr baseColWidth="10" defaultRowHeight="15" x14ac:dyDescent="0.25"/>
  <cols>
    <col min="1" max="1" width="12.42578125" bestFit="1" customWidth="1"/>
  </cols>
  <sheetData>
    <row r="2" spans="1:6" x14ac:dyDescent="0.25">
      <c r="A2" s="7"/>
      <c r="B2" s="8" t="s">
        <v>12</v>
      </c>
      <c r="C2" s="9" t="s">
        <v>13</v>
      </c>
      <c r="D2" s="7" t="s">
        <v>14</v>
      </c>
      <c r="E2" s="8" t="s">
        <v>15</v>
      </c>
      <c r="F2" s="10" t="s">
        <v>16</v>
      </c>
    </row>
    <row r="3" spans="1:6" x14ac:dyDescent="0.25">
      <c r="A3" s="7" t="s">
        <v>17</v>
      </c>
      <c r="B3" s="9">
        <v>75</v>
      </c>
      <c r="C3" s="9">
        <v>86</v>
      </c>
      <c r="D3" s="10">
        <v>69</v>
      </c>
      <c r="E3" s="10">
        <v>94</v>
      </c>
      <c r="F3" s="15">
        <f>SUM(B3:E3)</f>
        <v>324</v>
      </c>
    </row>
    <row r="4" spans="1:6" x14ac:dyDescent="0.25">
      <c r="A4" s="11" t="s">
        <v>18</v>
      </c>
      <c r="B4" s="7">
        <v>25</v>
      </c>
      <c r="C4" s="7">
        <v>31</v>
      </c>
      <c r="D4" s="7">
        <v>19</v>
      </c>
      <c r="E4" s="7">
        <v>20</v>
      </c>
      <c r="F4" s="15">
        <f t="shared" ref="F4:F6" si="0">SUM(B4:E4)</f>
        <v>95</v>
      </c>
    </row>
    <row r="5" spans="1:6" x14ac:dyDescent="0.25">
      <c r="A5" s="11" t="s">
        <v>19</v>
      </c>
      <c r="B5" s="7">
        <v>30</v>
      </c>
      <c r="C5" s="7">
        <v>53</v>
      </c>
      <c r="D5" s="11">
        <v>22</v>
      </c>
      <c r="E5" s="12">
        <v>40</v>
      </c>
      <c r="F5" s="15">
        <f t="shared" si="0"/>
        <v>145</v>
      </c>
    </row>
    <row r="6" spans="1:6" x14ac:dyDescent="0.25">
      <c r="A6" s="11" t="s">
        <v>20</v>
      </c>
      <c r="B6" s="11">
        <v>45</v>
      </c>
      <c r="C6" s="11">
        <v>42</v>
      </c>
      <c r="D6" s="7">
        <v>54</v>
      </c>
      <c r="E6" s="12">
        <v>40</v>
      </c>
      <c r="F6" s="15">
        <f t="shared" si="0"/>
        <v>181</v>
      </c>
    </row>
    <row r="7" spans="1:6" x14ac:dyDescent="0.25">
      <c r="A7" s="13" t="s">
        <v>16</v>
      </c>
      <c r="B7" s="14">
        <f>SUM(B3:B6)</f>
        <v>175</v>
      </c>
      <c r="C7" s="14">
        <f t="shared" ref="C7:E7" si="1">SUM(C3:C6)</f>
        <v>212</v>
      </c>
      <c r="D7" s="14">
        <f t="shared" si="1"/>
        <v>164</v>
      </c>
      <c r="E7" s="14">
        <f t="shared" si="1"/>
        <v>194</v>
      </c>
      <c r="F7" s="11"/>
    </row>
    <row r="9" spans="1:6" x14ac:dyDescent="0.25">
      <c r="E9" s="16"/>
    </row>
    <row r="10" spans="1:6" x14ac:dyDescent="0.25">
      <c r="E10" s="7"/>
    </row>
    <row r="11" spans="1:6" x14ac:dyDescent="0.25">
      <c r="E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8A44-5FE3-4625-B775-35C8AD63D475}">
  <dimension ref="B1:G9"/>
  <sheetViews>
    <sheetView topLeftCell="B1" workbookViewId="0">
      <selection activeCell="E14" sqref="E14"/>
    </sheetView>
  </sheetViews>
  <sheetFormatPr baseColWidth="10" defaultRowHeight="15" x14ac:dyDescent="0.25"/>
  <cols>
    <col min="3" max="3" width="32.7109375" bestFit="1" customWidth="1"/>
  </cols>
  <sheetData>
    <row r="1" spans="2:7" x14ac:dyDescent="0.25">
      <c r="B1" s="17" t="s">
        <v>31</v>
      </c>
      <c r="C1" s="17"/>
      <c r="D1" s="17"/>
    </row>
    <row r="2" spans="2:7" x14ac:dyDescent="0.25">
      <c r="B2" s="17"/>
      <c r="C2" s="17"/>
      <c r="D2" s="17"/>
    </row>
    <row r="3" spans="2:7" x14ac:dyDescent="0.25">
      <c r="B3" s="23" t="s">
        <v>21</v>
      </c>
      <c r="C3" s="24" t="s">
        <v>22</v>
      </c>
      <c r="D3" s="23" t="s">
        <v>23</v>
      </c>
      <c r="E3" s="25" t="s">
        <v>30</v>
      </c>
      <c r="F3" s="23" t="s">
        <v>24</v>
      </c>
    </row>
    <row r="4" spans="2:7" x14ac:dyDescent="0.25">
      <c r="B4" s="19">
        <v>1</v>
      </c>
      <c r="C4" s="20" t="s">
        <v>25</v>
      </c>
      <c r="D4" s="21">
        <v>8</v>
      </c>
      <c r="E4" s="22">
        <v>6</v>
      </c>
      <c r="F4" s="26">
        <f>AVERAGE(D4:E4)</f>
        <v>7</v>
      </c>
    </row>
    <row r="5" spans="2:7" x14ac:dyDescent="0.25">
      <c r="B5" s="18">
        <v>2</v>
      </c>
      <c r="C5" s="18" t="s">
        <v>26</v>
      </c>
      <c r="D5" s="21">
        <v>7</v>
      </c>
      <c r="E5" s="21">
        <v>8</v>
      </c>
      <c r="F5" s="26">
        <f t="shared" ref="F5:F8" si="0">AVERAGE(D5:E5)</f>
        <v>7.5</v>
      </c>
    </row>
    <row r="6" spans="2:7" x14ac:dyDescent="0.25">
      <c r="B6" s="18">
        <v>3</v>
      </c>
      <c r="C6" s="18" t="s">
        <v>27</v>
      </c>
      <c r="D6" s="21">
        <v>9</v>
      </c>
      <c r="E6" s="21">
        <v>9</v>
      </c>
      <c r="F6" s="26">
        <f t="shared" si="0"/>
        <v>9</v>
      </c>
    </row>
    <row r="7" spans="2:7" x14ac:dyDescent="0.25">
      <c r="B7" s="18">
        <v>4</v>
      </c>
      <c r="C7" s="18" t="s">
        <v>28</v>
      </c>
      <c r="D7" s="21">
        <v>5.5</v>
      </c>
      <c r="E7" s="21">
        <v>9</v>
      </c>
      <c r="F7" s="26">
        <f t="shared" si="0"/>
        <v>7.25</v>
      </c>
    </row>
    <row r="8" spans="2:7" x14ac:dyDescent="0.25">
      <c r="B8" s="18">
        <v>5</v>
      </c>
      <c r="C8" s="18" t="s">
        <v>29</v>
      </c>
      <c r="D8" s="21">
        <v>10</v>
      </c>
      <c r="E8" s="21">
        <v>19</v>
      </c>
      <c r="F8" s="26">
        <f t="shared" si="0"/>
        <v>14.5</v>
      </c>
      <c r="G8" t="s">
        <v>32</v>
      </c>
    </row>
    <row r="9" spans="2:7" x14ac:dyDescent="0.25">
      <c r="G9" t="s">
        <v>33</v>
      </c>
    </row>
  </sheetData>
  <mergeCells count="1">
    <mergeCell ref="B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5067-A23C-4587-918D-8B4E7C0F1F59}">
  <dimension ref="A2:F10"/>
  <sheetViews>
    <sheetView tabSelected="1" zoomScale="80" zoomScaleNormal="80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53.42578125" customWidth="1"/>
    <col min="3" max="3" width="17.28515625" customWidth="1"/>
    <col min="4" max="4" width="16.5703125" customWidth="1"/>
    <col min="5" max="5" width="18.42578125" customWidth="1"/>
    <col min="6" max="6" width="33.85546875" customWidth="1"/>
  </cols>
  <sheetData>
    <row r="2" spans="2:6" x14ac:dyDescent="0.25">
      <c r="B2" s="30" t="s">
        <v>50</v>
      </c>
      <c r="C2" s="30" t="s">
        <v>51</v>
      </c>
      <c r="D2" s="30" t="s">
        <v>52</v>
      </c>
      <c r="E2" s="30" t="s">
        <v>60</v>
      </c>
      <c r="F2" s="38" t="s">
        <v>61</v>
      </c>
    </row>
    <row r="3" spans="2:6" ht="15.75" thickBot="1" x14ac:dyDescent="0.3">
      <c r="B3" s="33"/>
      <c r="C3" s="33"/>
      <c r="D3" s="33"/>
      <c r="E3" s="33"/>
      <c r="F3" s="39"/>
    </row>
    <row r="4" spans="2:6" x14ac:dyDescent="0.25">
      <c r="B4" s="40" t="s">
        <v>53</v>
      </c>
      <c r="C4" s="41">
        <v>15</v>
      </c>
      <c r="D4" s="42">
        <v>15</v>
      </c>
      <c r="E4" s="40"/>
      <c r="F4" s="43"/>
    </row>
    <row r="5" spans="2:6" x14ac:dyDescent="0.25">
      <c r="B5" s="31" t="s">
        <v>54</v>
      </c>
      <c r="C5" s="32">
        <v>5</v>
      </c>
      <c r="D5" s="36">
        <v>4</v>
      </c>
      <c r="E5" s="31"/>
      <c r="F5" s="31"/>
    </row>
    <row r="6" spans="2:6" x14ac:dyDescent="0.25">
      <c r="B6" s="34" t="s">
        <v>55</v>
      </c>
      <c r="C6" s="35">
        <v>3</v>
      </c>
      <c r="D6" s="37">
        <v>10</v>
      </c>
      <c r="E6" s="34"/>
      <c r="F6" s="34"/>
    </row>
    <row r="7" spans="2:6" x14ac:dyDescent="0.25">
      <c r="B7" s="31" t="s">
        <v>56</v>
      </c>
      <c r="C7" s="32">
        <v>5</v>
      </c>
      <c r="D7" s="36">
        <v>5</v>
      </c>
      <c r="E7" s="31"/>
      <c r="F7" s="31"/>
    </row>
    <row r="8" spans="2:6" x14ac:dyDescent="0.25">
      <c r="B8" s="34" t="s">
        <v>57</v>
      </c>
      <c r="C8" s="35">
        <v>6</v>
      </c>
      <c r="D8" s="37">
        <v>9</v>
      </c>
      <c r="E8" s="34"/>
      <c r="F8" s="34"/>
    </row>
    <row r="9" spans="2:6" x14ac:dyDescent="0.25">
      <c r="B9" s="31" t="s">
        <v>58</v>
      </c>
      <c r="C9" s="32">
        <v>5</v>
      </c>
      <c r="D9" s="36">
        <v>3</v>
      </c>
      <c r="E9" s="31"/>
      <c r="F9" s="31"/>
    </row>
    <row r="10" spans="2:6" x14ac:dyDescent="0.25">
      <c r="B10" s="34" t="s">
        <v>59</v>
      </c>
      <c r="C10" s="35">
        <v>2</v>
      </c>
      <c r="D10" s="37">
        <v>8</v>
      </c>
      <c r="E10" s="34"/>
      <c r="F10" s="34"/>
    </row>
  </sheetData>
  <mergeCells count="5">
    <mergeCell ref="B2:B3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984E-33FD-48AE-914A-E739FF8DE377}">
  <dimension ref="A3:D15"/>
  <sheetViews>
    <sheetView workbookViewId="0">
      <selection activeCell="C12" sqref="C12"/>
    </sheetView>
  </sheetViews>
  <sheetFormatPr baseColWidth="10" defaultRowHeight="15" x14ac:dyDescent="0.25"/>
  <cols>
    <col min="2" max="2" width="19.85546875" customWidth="1"/>
    <col min="3" max="3" width="22.5703125" bestFit="1" customWidth="1"/>
    <col min="4" max="4" width="22.85546875" bestFit="1" customWidth="1"/>
  </cols>
  <sheetData>
    <row r="3" spans="1:4" x14ac:dyDescent="0.25">
      <c r="B3" s="28" t="s">
        <v>34</v>
      </c>
      <c r="C3" s="28" t="s">
        <v>35</v>
      </c>
      <c r="D3" s="28" t="s">
        <v>49</v>
      </c>
    </row>
    <row r="4" spans="1:4" x14ac:dyDescent="0.25">
      <c r="B4" s="28" t="s">
        <v>36</v>
      </c>
      <c r="C4" s="27"/>
      <c r="D4" s="27"/>
    </row>
    <row r="5" spans="1:4" x14ac:dyDescent="0.25">
      <c r="B5" s="28" t="s">
        <v>37</v>
      </c>
      <c r="C5" s="27"/>
      <c r="D5" s="27"/>
    </row>
    <row r="6" spans="1:4" x14ac:dyDescent="0.25">
      <c r="B6" s="28" t="s">
        <v>38</v>
      </c>
      <c r="C6" s="27"/>
      <c r="D6" s="27"/>
    </row>
    <row r="7" spans="1:4" x14ac:dyDescent="0.25">
      <c r="B7" s="28" t="s">
        <v>39</v>
      </c>
      <c r="C7" s="27"/>
      <c r="D7" s="27"/>
    </row>
    <row r="8" spans="1:4" x14ac:dyDescent="0.25">
      <c r="A8" s="29" t="s">
        <v>40</v>
      </c>
      <c r="B8" s="28" t="s">
        <v>41</v>
      </c>
      <c r="C8" s="27"/>
      <c r="D8" s="27"/>
    </row>
    <row r="9" spans="1:4" x14ac:dyDescent="0.25">
      <c r="A9" s="29" t="s">
        <v>40</v>
      </c>
      <c r="B9" s="28" t="s">
        <v>42</v>
      </c>
      <c r="C9" s="27"/>
      <c r="D9" s="27"/>
    </row>
    <row r="10" spans="1:4" x14ac:dyDescent="0.25">
      <c r="B10" s="28" t="s">
        <v>43</v>
      </c>
      <c r="C10" s="27"/>
      <c r="D10" s="27"/>
    </row>
    <row r="11" spans="1:4" x14ac:dyDescent="0.25">
      <c r="B11" s="28" t="s">
        <v>44</v>
      </c>
      <c r="C11" s="27"/>
      <c r="D11" s="27"/>
    </row>
    <row r="12" spans="1:4" x14ac:dyDescent="0.25">
      <c r="B12" s="28" t="s">
        <v>45</v>
      </c>
      <c r="C12" s="27"/>
      <c r="D12" s="27"/>
    </row>
    <row r="13" spans="1:4" x14ac:dyDescent="0.25">
      <c r="B13" s="28" t="s">
        <v>46</v>
      </c>
      <c r="C13" s="27"/>
      <c r="D13" s="27"/>
    </row>
    <row r="14" spans="1:4" x14ac:dyDescent="0.25">
      <c r="B14" s="28" t="s">
        <v>47</v>
      </c>
      <c r="C14" s="27"/>
      <c r="D14" s="27"/>
    </row>
    <row r="15" spans="1:4" x14ac:dyDescent="0.25">
      <c r="B15" s="28" t="s">
        <v>48</v>
      </c>
      <c r="C15" s="27"/>
      <c r="D1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CASO1</vt:lpstr>
      <vt:lpstr>CASO2</vt:lpstr>
      <vt:lpstr>CASO3</vt:lpstr>
      <vt:lpstr>CASO4</vt:lpstr>
      <vt:lpstr>CASO5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CGUNIVERCIDAD</dc:creator>
  <cp:lastModifiedBy>CGUNIVERCIDAD</cp:lastModifiedBy>
  <dcterms:created xsi:type="dcterms:W3CDTF">2023-09-28T16:16:24Z</dcterms:created>
  <dcterms:modified xsi:type="dcterms:W3CDTF">2023-09-28T17:53:18Z</dcterms:modified>
</cp:coreProperties>
</file>