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showInkAnnotation="0"/>
  <mc:AlternateContent xmlns:mc="http://schemas.openxmlformats.org/markup-compatibility/2006">
    <mc:Choice Requires="x15">
      <x15ac:absPath xmlns:x15ac="http://schemas.microsoft.com/office/spreadsheetml/2010/11/ac" url="/Users/mark/Desktop/24春/公共支出分析/"/>
    </mc:Choice>
  </mc:AlternateContent>
  <xr:revisionPtr revIDLastSave="0" documentId="13_ncr:40009_{2DE089A8-A17B-B141-8414-FA24E3889E07}" xr6:coauthVersionLast="47" xr6:coauthVersionMax="47" xr10:uidLastSave="{00000000-0000-0000-0000-000000000000}"/>
  <bookViews>
    <workbookView xWindow="3380" yWindow="760" windowWidth="25800" windowHeight="17580"/>
  </bookViews>
  <sheets>
    <sheet name="处理后" sheetId="10" r:id="rId1"/>
    <sheet name="基本面板" sheetId="8" r:id="rId2"/>
    <sheet name="全国财政收支" sheetId="7" r:id="rId3"/>
    <sheet name="省级财政收支" sheetId="5" r:id="rId4"/>
    <sheet name="分类标准" sheetId="9" r:id="rId5"/>
  </sheets>
  <definedNames>
    <definedName name="_xlnm._FilterDatabase" localSheetId="3" hidden="1">省级财政收支!$A$1:$AX$714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" i="10" l="1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9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P62" i="10" s="1"/>
  <c r="O61" i="10"/>
  <c r="M61" i="10"/>
  <c r="P61" i="10" s="1"/>
  <c r="O60" i="10"/>
  <c r="M60" i="10"/>
  <c r="P60" i="10" s="1"/>
  <c r="O59" i="10"/>
  <c r="M59" i="10"/>
  <c r="O58" i="10"/>
  <c r="M58" i="10"/>
  <c r="P58" i="10" s="1"/>
  <c r="O57" i="10"/>
  <c r="M57" i="10"/>
  <c r="P57" i="10" s="1"/>
  <c r="O56" i="10"/>
  <c r="M56" i="10"/>
  <c r="P56" i="10" s="1"/>
  <c r="O55" i="10"/>
  <c r="M55" i="10"/>
  <c r="O54" i="10"/>
  <c r="M54" i="10"/>
  <c r="P54" i="10" s="1"/>
  <c r="O45" i="10"/>
  <c r="M45" i="10"/>
  <c r="P45" i="10" s="1"/>
  <c r="O44" i="10"/>
  <c r="M44" i="10"/>
  <c r="P44" i="10" s="1"/>
  <c r="O43" i="10"/>
  <c r="M43" i="10"/>
  <c r="O42" i="10"/>
  <c r="M42" i="10"/>
  <c r="O41" i="10"/>
  <c r="M41" i="10"/>
  <c r="P41" i="10" s="1"/>
  <c r="O40" i="10"/>
  <c r="M40" i="10"/>
  <c r="P40" i="10" s="1"/>
  <c r="O39" i="10"/>
  <c r="M39" i="10"/>
  <c r="O38" i="10"/>
  <c r="M38" i="10"/>
  <c r="P38" i="10" s="1"/>
  <c r="O37" i="10"/>
  <c r="M37" i="10"/>
  <c r="P37" i="10" s="1"/>
  <c r="O36" i="10"/>
  <c r="M36" i="10"/>
  <c r="P36" i="10" s="1"/>
  <c r="O35" i="10"/>
  <c r="M35" i="10"/>
  <c r="O34" i="10"/>
  <c r="M34" i="10"/>
  <c r="O33" i="10"/>
  <c r="M33" i="10"/>
  <c r="O32" i="10"/>
  <c r="M32" i="10"/>
  <c r="P32" i="10" s="1"/>
  <c r="O23" i="10"/>
  <c r="M23" i="10"/>
  <c r="O22" i="10"/>
  <c r="M22" i="10"/>
  <c r="O21" i="10"/>
  <c r="M21" i="10"/>
  <c r="P21" i="10" s="1"/>
  <c r="O20" i="10"/>
  <c r="M20" i="10"/>
  <c r="P20" i="10" s="1"/>
  <c r="O19" i="10"/>
  <c r="M19" i="10"/>
  <c r="O18" i="10"/>
  <c r="M18" i="10"/>
  <c r="O17" i="10"/>
  <c r="M17" i="10"/>
  <c r="P17" i="10" s="1"/>
  <c r="O16" i="10"/>
  <c r="M16" i="10"/>
  <c r="P16" i="10" s="1"/>
  <c r="O15" i="10"/>
  <c r="M15" i="10"/>
  <c r="O14" i="10"/>
  <c r="M14" i="10"/>
  <c r="O13" i="10"/>
  <c r="M13" i="10"/>
  <c r="P13" i="10" s="1"/>
  <c r="O12" i="10"/>
  <c r="M12" i="10"/>
  <c r="P12" i="10" s="1"/>
  <c r="O11" i="10"/>
  <c r="M11" i="10"/>
  <c r="O10" i="10"/>
  <c r="M10" i="10"/>
  <c r="P67" i="10"/>
  <c r="P66" i="10"/>
  <c r="P65" i="10"/>
  <c r="P64" i="10"/>
  <c r="P63" i="10"/>
  <c r="P59" i="10"/>
  <c r="P55" i="10"/>
  <c r="P43" i="10"/>
  <c r="P42" i="10"/>
  <c r="P39" i="10"/>
  <c r="P35" i="10"/>
  <c r="P34" i="10"/>
  <c r="P33" i="10"/>
  <c r="P11" i="10"/>
  <c r="P14" i="10"/>
  <c r="P15" i="10"/>
  <c r="P18" i="10"/>
  <c r="P19" i="10"/>
  <c r="P22" i="10"/>
  <c r="P23" i="10"/>
  <c r="P10" i="10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3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2" i="8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3" i="10"/>
</calcChain>
</file>

<file path=xl/comments1.xml><?xml version="1.0" encoding="utf-8"?>
<comments xmlns="http://schemas.openxmlformats.org/spreadsheetml/2006/main">
  <authors>
    <author>lenovo</author>
  </authors>
  <commentList>
    <comment ref="A1" authorId="0" shapeId="0">
      <text>
        <r>
          <rPr>
            <b/>
            <sz val="9"/>
            <color rgb="FF000000"/>
            <rFont val="宋体"/>
            <charset val="134"/>
          </rPr>
          <t>lenovo: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sz val="9"/>
            <color rgb="FF000000"/>
            <rFont val="宋体"/>
            <charset val="134"/>
          </rPr>
          <t>更多数据关注公众号：数据皮皮侠</t>
        </r>
      </text>
    </comment>
  </commentList>
</comments>
</file>

<file path=xl/sharedStrings.xml><?xml version="1.0" encoding="utf-8"?>
<sst xmlns="http://schemas.openxmlformats.org/spreadsheetml/2006/main" count="1332" uniqueCount="171">
  <si>
    <t>时间</t>
  </si>
  <si>
    <t>国家财政收入(亿元)</t>
  </si>
  <si>
    <t>国家税收收入(亿元)</t>
  </si>
  <si>
    <t>国家国内增值税(亿元)</t>
  </si>
  <si>
    <t>国家国内消费税(亿元)</t>
  </si>
  <si>
    <t>国家进口货物增值税、消费税(亿元)</t>
  </si>
  <si>
    <t>国家出口货物退增值税、消费税(亿元)</t>
  </si>
  <si>
    <t>国家营业税(亿元)</t>
  </si>
  <si>
    <t>国家企业所得税(亿元)</t>
  </si>
  <si>
    <t>国家个人所得税(亿元)</t>
  </si>
  <si>
    <t>国家资源税(亿元)</t>
  </si>
  <si>
    <t>国家城市维护建设税(亿元)</t>
  </si>
  <si>
    <t>国家房产税(亿元)</t>
  </si>
  <si>
    <t>国家印花税(亿元)</t>
  </si>
  <si>
    <t>国家证券交易印花税(亿元)</t>
  </si>
  <si>
    <t>国家城镇土地使用税(亿元)</t>
  </si>
  <si>
    <t>国家土地增值税(亿元)</t>
  </si>
  <si>
    <t>国家车船税(亿元)</t>
  </si>
  <si>
    <t>国家船舶吨税(亿元)</t>
  </si>
  <si>
    <t>国家车辆购置税(亿元)</t>
  </si>
  <si>
    <t>国家关税(亿元)</t>
  </si>
  <si>
    <t>国家耕地占用税(亿元)</t>
  </si>
  <si>
    <t>国家契税(亿元)</t>
  </si>
  <si>
    <t>国家烟叶税(亿元)</t>
  </si>
  <si>
    <t>国家其他税收收入(亿元)</t>
  </si>
  <si>
    <t>国家非税收入(亿元)</t>
  </si>
  <si>
    <t>国家专项收入(亿元)</t>
  </si>
  <si>
    <t>国家行政事业性收费(亿元)</t>
  </si>
  <si>
    <t>国家罚没收入(亿元)</t>
  </si>
  <si>
    <t>国家其他收入(亿元)</t>
  </si>
  <si>
    <t>国家财政支出(亿元)</t>
  </si>
  <si>
    <t>国家财政一般公共服务支出(亿元)</t>
  </si>
  <si>
    <t>国家财政外交支出(亿元)</t>
  </si>
  <si>
    <t>国家财政对外援助支出(亿元)</t>
  </si>
  <si>
    <t>国家财政国防支出(亿元)</t>
  </si>
  <si>
    <t>国家财政公共安全支出(亿元)</t>
  </si>
  <si>
    <t>国家财政武装警察支出(亿元)</t>
  </si>
  <si>
    <t>国家财政教育支出(亿元)</t>
  </si>
  <si>
    <t>国家财政科学技术支出(亿元)</t>
  </si>
  <si>
    <t>国家财政文化体育与传媒支出(亿元)</t>
  </si>
  <si>
    <t>国家财政社会保障和就业支出(亿元)</t>
  </si>
  <si>
    <t>国家财政医疗卫生支出(亿元)</t>
  </si>
  <si>
    <t>国家财政环境保护支出(亿元)</t>
  </si>
  <si>
    <t>国家财政城乡社区事务支出(亿元)</t>
  </si>
  <si>
    <t>国家财政农林水事务支出(亿元)</t>
  </si>
  <si>
    <t>国家财政交通运输支出(亿元)</t>
  </si>
  <si>
    <t>国家财政车辆购置税支出(亿元)</t>
  </si>
  <si>
    <t>国家财政地震灾后恢复重建支出(亿元)</t>
  </si>
  <si>
    <t>国家财政其他支出(亿元)</t>
  </si>
  <si>
    <t>2000年</t>
  </si>
  <si>
    <t/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</si>
  <si>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</si>
  <si>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</si>
  <si>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</si>
  <si>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</si>
  <si>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</si>
  <si>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</si>
  <si>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</si>
  <si>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</si>
  <si>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</si>
  <si>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</si>
  <si>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</si>
  <si>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</si>
  <si>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</si>
  <si>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</si>
  <si>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</si>
  <si>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</si>
  <si>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</si>
  <si>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</si>
  <si>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</si>
  <si>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</si>
  <si>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2021年</t>
  </si>
  <si>
    <t>2022年</t>
  </si>
  <si>
    <t>地区</t>
  </si>
  <si>
    <t>year</t>
  </si>
  <si>
    <t>一般预算收入</t>
  </si>
  <si>
    <t>税收收入</t>
  </si>
  <si>
    <t>国内增值税</t>
  </si>
  <si>
    <t>营业税</t>
  </si>
  <si>
    <t>企业所得税</t>
  </si>
  <si>
    <t>个人所得税</t>
  </si>
  <si>
    <t>资源税</t>
  </si>
  <si>
    <t>固定资产投资方向调节税</t>
  </si>
  <si>
    <t>城市维护建设税</t>
  </si>
  <si>
    <t>房产税</t>
  </si>
  <si>
    <t>印花税</t>
  </si>
  <si>
    <t>城镇土地使用税</t>
  </si>
  <si>
    <t>土地增值税</t>
  </si>
  <si>
    <t>车船税</t>
  </si>
  <si>
    <t>耕地占用税</t>
  </si>
  <si>
    <t>契税</t>
  </si>
  <si>
    <t>烟叶税</t>
  </si>
  <si>
    <t>其他税收收入</t>
  </si>
  <si>
    <t>非税收入</t>
  </si>
  <si>
    <t>专项收入</t>
  </si>
  <si>
    <t>行政事业性收费收入</t>
  </si>
  <si>
    <t>罚没收入</t>
  </si>
  <si>
    <t>国有资本经营收入</t>
  </si>
  <si>
    <t>国有资源资产有偿使用收入</t>
  </si>
  <si>
    <t>其他非税收入</t>
  </si>
  <si>
    <t>一般预算支出</t>
  </si>
  <si>
    <t>一般公共服务支出</t>
  </si>
  <si>
    <t>外交支出</t>
  </si>
  <si>
    <t>国防支出</t>
  </si>
  <si>
    <t>公共安全支出</t>
  </si>
  <si>
    <t>教育支出</t>
  </si>
  <si>
    <t>科学技术支出</t>
  </si>
  <si>
    <t>文化体育与传媒支出</t>
  </si>
  <si>
    <t>社会保障和就业支出</t>
  </si>
  <si>
    <t>医疗卫生支出</t>
  </si>
  <si>
    <t>环境保护支出</t>
  </si>
  <si>
    <t>城乡社区事务支出</t>
  </si>
  <si>
    <t>农林水事务支出</t>
  </si>
  <si>
    <t>交通运输支出</t>
  </si>
  <si>
    <t>资源勘探电力信息等事务支出</t>
  </si>
  <si>
    <t>商业服务业等事务支出</t>
  </si>
  <si>
    <t>金融监管支出</t>
  </si>
  <si>
    <t>地震灾后重建支出</t>
  </si>
  <si>
    <t>国土资源气象等事务支出决策数</t>
  </si>
  <si>
    <t>住房保障支出</t>
  </si>
  <si>
    <t>粮油物资储备管理等事务支出</t>
  </si>
  <si>
    <t>国债还本付息支出</t>
  </si>
  <si>
    <t>其他支出</t>
  </si>
  <si>
    <t>上海</t>
  </si>
  <si>
    <t>云南</t>
  </si>
  <si>
    <t>内蒙古</t>
  </si>
  <si>
    <t>北京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</si>
  <si>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</si>
  <si>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</si>
  <si>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</si>
  <si>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</si>
  <si>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</si>
  <si>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</si>
  <si>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</si>
  <si>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</si>
  <si>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</si>
  <si>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</si>
  <si>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</si>
  <si>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</si>
  <si>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</si>
  <si>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</si>
  <si>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</si>
  <si>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</si>
  <si>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</si>
  <si>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</si>
  <si>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</si>
  <si>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</si>
  <si>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</si>
  <si>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</si>
  <si>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</si>
  <si>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</si>
  <si>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</si>
  <si>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</si>
  <si>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黑龙江</t>
  </si>
  <si>
    <t>数据皮皮侠</t>
    <phoneticPr fontId="5" type="noConversion"/>
  </si>
  <si>
    <t>投资性支出</t>
  </si>
  <si>
    <t>消费性支出</t>
  </si>
  <si>
    <t>转移性支出</t>
  </si>
  <si>
    <t>分类</t>
  </si>
  <si>
    <t>支出项目</t>
  </si>
  <si>
    <t>全国</t>
  </si>
  <si>
    <t>id</t>
  </si>
  <si>
    <t>支出同比增长率</t>
  </si>
  <si>
    <t>支出边际倾向</t>
  </si>
  <si>
    <t>gdp</t>
  </si>
  <si>
    <t>支出弹性系数</t>
  </si>
  <si>
    <t>行政管理支出</t>
  </si>
  <si>
    <t>行政管理支出增长率</t>
  </si>
  <si>
    <t>行政管理支出占总支出增长率</t>
  </si>
  <si>
    <t>行政管理支出弹性系数</t>
  </si>
  <si>
    <t>行政支出占总支出比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</si>
</sst>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0_ "/>
    <numFmt numFmtId="183" formatCode="0.000"/>
  </numFmts>
  <fonts count="15">
    <font>
      <sz val="10"/>
      <name val="Arial"/>
      <family val="2"/>
    </font>
    <font>
      <sz val="11"/>
      <name val="方正书宋_GBK"/>
      <charset val="134"/>
    </font>
    <font>
      <sz val="11"/>
      <name val="Arial"/>
      <family val="2"/>
    </font>
    <font>
      <sz val="10"/>
      <name val="宋体"/>
      <charset val="134"/>
    </font>
    <font>
      <b/>
      <sz val="10"/>
      <name val="Arial"/>
      <family val="2"/>
    </font>
    <font>
      <sz val="9"/>
      <name val="宋体"/>
      <charset val="134"/>
    </font>
    <font>
      <sz val="10"/>
      <name val="宋体"/>
      <charset val="134"/>
    </font>
    <font>
      <b/>
      <sz val="11"/>
      <name val="方正书宋_GBK"/>
      <charset val="134"/>
    </font>
    <font>
      <b/>
      <sz val="11"/>
      <name val="Arial"/>
      <family val="2"/>
    </font>
    <font>
      <u/>
      <sz val="11"/>
      <color rgb="FF0000FF"/>
      <name val="Calibri"/>
      <charset val="134"/>
      <scheme val="minor"/>
    </font>
    <font>
      <b/>
      <sz val="11"/>
      <name val="Calibri"/>
      <charset val="134"/>
      <scheme val="minor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b/>
      <sz val="14"/>
      <color rgb="FF24292F"/>
      <name val="PingFang SC"/>
      <family val="2"/>
      <charset val="134"/>
    </font>
    <font>
      <sz val="14"/>
      <color rgb="FF24292F"/>
      <name val="PingFang SC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10" fillId="2" borderId="0" xfId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8" fontId="7" fillId="2" borderId="0" xfId="0" applyNumberFormat="1" applyFont="1" applyFill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178" fontId="10" fillId="2" borderId="0" xfId="1" applyNumberFormat="1" applyFont="1" applyFill="1" applyAlignment="1">
      <alignment horizontal="center" vertical="center"/>
    </xf>
    <xf numFmtId="0" fontId="6" fillId="0" borderId="0" xfId="0" applyFont="1"/>
    <xf numFmtId="0" fontId="13" fillId="0" borderId="0" xfId="0" applyFont="1"/>
    <xf numFmtId="0" fontId="14" fillId="0" borderId="0" xfId="0" applyFont="1"/>
    <xf numFmtId="183" fontId="0" fillId="0" borderId="0" xfId="0" applyNumberFormat="1"/>
    <xf numFmtId="178" fontId="7" fillId="3" borderId="0" xfId="0" applyNumberFormat="1" applyFont="1" applyFill="1" applyAlignment="1">
      <alignment horizontal="center" vertical="center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ppmandata.cn/trade/lis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ppmandata.cn/trade/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topLeftCell="E1" workbookViewId="0">
      <selection activeCell="L39" sqref="L39"/>
    </sheetView>
  </sheetViews>
  <sheetFormatPr baseColWidth="10" defaultRowHeight="13"/>
  <cols>
    <col min="4" max="4" width="11.6640625" bestFit="1" customWidth="1"/>
    <col min="5" max="5" width="11.1640625" bestFit="1" customWidth="1"/>
    <col min="9" max="10" width="12.83203125" bestFit="1" customWidth="1"/>
    <col min="12" max="12" width="12.1640625" bestFit="1" customWidth="1"/>
    <col min="13" max="13" width="17.83203125" bestFit="1" customWidth="1"/>
    <col min="14" max="14" width="17.83203125" customWidth="1"/>
    <col min="15" max="15" width="25.33203125" bestFit="1" customWidth="1"/>
    <col min="16" max="16" width="22.6640625" bestFit="1" customWidth="1"/>
  </cols>
  <sheetData>
    <row r="1" spans="1:16" ht="14">
      <c r="A1" t="s">
        <v>161</v>
      </c>
      <c r="B1" t="s">
        <v>73</v>
      </c>
      <c r="C1" t="s">
        <v>74</v>
      </c>
      <c r="D1" t="s">
        <v>164</v>
      </c>
      <c r="E1" t="s">
        <v>100</v>
      </c>
      <c r="F1" s="19" t="s">
        <v>155</v>
      </c>
      <c r="G1" s="19" t="s">
        <v>156</v>
      </c>
      <c r="H1" s="19" t="s">
        <v>157</v>
      </c>
      <c r="I1" s="19" t="s">
        <v>162</v>
      </c>
      <c r="J1" s="19" t="s">
        <v>163</v>
      </c>
      <c r="K1" s="19" t="s">
        <v>165</v>
      </c>
      <c r="L1" s="18" t="s">
        <v>166</v>
      </c>
      <c r="M1" s="18" t="s">
        <v>167</v>
      </c>
      <c r="N1" s="18" t="s">
        <v>170</v>
      </c>
      <c r="O1" s="18" t="s">
        <v>168</v>
      </c>
      <c r="P1" s="18" t="s">
        <v>169</v>
      </c>
    </row>
    <row r="2" spans="1:16">
      <c r="A2">
        <v>1</v>
      </c>
      <c r="B2" t="s">
        <v>123</v>
      </c>
      <c r="C2">
        <v>2000</v>
      </c>
      <c r="D2" s="17">
        <v>4812.1499999999996</v>
      </c>
      <c r="E2">
        <v>608.55999999999995</v>
      </c>
      <c r="F2">
        <v>0</v>
      </c>
      <c r="G2">
        <v>0</v>
      </c>
      <c r="H2">
        <v>0</v>
      </c>
    </row>
    <row r="3" spans="1:16">
      <c r="A3">
        <v>1</v>
      </c>
      <c r="B3" t="s">
        <v>123</v>
      </c>
      <c r="C3">
        <v>2001</v>
      </c>
      <c r="D3" s="17">
        <v>5257.66</v>
      </c>
      <c r="E3">
        <v>708.14</v>
      </c>
      <c r="F3">
        <v>0</v>
      </c>
      <c r="G3">
        <v>0</v>
      </c>
      <c r="H3">
        <v>0</v>
      </c>
      <c r="I3">
        <v>16.363218088602611</v>
      </c>
      <c r="J3">
        <f>((E3-E2)/(D3-D2))*100</f>
        <v>22.351911292675808</v>
      </c>
      <c r="K3">
        <f>I3/(D3-D2)*D2</f>
        <v>176.74633549206305</v>
      </c>
    </row>
    <row r="4" spans="1:16">
      <c r="A4">
        <v>1</v>
      </c>
      <c r="B4" t="s">
        <v>123</v>
      </c>
      <c r="C4">
        <v>2002</v>
      </c>
      <c r="D4" s="17">
        <v>5795.0199999999995</v>
      </c>
      <c r="E4">
        <v>862.38</v>
      </c>
      <c r="F4">
        <v>0</v>
      </c>
      <c r="G4">
        <v>0</v>
      </c>
      <c r="H4">
        <v>0</v>
      </c>
      <c r="I4">
        <v>21.781003756319372</v>
      </c>
      <c r="J4">
        <f>((E4-E3)/(D4-D3))*100</f>
        <v>28.703290159297325</v>
      </c>
      <c r="K4">
        <f>I4/(D4-D3)*D3</f>
        <v>213.11060036000109</v>
      </c>
    </row>
    <row r="5" spans="1:16">
      <c r="A5">
        <v>1</v>
      </c>
      <c r="B5" t="s">
        <v>123</v>
      </c>
      <c r="C5">
        <v>2003</v>
      </c>
      <c r="D5" s="17">
        <v>6804.04</v>
      </c>
      <c r="E5">
        <v>1088.44</v>
      </c>
      <c r="F5">
        <v>0</v>
      </c>
      <c r="G5">
        <v>0</v>
      </c>
      <c r="H5">
        <v>0</v>
      </c>
      <c r="I5">
        <v>26.213502168417641</v>
      </c>
      <c r="J5">
        <f>((E5-E4)/(D5-D4))*100</f>
        <v>22.403916671621964</v>
      </c>
      <c r="K5">
        <f>I5/(D5-D4)*D4</f>
        <v>150.54981004937812</v>
      </c>
    </row>
    <row r="6" spans="1:16">
      <c r="A6">
        <v>1</v>
      </c>
      <c r="B6" t="s">
        <v>123</v>
      </c>
      <c r="C6">
        <v>2004</v>
      </c>
      <c r="D6" s="17">
        <v>8101.5499999999993</v>
      </c>
      <c r="E6">
        <v>1382.53</v>
      </c>
      <c r="F6">
        <v>0</v>
      </c>
      <c r="G6">
        <v>0</v>
      </c>
      <c r="H6">
        <v>0</v>
      </c>
      <c r="I6">
        <v>27.019403917533342</v>
      </c>
      <c r="J6">
        <f>((E6-E5)/(D6-D5))*100</f>
        <v>22.665721266117416</v>
      </c>
      <c r="K6">
        <f>I6/(D6-D5)*D5</f>
        <v>141.68762092858913</v>
      </c>
    </row>
    <row r="7" spans="1:16">
      <c r="A7">
        <v>1</v>
      </c>
      <c r="B7" t="s">
        <v>123</v>
      </c>
      <c r="C7">
        <v>2005</v>
      </c>
      <c r="D7" s="17">
        <v>9197.1299999999992</v>
      </c>
      <c r="E7">
        <v>1646.26</v>
      </c>
      <c r="F7">
        <v>0</v>
      </c>
      <c r="G7">
        <v>0</v>
      </c>
      <c r="H7">
        <v>0</v>
      </c>
      <c r="I7">
        <v>19.075897087224149</v>
      </c>
      <c r="J7">
        <f>((E7-E6)/(D7-D6))*100</f>
        <v>24.072180945252747</v>
      </c>
      <c r="K7">
        <f>I7/(D7-D6)*D6</f>
        <v>141.06166053323426</v>
      </c>
    </row>
    <row r="8" spans="1:16">
      <c r="A8">
        <v>1</v>
      </c>
      <c r="B8" t="s">
        <v>123</v>
      </c>
      <c r="C8">
        <v>2006</v>
      </c>
      <c r="D8" s="17">
        <v>10598.86</v>
      </c>
      <c r="E8">
        <v>1795.57</v>
      </c>
      <c r="F8">
        <v>0</v>
      </c>
      <c r="G8">
        <v>0</v>
      </c>
      <c r="H8">
        <v>0</v>
      </c>
      <c r="I8">
        <v>9.0696487796581309</v>
      </c>
      <c r="J8">
        <f>((E8-E7)/(D8-D7))*100</f>
        <v>10.651837372389817</v>
      </c>
      <c r="K8">
        <f>I8/(D8-D7)*D7</f>
        <v>59.508420937596462</v>
      </c>
    </row>
    <row r="9" spans="1:16" ht="14">
      <c r="A9">
        <v>1</v>
      </c>
      <c r="B9" t="s">
        <v>123</v>
      </c>
      <c r="C9">
        <v>2007</v>
      </c>
      <c r="D9" s="17">
        <v>12878.68</v>
      </c>
      <c r="E9">
        <v>2181.6799999999998</v>
      </c>
      <c r="F9">
        <v>403.03000000000003</v>
      </c>
      <c r="G9">
        <v>734.53</v>
      </c>
      <c r="H9">
        <v>363.05</v>
      </c>
      <c r="I9">
        <v>21.50347800419922</v>
      </c>
      <c r="J9">
        <f>((E9-E8)/(D9-D8))*100</f>
        <v>16.935986174347097</v>
      </c>
      <c r="K9">
        <f>I9/(D9-D8)*D8</f>
        <v>99.969450605568412</v>
      </c>
      <c r="L9" s="2">
        <v>316.94</v>
      </c>
      <c r="N9">
        <f>L9/E9</f>
        <v>0.14527336731326318</v>
      </c>
    </row>
    <row r="10" spans="1:16" ht="14">
      <c r="A10">
        <v>1</v>
      </c>
      <c r="B10" t="s">
        <v>123</v>
      </c>
      <c r="C10">
        <v>2008</v>
      </c>
      <c r="D10" s="17">
        <v>14536.900000000001</v>
      </c>
      <c r="E10">
        <v>2593.92</v>
      </c>
      <c r="F10">
        <v>528.79</v>
      </c>
      <c r="G10">
        <v>848.06999999999982</v>
      </c>
      <c r="H10">
        <v>457.25</v>
      </c>
      <c r="I10">
        <v>18.895530050236527</v>
      </c>
      <c r="J10">
        <f>((E10-E9)/(D10-D9))*100</f>
        <v>24.860392469033059</v>
      </c>
      <c r="K10">
        <f>I10/(D10-D9)*D9</f>
        <v>146.75343738911602</v>
      </c>
      <c r="L10" s="2">
        <v>348.35</v>
      </c>
      <c r="M10">
        <f>((L10-L9)/L9)*100</f>
        <v>9.9103931343472027</v>
      </c>
      <c r="N10">
        <f t="shared" ref="N10:N23" si="0">L10/E10</f>
        <v>0.13429481248457933</v>
      </c>
      <c r="O10">
        <f>((L10-L9)/(E10-E9))*100</f>
        <v>7.619347952648944</v>
      </c>
      <c r="P10">
        <f>M10/I10</f>
        <v>0.52448346820644753</v>
      </c>
    </row>
    <row r="11" spans="1:16" ht="14">
      <c r="A11">
        <v>1</v>
      </c>
      <c r="B11" t="s">
        <v>123</v>
      </c>
      <c r="C11">
        <v>2009</v>
      </c>
      <c r="D11" s="17">
        <v>15742.439999999999</v>
      </c>
      <c r="E11">
        <v>2989.65</v>
      </c>
      <c r="F11">
        <v>739.82</v>
      </c>
      <c r="G11">
        <v>915.12999999999988</v>
      </c>
      <c r="H11">
        <v>468.92999999999995</v>
      </c>
      <c r="I11">
        <v>15.256060325684679</v>
      </c>
      <c r="J11">
        <f>((E11-E10)/(D11-D10))*100</f>
        <v>32.825953514607633</v>
      </c>
      <c r="K11">
        <f>I11/(D11-D10)*D10</f>
        <v>183.96388618249594</v>
      </c>
      <c r="L11" s="2">
        <v>370.09</v>
      </c>
      <c r="M11">
        <f>((L11-L10)/L10)*100</f>
        <v>6.2408497201090718</v>
      </c>
      <c r="N11">
        <f t="shared" si="0"/>
        <v>0.12379041024869131</v>
      </c>
      <c r="O11">
        <f>((L11-L10)/(E11-E10))*100</f>
        <v>5.4936446567103712</v>
      </c>
      <c r="P11">
        <f t="shared" ref="P11:P23" si="1">M11/I11</f>
        <v>0.40907348207073818</v>
      </c>
    </row>
    <row r="12" spans="1:16" ht="14">
      <c r="A12">
        <v>1</v>
      </c>
      <c r="B12" t="s">
        <v>123</v>
      </c>
      <c r="C12">
        <v>2010</v>
      </c>
      <c r="D12" s="17">
        <v>17915.41</v>
      </c>
      <c r="E12">
        <v>3302.89</v>
      </c>
      <c r="F12">
        <v>625.31000000000006</v>
      </c>
      <c r="G12">
        <v>1060.07</v>
      </c>
      <c r="H12">
        <v>522.63</v>
      </c>
      <c r="I12">
        <v>10.477480641546661</v>
      </c>
      <c r="J12">
        <f>((E12-E11)/(D12-D11))*100</f>
        <v>14.415293354257058</v>
      </c>
      <c r="K12">
        <f>I12/(D12-D11)*D11</f>
        <v>75.905838714160666</v>
      </c>
      <c r="L12" s="2">
        <v>413.27</v>
      </c>
      <c r="M12">
        <f>((L12-L11)/L11)*100</f>
        <v>11.667432246210383</v>
      </c>
      <c r="N12">
        <f t="shared" si="0"/>
        <v>0.12512375525675998</v>
      </c>
      <c r="O12">
        <f>((L12-L11)/(E12-E11))*100</f>
        <v>13.784957221299972</v>
      </c>
      <c r="P12">
        <f t="shared" si="1"/>
        <v>1.1135723028630731</v>
      </c>
    </row>
    <row r="13" spans="1:16" ht="14">
      <c r="A13">
        <v>1</v>
      </c>
      <c r="B13" t="s">
        <v>123</v>
      </c>
      <c r="C13">
        <v>2011</v>
      </c>
      <c r="D13" s="17">
        <v>20009.68</v>
      </c>
      <c r="E13">
        <v>3914.88</v>
      </c>
      <c r="F13">
        <v>1159.3399999999997</v>
      </c>
      <c r="G13">
        <v>1347.3500000000001</v>
      </c>
      <c r="H13">
        <v>745.29</v>
      </c>
      <c r="I13">
        <v>18.528924669002002</v>
      </c>
      <c r="J13">
        <f>((E13-E12)/(D13-D12))*100</f>
        <v>29.222115582040527</v>
      </c>
      <c r="K13">
        <f>I13/(D13-D12)*D12</f>
        <v>158.50548511141594</v>
      </c>
      <c r="L13" s="2">
        <v>442.22</v>
      </c>
      <c r="M13">
        <f>((L13-L12)/L12)*100</f>
        <v>7.0051056210225875</v>
      </c>
      <c r="N13">
        <f t="shared" si="0"/>
        <v>0.11295876246526075</v>
      </c>
      <c r="O13">
        <f>((L13-L12)/(E13-E12))*100</f>
        <v>4.7304694521152362</v>
      </c>
      <c r="P13">
        <f t="shared" si="1"/>
        <v>0.37806325764504789</v>
      </c>
    </row>
    <row r="14" spans="1:16" ht="14">
      <c r="A14">
        <v>1</v>
      </c>
      <c r="B14" t="s">
        <v>123</v>
      </c>
      <c r="C14">
        <v>2012</v>
      </c>
      <c r="D14" s="17">
        <v>21305.590000000004</v>
      </c>
      <c r="E14">
        <v>4184.0200000000004</v>
      </c>
      <c r="F14">
        <v>1213.53</v>
      </c>
      <c r="G14">
        <v>1496.69</v>
      </c>
      <c r="H14">
        <v>762.03</v>
      </c>
      <c r="I14">
        <v>6.8747956514631436</v>
      </c>
      <c r="J14">
        <f>((E14-E13)/(D14-D13))*100</f>
        <v>20.76841755986138</v>
      </c>
      <c r="K14">
        <f>I14/(D14-D13)*D13</f>
        <v>106.15124588217442</v>
      </c>
      <c r="L14" s="2">
        <v>472.55</v>
      </c>
      <c r="M14">
        <f>((L14-L13)/L13)*100</f>
        <v>6.8585771787797887</v>
      </c>
      <c r="N14">
        <f t="shared" si="0"/>
        <v>0.11294162073795057</v>
      </c>
      <c r="O14">
        <f>((L14-L13)/(E14-E13))*100</f>
        <v>11.269227911124302</v>
      </c>
      <c r="P14">
        <f t="shared" si="1"/>
        <v>0.99764087930673206</v>
      </c>
    </row>
    <row r="15" spans="1:16" ht="14">
      <c r="A15">
        <v>1</v>
      </c>
      <c r="B15" t="s">
        <v>123</v>
      </c>
      <c r="C15">
        <v>2013</v>
      </c>
      <c r="D15" s="17">
        <v>23204.12</v>
      </c>
      <c r="E15">
        <v>4528.6099999999997</v>
      </c>
      <c r="F15">
        <v>1358.34</v>
      </c>
      <c r="G15">
        <v>1581.1299999999999</v>
      </c>
      <c r="H15">
        <v>800.23</v>
      </c>
      <c r="I15">
        <v>8.2358592932155972</v>
      </c>
      <c r="J15">
        <f>((E15-E14)/(D15-D14))*100</f>
        <v>18.150358435210407</v>
      </c>
      <c r="K15">
        <f>I15/(D15-D14)*D14</f>
        <v>92.424055136838376</v>
      </c>
      <c r="L15" s="2">
        <v>486.61</v>
      </c>
      <c r="M15">
        <f>((L15-L14)/L14)*100</f>
        <v>2.9753465241773362</v>
      </c>
      <c r="N15">
        <f t="shared" si="0"/>
        <v>0.1074523970931478</v>
      </c>
      <c r="O15">
        <f>((L15-L14)/(E15-E14))*100</f>
        <v>4.0802112655619815</v>
      </c>
      <c r="P15">
        <f t="shared" si="1"/>
        <v>0.36126728471773661</v>
      </c>
    </row>
    <row r="16" spans="1:16" ht="14">
      <c r="A16">
        <v>1</v>
      </c>
      <c r="B16" t="s">
        <v>123</v>
      </c>
      <c r="C16">
        <v>2014</v>
      </c>
      <c r="D16" s="17">
        <v>25269.75</v>
      </c>
      <c r="E16">
        <v>4923.4399999999996</v>
      </c>
      <c r="F16">
        <v>1520.44</v>
      </c>
      <c r="G16">
        <v>1669.3600000000001</v>
      </c>
      <c r="H16">
        <v>893.62999999999988</v>
      </c>
      <c r="I16">
        <v>8.7185692740156462</v>
      </c>
      <c r="J16">
        <f>((E16-E15)/(D16-D15))*100</f>
        <v>19.11426538150587</v>
      </c>
      <c r="K16">
        <f>I16/(D16-D15)*D15</f>
        <v>97.939479801596534</v>
      </c>
      <c r="L16" s="2">
        <v>499.75</v>
      </c>
      <c r="M16">
        <f>((L16-L15)/L15)*100</f>
        <v>2.7003144201722091</v>
      </c>
      <c r="N16">
        <f t="shared" si="0"/>
        <v>0.10150423281283007</v>
      </c>
      <c r="O16">
        <f>((L16-L15)/(E16-E15))*100</f>
        <v>3.3280145885570973</v>
      </c>
      <c r="P16">
        <f t="shared" si="1"/>
        <v>0.30971990189033433</v>
      </c>
    </row>
    <row r="17" spans="1:16" ht="14">
      <c r="A17">
        <v>1</v>
      </c>
      <c r="B17" t="s">
        <v>123</v>
      </c>
      <c r="C17">
        <v>2015</v>
      </c>
      <c r="D17" s="17">
        <v>26887.020000000004</v>
      </c>
      <c r="E17">
        <v>6191.56</v>
      </c>
      <c r="F17">
        <v>2139.87</v>
      </c>
      <c r="G17">
        <v>1843.77</v>
      </c>
      <c r="H17">
        <v>974.31999999999994</v>
      </c>
      <c r="I17">
        <v>25.756787936889676</v>
      </c>
      <c r="J17">
        <f>((E17-E16)/(D17-D16))*100</f>
        <v>78.411149653428154</v>
      </c>
      <c r="K17">
        <f>I17/(D17-D16)*D16</f>
        <v>402.44831844294163</v>
      </c>
      <c r="L17" s="2">
        <v>529.04</v>
      </c>
      <c r="M17">
        <f>((L17-L16)/L16)*100</f>
        <v>5.8609304652326086</v>
      </c>
      <c r="N17">
        <f t="shared" si="0"/>
        <v>8.5445348183656455E-2</v>
      </c>
      <c r="O17">
        <f>((L17-L16)/(E17-E16))*100</f>
        <v>2.3097183231870759</v>
      </c>
      <c r="P17">
        <f t="shared" si="1"/>
        <v>0.2275489661052961</v>
      </c>
    </row>
    <row r="18" spans="1:16" ht="14">
      <c r="A18">
        <v>1</v>
      </c>
      <c r="B18" t="s">
        <v>123</v>
      </c>
      <c r="C18">
        <v>2016</v>
      </c>
      <c r="D18" s="17">
        <v>29887.020000000004</v>
      </c>
      <c r="E18">
        <v>6918.94</v>
      </c>
      <c r="F18">
        <v>2737.16</v>
      </c>
      <c r="G18">
        <v>2163.1500000000005</v>
      </c>
      <c r="H18">
        <v>1646.73</v>
      </c>
      <c r="I18">
        <v>11.747927824328588</v>
      </c>
      <c r="J18">
        <f>((E18-E17)/(D18-D17))*100</f>
        <v>24.245999999999974</v>
      </c>
      <c r="K18">
        <f>I18/(D18-D17)*D17</f>
        <v>105.28892345709309</v>
      </c>
      <c r="L18" s="2">
        <v>639.26</v>
      </c>
      <c r="M18">
        <f>((L18-L17)/L17)*100</f>
        <v>20.833963405413584</v>
      </c>
      <c r="N18">
        <f t="shared" si="0"/>
        <v>9.2392765365793036E-2</v>
      </c>
      <c r="O18">
        <f>((L18-L17)/(E18-E17))*100</f>
        <v>15.1530149302978</v>
      </c>
      <c r="P18">
        <f t="shared" si="1"/>
        <v>1.7734160199953626</v>
      </c>
    </row>
    <row r="19" spans="1:16" ht="14">
      <c r="A19">
        <v>1</v>
      </c>
      <c r="B19" t="s">
        <v>123</v>
      </c>
      <c r="C19">
        <v>2017</v>
      </c>
      <c r="D19" s="17">
        <v>32925.01</v>
      </c>
      <c r="E19">
        <v>7547.62</v>
      </c>
      <c r="F19">
        <v>2833.7</v>
      </c>
      <c r="G19">
        <v>2359.71</v>
      </c>
      <c r="H19">
        <v>1828.3700000000001</v>
      </c>
      <c r="I19">
        <v>9.0863629399879215</v>
      </c>
      <c r="J19">
        <f>((E19-E18)/(D19-D18))*100</f>
        <v>20.693945668023947</v>
      </c>
      <c r="K19">
        <f>I19/(D19-D18)*D18</f>
        <v>89.389468337511985</v>
      </c>
      <c r="L19" s="2">
        <v>676.82</v>
      </c>
      <c r="M19">
        <f>((L19-L18)/L18)*100</f>
        <v>5.8755435972843699</v>
      </c>
      <c r="N19">
        <f t="shared" si="0"/>
        <v>8.96733009875961E-2</v>
      </c>
      <c r="O19">
        <f>((L19-L18)/(E19-E18))*100</f>
        <v>5.9744225997327804</v>
      </c>
      <c r="P19">
        <f t="shared" si="1"/>
        <v>0.64663316181514763</v>
      </c>
    </row>
    <row r="20" spans="1:16" ht="14">
      <c r="A20">
        <v>1</v>
      </c>
      <c r="B20" t="s">
        <v>123</v>
      </c>
      <c r="C20">
        <v>2018</v>
      </c>
      <c r="D20" s="17">
        <v>36011.82</v>
      </c>
      <c r="E20">
        <v>8351.5400000000009</v>
      </c>
      <c r="F20">
        <v>3430.29</v>
      </c>
      <c r="G20">
        <v>2631.5600000000004</v>
      </c>
      <c r="H20">
        <v>1748.28</v>
      </c>
      <c r="I20">
        <v>10.651304649677659</v>
      </c>
      <c r="J20">
        <f>((E20-E19)/(D20-D19))*100</f>
        <v>26.043715032671322</v>
      </c>
      <c r="K20">
        <f>I20/(D20-D19)*D19</f>
        <v>113.61059219831597</v>
      </c>
      <c r="L20" s="2">
        <v>779.29</v>
      </c>
      <c r="M20">
        <f>((L20-L19)/L19)*100</f>
        <v>15.139919033125485</v>
      </c>
      <c r="N20">
        <f t="shared" si="0"/>
        <v>9.3310934270805126E-2</v>
      </c>
      <c r="O20">
        <f>((L20-L19)/(E20-E19))*100</f>
        <v>12.746293163498828</v>
      </c>
      <c r="P20">
        <f t="shared" si="1"/>
        <v>1.4214145150363027</v>
      </c>
    </row>
    <row r="21" spans="1:16" ht="14">
      <c r="A21">
        <v>1</v>
      </c>
      <c r="B21" t="s">
        <v>123</v>
      </c>
      <c r="C21">
        <v>2019</v>
      </c>
      <c r="D21" s="17">
        <v>37987.550000000003</v>
      </c>
      <c r="E21">
        <v>8179.28</v>
      </c>
      <c r="F21">
        <v>3054.5900000000006</v>
      </c>
      <c r="G21">
        <v>2698.5399999999995</v>
      </c>
      <c r="H21">
        <v>1856.31</v>
      </c>
      <c r="I21">
        <v>-2.0626136018027945</v>
      </c>
      <c r="J21">
        <f>((E21-E20)/(D21-D20))*100</f>
        <v>-8.7188026704054131</v>
      </c>
      <c r="K21">
        <f>I21/(D21-D20)*D20</f>
        <v>-37.595455734171061</v>
      </c>
      <c r="L21" s="2">
        <v>778.42</v>
      </c>
      <c r="M21">
        <f>((L21-L20)/L20)*100</f>
        <v>-0.11164008263932614</v>
      </c>
      <c r="N21">
        <f t="shared" si="0"/>
        <v>9.5169745992312274E-2</v>
      </c>
      <c r="O21">
        <f>((L21-L20)/(E21-E20))*100</f>
        <v>0.50505050505050442</v>
      </c>
      <c r="P21">
        <f t="shared" si="1"/>
        <v>5.4125543699386498E-2</v>
      </c>
    </row>
    <row r="22" spans="1:16" ht="14">
      <c r="A22">
        <v>1</v>
      </c>
      <c r="B22" t="s">
        <v>123</v>
      </c>
      <c r="C22">
        <v>2020</v>
      </c>
      <c r="D22" s="17">
        <v>38963.300000000003</v>
      </c>
      <c r="E22">
        <v>8102.11</v>
      </c>
      <c r="F22">
        <v>2954.2000000000003</v>
      </c>
      <c r="G22">
        <v>2774.32</v>
      </c>
      <c r="H22">
        <v>1911.7</v>
      </c>
      <c r="I22">
        <v>-0.94348157784059328</v>
      </c>
      <c r="J22">
        <f>((E22-E21)/(D22-D21))*100</f>
        <v>-7.9087881117089491</v>
      </c>
      <c r="K22">
        <f>I22/(D22-D21)*D21</f>
        <v>-36.731287330052197</v>
      </c>
      <c r="L22" s="2">
        <v>811.83</v>
      </c>
      <c r="M22">
        <f>((L22-L21)/L21)*100</f>
        <v>4.292027440199389</v>
      </c>
      <c r="N22">
        <f t="shared" si="0"/>
        <v>0.10019982449016368</v>
      </c>
      <c r="O22">
        <f>((L22-L21)/(E22-E21))*100</f>
        <v>-43.294026175975183</v>
      </c>
      <c r="P22">
        <f t="shared" si="1"/>
        <v>-4.5491375147173798</v>
      </c>
    </row>
    <row r="23" spans="1:16" ht="14">
      <c r="A23">
        <v>1</v>
      </c>
      <c r="B23" t="s">
        <v>123</v>
      </c>
      <c r="C23">
        <v>2021</v>
      </c>
      <c r="D23" s="17">
        <v>43653.2</v>
      </c>
      <c r="E23">
        <v>8430.86</v>
      </c>
      <c r="F23">
        <v>3048.3399999999997</v>
      </c>
      <c r="G23">
        <v>2913.57</v>
      </c>
      <c r="H23">
        <v>2082.6400000000003</v>
      </c>
      <c r="I23">
        <v>4.0575849994631144</v>
      </c>
      <c r="J23">
        <f>((E23-E22)/(D23-D22))*100</f>
        <v>7.0097443442291159</v>
      </c>
      <c r="K23">
        <f>I23/(D23-D22)*D22</f>
        <v>33.710079449365949</v>
      </c>
      <c r="L23" s="2">
        <v>836.16</v>
      </c>
      <c r="M23">
        <f>((L23-L22)/L22)*100</f>
        <v>2.9969328554007522</v>
      </c>
      <c r="N23">
        <f t="shared" si="0"/>
        <v>9.9178494246138574E-2</v>
      </c>
      <c r="O23">
        <f>((L23-L22)/(E23-E22))*100</f>
        <v>7.4007604562737219</v>
      </c>
      <c r="P23">
        <f t="shared" si="1"/>
        <v>0.73860014165995191</v>
      </c>
    </row>
    <row r="24" spans="1:16">
      <c r="A24">
        <v>2</v>
      </c>
      <c r="B24" t="s">
        <v>126</v>
      </c>
      <c r="C24">
        <v>2000</v>
      </c>
      <c r="D24" s="17">
        <v>3277.81</v>
      </c>
      <c r="E24">
        <v>443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6">
      <c r="A25">
        <v>2</v>
      </c>
      <c r="B25" t="s">
        <v>126</v>
      </c>
      <c r="C25">
        <v>2001</v>
      </c>
      <c r="D25" s="17">
        <v>3861.53</v>
      </c>
      <c r="E25">
        <v>559.11</v>
      </c>
      <c r="F25">
        <v>0</v>
      </c>
      <c r="G25">
        <v>0</v>
      </c>
      <c r="H25">
        <v>0</v>
      </c>
      <c r="I25">
        <v>26.209932279909708</v>
      </c>
      <c r="J25">
        <f>((E25-E24)/(D25-D24))*100</f>
        <v>19.891386281093666</v>
      </c>
      <c r="K25">
        <f>I25/(D25-D24)*D24</f>
        <v>147.17874687591791</v>
      </c>
    </row>
    <row r="26" spans="1:16">
      <c r="A26">
        <v>2</v>
      </c>
      <c r="B26" t="s">
        <v>126</v>
      </c>
      <c r="C26">
        <v>2002</v>
      </c>
      <c r="D26" s="17">
        <v>4525.66</v>
      </c>
      <c r="E26">
        <v>628.35</v>
      </c>
      <c r="F26">
        <v>0</v>
      </c>
      <c r="G26">
        <v>0</v>
      </c>
      <c r="H26">
        <v>0</v>
      </c>
      <c r="I26">
        <v>12.383967376723723</v>
      </c>
      <c r="J26">
        <f>((E26-E25)/(D26-D25))*100</f>
        <v>10.425669673106176</v>
      </c>
      <c r="K26">
        <f>I26/(D26-D25)*D25</f>
        <v>72.005573523617343</v>
      </c>
    </row>
    <row r="27" spans="1:16">
      <c r="A27">
        <v>2</v>
      </c>
      <c r="B27" t="s">
        <v>126</v>
      </c>
      <c r="C27">
        <v>2003</v>
      </c>
      <c r="D27" s="17">
        <v>5267.2000000000007</v>
      </c>
      <c r="E27">
        <v>734.8</v>
      </c>
      <c r="F27">
        <v>0</v>
      </c>
      <c r="G27">
        <v>0</v>
      </c>
      <c r="H27">
        <v>0</v>
      </c>
      <c r="I27">
        <v>16.941195193761427</v>
      </c>
      <c r="J27">
        <f>((E27-E26)/(D27-D26))*100</f>
        <v>14.355260673733017</v>
      </c>
      <c r="K27">
        <f>I27/(D27-D26)*D26</f>
        <v>103.39305963346314</v>
      </c>
    </row>
    <row r="28" spans="1:16">
      <c r="A28">
        <v>2</v>
      </c>
      <c r="B28" t="s">
        <v>126</v>
      </c>
      <c r="C28">
        <v>2004</v>
      </c>
      <c r="D28" s="17">
        <v>6252.46</v>
      </c>
      <c r="E28">
        <v>898.28</v>
      </c>
      <c r="F28">
        <v>0</v>
      </c>
      <c r="G28">
        <v>0</v>
      </c>
      <c r="H28">
        <v>0</v>
      </c>
      <c r="I28">
        <v>22.248230811105067</v>
      </c>
      <c r="J28">
        <f>((E28-E27)/(D28-D27))*100</f>
        <v>16.592574548850063</v>
      </c>
      <c r="K28">
        <f>I28/(D28-D27)*D27</f>
        <v>118.93904281941082</v>
      </c>
    </row>
    <row r="29" spans="1:16">
      <c r="A29">
        <v>2</v>
      </c>
      <c r="B29" t="s">
        <v>126</v>
      </c>
      <c r="C29">
        <v>2005</v>
      </c>
      <c r="D29" s="17">
        <v>7149.7699999999995</v>
      </c>
      <c r="E29">
        <v>1058.31</v>
      </c>
      <c r="F29">
        <v>0</v>
      </c>
      <c r="G29">
        <v>0</v>
      </c>
      <c r="H29">
        <v>0</v>
      </c>
      <c r="I29">
        <v>17.815157857238276</v>
      </c>
      <c r="J29">
        <f>((E29-E28)/(D29-D28))*100</f>
        <v>17.834416199529713</v>
      </c>
      <c r="K29">
        <f>I29/(D29-D28)*D28</f>
        <v>124.13609777676399</v>
      </c>
    </row>
    <row r="30" spans="1:16">
      <c r="A30">
        <v>2</v>
      </c>
      <c r="B30" t="s">
        <v>126</v>
      </c>
      <c r="C30">
        <v>2006</v>
      </c>
      <c r="D30" s="17">
        <v>8387.02</v>
      </c>
      <c r="E30">
        <v>1296.8399999999999</v>
      </c>
      <c r="F30">
        <v>0</v>
      </c>
      <c r="G30">
        <v>0</v>
      </c>
      <c r="H30">
        <v>0</v>
      </c>
      <c r="I30">
        <v>22.538764634180911</v>
      </c>
      <c r="J30">
        <f>((E30-E29)/(D30-D29))*100</f>
        <v>19.279046271974121</v>
      </c>
      <c r="K30">
        <f>I30/(D30-D29)*D29</f>
        <v>130.2460967617923</v>
      </c>
    </row>
    <row r="31" spans="1:16" ht="14">
      <c r="A31">
        <v>2</v>
      </c>
      <c r="B31" t="s">
        <v>126</v>
      </c>
      <c r="C31">
        <v>2007</v>
      </c>
      <c r="D31" s="17">
        <v>10425.540000000001</v>
      </c>
      <c r="E31">
        <v>1649.5</v>
      </c>
      <c r="F31">
        <v>250.10000000000002</v>
      </c>
      <c r="G31">
        <v>753.8900000000001</v>
      </c>
      <c r="H31">
        <v>298.23</v>
      </c>
      <c r="I31">
        <v>27.193794145769722</v>
      </c>
      <c r="J31">
        <f>((E31-E30)/(D31-D30))*100</f>
        <v>17.299805741420247</v>
      </c>
      <c r="K31">
        <f>I31/(D31-D30)*D30</f>
        <v>111.88258902363162</v>
      </c>
      <c r="L31" s="2">
        <v>313.36</v>
      </c>
      <c r="N31">
        <f>L31/E31</f>
        <v>0.18997271900575932</v>
      </c>
    </row>
    <row r="32" spans="1:16" ht="14">
      <c r="A32">
        <v>2</v>
      </c>
      <c r="B32" t="s">
        <v>126</v>
      </c>
      <c r="C32">
        <v>2008</v>
      </c>
      <c r="D32" s="17">
        <v>11813.09</v>
      </c>
      <c r="E32">
        <v>1959.29</v>
      </c>
      <c r="F32">
        <v>326.90999999999997</v>
      </c>
      <c r="G32">
        <v>883.61000000000013</v>
      </c>
      <c r="H32">
        <v>354.38</v>
      </c>
      <c r="I32">
        <v>18.780842679599878</v>
      </c>
      <c r="J32">
        <f>((E32-E31)/(D32-D31))*100</f>
        <v>22.326402652156688</v>
      </c>
      <c r="K32">
        <f>I32/(D32-D31)*D31</f>
        <v>141.11233943993071</v>
      </c>
      <c r="L32" s="2">
        <v>356.73</v>
      </c>
      <c r="M32">
        <f>((L32-L31)/L31)*100</f>
        <v>13.840311462854228</v>
      </c>
      <c r="N32">
        <f t="shared" ref="N32:N45" si="2">L32/E32</f>
        <v>0.1820710563520459</v>
      </c>
      <c r="O32">
        <f>((L32-L31)/(E32-E31))*100</f>
        <v>13.999806320410604</v>
      </c>
      <c r="P32">
        <f>M32/I32</f>
        <v>0.73693772419955617</v>
      </c>
    </row>
    <row r="33" spans="1:16" ht="14">
      <c r="A33">
        <v>2</v>
      </c>
      <c r="B33" t="s">
        <v>126</v>
      </c>
      <c r="C33">
        <v>2009</v>
      </c>
      <c r="D33" s="17">
        <v>12900.85</v>
      </c>
      <c r="E33">
        <v>2319.37</v>
      </c>
      <c r="F33">
        <v>567.04</v>
      </c>
      <c r="G33">
        <v>991.21999999999991</v>
      </c>
      <c r="H33">
        <v>400.91999999999996</v>
      </c>
      <c r="I33">
        <v>18.378085939294333</v>
      </c>
      <c r="J33">
        <f>((E33-E32)/(D33-D32))*100</f>
        <v>33.1028903434581</v>
      </c>
      <c r="K33">
        <f>I33/(D33-D32)*D32</f>
        <v>199.58629038447677</v>
      </c>
      <c r="L33" s="2">
        <v>373.59</v>
      </c>
      <c r="M33">
        <f>((L33-L32)/L32)*100</f>
        <v>4.726263560676129</v>
      </c>
      <c r="N33">
        <f t="shared" si="2"/>
        <v>0.16107391231239518</v>
      </c>
      <c r="O33">
        <f>((L33-L32)/(E33-E32))*100</f>
        <v>4.6822928238169181</v>
      </c>
      <c r="P33">
        <f t="shared" ref="P33:P45" si="3">M33/I33</f>
        <v>0.25716843289816527</v>
      </c>
    </row>
    <row r="34" spans="1:16" ht="14">
      <c r="A34">
        <v>2</v>
      </c>
      <c r="B34" t="s">
        <v>126</v>
      </c>
      <c r="C34">
        <v>2010</v>
      </c>
      <c r="D34" s="17">
        <v>14964.02</v>
      </c>
      <c r="E34">
        <v>2717.32</v>
      </c>
      <c r="F34">
        <v>524.36</v>
      </c>
      <c r="G34">
        <v>1146.3100000000002</v>
      </c>
      <c r="H34">
        <v>462.71999999999997</v>
      </c>
      <c r="I34">
        <v>17.157676437998262</v>
      </c>
      <c r="J34">
        <f>((E34-E33)/(D34-D33))*100</f>
        <v>19.288279686114098</v>
      </c>
      <c r="K34">
        <f>I34/(D34-D33)*D33</f>
        <v>107.28568662550825</v>
      </c>
      <c r="L34" s="2">
        <v>420.51</v>
      </c>
      <c r="M34">
        <f>((L34-L33)/L33)*100</f>
        <v>12.559222677266527</v>
      </c>
      <c r="N34">
        <f t="shared" si="2"/>
        <v>0.15475174068567557</v>
      </c>
      <c r="O34">
        <f>((L34-L33)/(E34-E33))*100</f>
        <v>11.790425932906141</v>
      </c>
      <c r="P34">
        <f t="shared" si="3"/>
        <v>0.7319885488370812</v>
      </c>
    </row>
    <row r="35" spans="1:16" ht="14">
      <c r="A35">
        <v>2</v>
      </c>
      <c r="B35" t="s">
        <v>126</v>
      </c>
      <c r="C35">
        <v>2011</v>
      </c>
      <c r="D35" s="17">
        <v>17188.810000000001</v>
      </c>
      <c r="E35">
        <v>3245.23</v>
      </c>
      <c r="F35">
        <v>813.52</v>
      </c>
      <c r="G35">
        <v>1374.1100000000001</v>
      </c>
      <c r="H35">
        <v>634.93000000000006</v>
      </c>
      <c r="I35">
        <v>19.427597780165744</v>
      </c>
      <c r="J35">
        <f>((E35-E34)/(D35-D34))*100</f>
        <v>23.728531681641847</v>
      </c>
      <c r="K35">
        <f>I35/(D35-D34)*D34</f>
        <v>130.67074273722722</v>
      </c>
      <c r="L35" s="2">
        <v>480.06</v>
      </c>
      <c r="M35">
        <f>((L35-L34)/L34)*100</f>
        <v>14.161375472640369</v>
      </c>
      <c r="N35">
        <f t="shared" si="2"/>
        <v>0.14792788184504643</v>
      </c>
      <c r="O35">
        <f>((L35-L34)/(E35-E34))*100</f>
        <v>11.280331874751383</v>
      </c>
      <c r="P35">
        <f t="shared" si="3"/>
        <v>0.72893085562529869</v>
      </c>
    </row>
    <row r="36" spans="1:16" ht="14">
      <c r="A36">
        <v>2</v>
      </c>
      <c r="B36" t="s">
        <v>126</v>
      </c>
      <c r="C36">
        <v>2012</v>
      </c>
      <c r="D36" s="17">
        <v>19024.73</v>
      </c>
      <c r="E36">
        <v>3685.31</v>
      </c>
      <c r="F36">
        <v>969.69999999999982</v>
      </c>
      <c r="G36">
        <v>1612.2799999999997</v>
      </c>
      <c r="H36">
        <v>729.4</v>
      </c>
      <c r="I36">
        <v>13.560826197218685</v>
      </c>
      <c r="J36">
        <f>((E36-E35)/(D36-D35))*100</f>
        <v>23.970543378796481</v>
      </c>
      <c r="K36">
        <f>I36/(D36-D35)*D35</f>
        <v>126.96330174899491</v>
      </c>
      <c r="L36" s="2">
        <v>523.44000000000005</v>
      </c>
      <c r="M36">
        <f>((L36-L35)/L35)*100</f>
        <v>9.0363704536932978</v>
      </c>
      <c r="N36">
        <f t="shared" si="2"/>
        <v>0.14203418436983592</v>
      </c>
      <c r="O36">
        <f>((L36-L35)/(E36-E35))*100</f>
        <v>9.8572986729685645</v>
      </c>
      <c r="P36">
        <f t="shared" si="3"/>
        <v>0.66635840045989603</v>
      </c>
    </row>
    <row r="37" spans="1:16" ht="14">
      <c r="A37">
        <v>2</v>
      </c>
      <c r="B37" t="s">
        <v>126</v>
      </c>
      <c r="C37">
        <v>2013</v>
      </c>
      <c r="D37" s="17">
        <v>21134.58</v>
      </c>
      <c r="E37">
        <v>4173.66</v>
      </c>
      <c r="F37">
        <v>1096.28</v>
      </c>
      <c r="G37">
        <v>1734.11</v>
      </c>
      <c r="H37">
        <v>799.01</v>
      </c>
      <c r="I37">
        <v>13.251259731203072</v>
      </c>
      <c r="J37">
        <f>((E37-E36)/(D37-D36))*100</f>
        <v>23.146195227148823</v>
      </c>
      <c r="K37">
        <f>I37/(D37-D36)*D36</f>
        <v>119.48794395147084</v>
      </c>
      <c r="L37" s="2">
        <v>552.94000000000005</v>
      </c>
      <c r="M37">
        <f>((L37-L36)/L36)*100</f>
        <v>5.6357939782974169</v>
      </c>
      <c r="N37">
        <f t="shared" si="2"/>
        <v>0.13248324012976623</v>
      </c>
      <c r="O37">
        <f>((L37-L36)/(E37-E36))*100</f>
        <v>6.0407494624756843</v>
      </c>
      <c r="P37">
        <f t="shared" si="3"/>
        <v>0.42530250652522278</v>
      </c>
    </row>
    <row r="38" spans="1:16" ht="14">
      <c r="A38">
        <v>2</v>
      </c>
      <c r="B38" t="s">
        <v>126</v>
      </c>
      <c r="C38">
        <v>2014</v>
      </c>
      <c r="D38" s="17">
        <v>22926</v>
      </c>
      <c r="E38">
        <v>4524.67</v>
      </c>
      <c r="F38">
        <v>1185.72</v>
      </c>
      <c r="G38">
        <v>1846.8600000000001</v>
      </c>
      <c r="H38">
        <v>906.75</v>
      </c>
      <c r="I38">
        <v>8.4101244471279468</v>
      </c>
      <c r="J38">
        <f>((E38-E37)/(D38-D37))*100</f>
        <v>19.593953400096044</v>
      </c>
      <c r="K38">
        <f>I38/(D38-D37)*D37</f>
        <v>99.21986353718367</v>
      </c>
      <c r="L38" s="2">
        <v>552.01</v>
      </c>
      <c r="M38">
        <f>((L38-L37)/L37)*100</f>
        <v>-0.16819184721670771</v>
      </c>
      <c r="N38">
        <f t="shared" si="2"/>
        <v>0.12200005746275419</v>
      </c>
      <c r="O38">
        <f>((L38-L37)/(E38-E37))*100</f>
        <v>-0.26494971653231048</v>
      </c>
      <c r="P38">
        <f t="shared" si="3"/>
        <v>-1.9998734652986631E-2</v>
      </c>
    </row>
    <row r="39" spans="1:16" ht="14">
      <c r="A39">
        <v>2</v>
      </c>
      <c r="B39" t="s">
        <v>126</v>
      </c>
      <c r="C39">
        <v>2015</v>
      </c>
      <c r="D39" s="17">
        <v>24779.1</v>
      </c>
      <c r="E39">
        <v>5737.7</v>
      </c>
      <c r="F39">
        <v>1791.84</v>
      </c>
      <c r="G39">
        <v>2142.5699999999997</v>
      </c>
      <c r="H39">
        <v>1187.52</v>
      </c>
      <c r="I39">
        <v>26.809247967255061</v>
      </c>
      <c r="J39">
        <f>((E39-E38)/(D39-D38))*100</f>
        <v>65.459500296800002</v>
      </c>
      <c r="K39">
        <f>I39/(D39-D38)*D38</f>
        <v>331.67601257206303</v>
      </c>
      <c r="L39" s="2">
        <v>619.87</v>
      </c>
      <c r="M39">
        <f>((L39-L38)/L38)*100</f>
        <v>12.293255556964551</v>
      </c>
      <c r="N39">
        <f t="shared" si="2"/>
        <v>0.10803457831535285</v>
      </c>
      <c r="O39">
        <f>((L39-L38)/(E39-E38))*100</f>
        <v>5.5942557067838417</v>
      </c>
      <c r="P39">
        <f t="shared" si="3"/>
        <v>0.45854533375869366</v>
      </c>
    </row>
    <row r="40" spans="1:16" ht="14">
      <c r="A40">
        <v>2</v>
      </c>
      <c r="B40" t="s">
        <v>126</v>
      </c>
      <c r="C40">
        <v>2016</v>
      </c>
      <c r="D40" s="17">
        <v>27041.199999999997</v>
      </c>
      <c r="E40">
        <v>6406.77</v>
      </c>
      <c r="F40">
        <v>2051.4100000000003</v>
      </c>
      <c r="G40">
        <v>2305.2000000000003</v>
      </c>
      <c r="H40">
        <v>1472.57</v>
      </c>
      <c r="I40">
        <v>11.660944280809394</v>
      </c>
      <c r="J40">
        <f>((E40-E39)/(D40-D39))*100</f>
        <v>29.577383846867999</v>
      </c>
      <c r="K40">
        <f>I40/(D40-D39)*D39</f>
        <v>127.73427542045189</v>
      </c>
      <c r="L40" s="2">
        <v>725.99</v>
      </c>
      <c r="M40">
        <f>((L40-L39)/L39)*100</f>
        <v>17.11971865068482</v>
      </c>
      <c r="N40">
        <f t="shared" si="2"/>
        <v>0.11331607034433887</v>
      </c>
      <c r="O40">
        <f>((L40-L39)/(E40-E39))*100</f>
        <v>15.860821737635808</v>
      </c>
      <c r="P40">
        <f t="shared" si="3"/>
        <v>1.4681245565043151</v>
      </c>
    </row>
    <row r="41" spans="1:16" ht="14">
      <c r="A41">
        <v>2</v>
      </c>
      <c r="B41" t="s">
        <v>126</v>
      </c>
      <c r="C41">
        <v>2017</v>
      </c>
      <c r="D41" s="17">
        <v>29883</v>
      </c>
      <c r="E41">
        <v>6824.53</v>
      </c>
      <c r="F41">
        <v>2118.4100000000003</v>
      </c>
      <c r="G41">
        <v>2661.2999999999997</v>
      </c>
      <c r="H41">
        <v>1420.98</v>
      </c>
      <c r="I41">
        <v>6.5206024252470325</v>
      </c>
      <c r="J41">
        <f>((E41-E40)/(D41-D40))*100</f>
        <v>14.700541910056966</v>
      </c>
      <c r="K41">
        <f>I41/(D41-D40)*D40</f>
        <v>62.046911922580705</v>
      </c>
      <c r="L41" s="2">
        <v>961.23</v>
      </c>
      <c r="M41">
        <f>((L41-L40)/L40)*100</f>
        <v>32.402650174244826</v>
      </c>
      <c r="N41">
        <f t="shared" si="2"/>
        <v>0.1408492599490368</v>
      </c>
      <c r="O41">
        <f>((L41-L40)/(E41-E40))*100</f>
        <v>56.309842972041459</v>
      </c>
      <c r="P41">
        <f t="shared" si="3"/>
        <v>4.9692724783810531</v>
      </c>
    </row>
    <row r="42" spans="1:16" ht="14">
      <c r="A42">
        <v>2</v>
      </c>
      <c r="B42" t="s">
        <v>126</v>
      </c>
      <c r="C42">
        <v>2018</v>
      </c>
      <c r="D42" s="17">
        <v>33105.97</v>
      </c>
      <c r="E42">
        <v>7471.43</v>
      </c>
      <c r="F42">
        <v>2365.4</v>
      </c>
      <c r="G42">
        <v>2888.68</v>
      </c>
      <c r="H42">
        <v>1519.98</v>
      </c>
      <c r="I42">
        <v>9.4790410475153681</v>
      </c>
      <c r="J42">
        <f>((E42-E41)/(D42-D41))*100</f>
        <v>20.071548912959177</v>
      </c>
      <c r="K42">
        <f>I42/(D42-D41)*D41</f>
        <v>87.888557331561145</v>
      </c>
      <c r="L42" s="2">
        <v>1028.82</v>
      </c>
      <c r="M42">
        <f>((L42-L41)/L41)*100</f>
        <v>7.0316157423301311</v>
      </c>
      <c r="N42">
        <f t="shared" si="2"/>
        <v>0.13770054728479017</v>
      </c>
      <c r="O42">
        <f>((L42-L41)/(E42-E41))*100</f>
        <v>10.448291853454919</v>
      </c>
      <c r="P42">
        <f t="shared" si="3"/>
        <v>0.74180665608292173</v>
      </c>
    </row>
    <row r="43" spans="1:16" ht="14">
      <c r="A43">
        <v>2</v>
      </c>
      <c r="B43" t="s">
        <v>126</v>
      </c>
      <c r="C43">
        <v>2019</v>
      </c>
      <c r="D43" s="17">
        <v>35445.129999999997</v>
      </c>
      <c r="E43">
        <v>7408.19</v>
      </c>
      <c r="F43">
        <v>1972.1699999999998</v>
      </c>
      <c r="G43">
        <v>3072.23</v>
      </c>
      <c r="H43">
        <v>1673.01</v>
      </c>
      <c r="I43">
        <v>-0.84642431234717708</v>
      </c>
      <c r="J43">
        <f>((E43-E42)/(D43-D42))*100</f>
        <v>-2.7035346021649134</v>
      </c>
      <c r="K43">
        <f>I43/(D43-D42)*D42</f>
        <v>-11.979384861162263</v>
      </c>
      <c r="L43" s="2">
        <v>1040.05</v>
      </c>
      <c r="M43">
        <f>((L43-L42)/L42)*100</f>
        <v>1.0915417662953695</v>
      </c>
      <c r="N43">
        <f t="shared" si="2"/>
        <v>0.14039191759390621</v>
      </c>
      <c r="O43">
        <f>((L43-L42)/(E43-E42))*100</f>
        <v>-17.757748260594393</v>
      </c>
      <c r="P43">
        <f t="shared" si="3"/>
        <v>-1.2895916981265216</v>
      </c>
    </row>
    <row r="44" spans="1:16" ht="14">
      <c r="A44">
        <v>2</v>
      </c>
      <c r="B44" t="s">
        <v>126</v>
      </c>
      <c r="C44">
        <v>2020</v>
      </c>
      <c r="D44" s="17">
        <v>35943.25</v>
      </c>
      <c r="E44">
        <v>7116.18</v>
      </c>
      <c r="F44">
        <v>1635.57</v>
      </c>
      <c r="G44">
        <v>3086.7299999999996</v>
      </c>
      <c r="H44">
        <v>1880.1699999999998</v>
      </c>
      <c r="I44">
        <v>-3.941718557434398</v>
      </c>
      <c r="J44">
        <f>((E44-E43)/(D44-D43))*100</f>
        <v>-58.622420300328791</v>
      </c>
      <c r="K44">
        <f>I44/(D44-D43)*D43</f>
        <v>-280.48407349970677</v>
      </c>
      <c r="L44" s="2">
        <v>1033.08</v>
      </c>
      <c r="M44">
        <f>((L44-L43)/L43)*100</f>
        <v>-0.67016008845728836</v>
      </c>
      <c r="N44">
        <f t="shared" si="2"/>
        <v>0.14517339359038134</v>
      </c>
      <c r="O44">
        <f>((L44-L43)/(E44-E43))*100</f>
        <v>2.3869045580630952</v>
      </c>
      <c r="P44">
        <f t="shared" si="3"/>
        <v>0.1700172345367765</v>
      </c>
    </row>
    <row r="45" spans="1:16" ht="14">
      <c r="A45">
        <v>2</v>
      </c>
      <c r="B45" t="s">
        <v>126</v>
      </c>
      <c r="C45">
        <v>2021</v>
      </c>
      <c r="D45" s="17">
        <v>41045.600000000006</v>
      </c>
      <c r="E45">
        <v>7205.12</v>
      </c>
      <c r="F45">
        <v>1652.92</v>
      </c>
      <c r="G45">
        <v>3113.9900000000002</v>
      </c>
      <c r="H45">
        <v>1917.35</v>
      </c>
      <c r="I45">
        <v>1.2498278570806189</v>
      </c>
      <c r="J45">
        <f>((E45-E44)/(D45-D44))*100</f>
        <v>1.7431183670269481</v>
      </c>
      <c r="K45">
        <f>I45/(D45-D44)*D44</f>
        <v>8.8043499806976975</v>
      </c>
      <c r="L45" s="2">
        <v>1029.8</v>
      </c>
      <c r="M45">
        <f>((L45-L44)/L44)*100</f>
        <v>-0.31749719286018246</v>
      </c>
      <c r="N45">
        <f t="shared" si="2"/>
        <v>0.14292614141055249</v>
      </c>
      <c r="O45">
        <f>((L45-L44)/(E45-E44))*100</f>
        <v>-3.6878794693051353</v>
      </c>
      <c r="P45">
        <f t="shared" si="3"/>
        <v>-0.25403273823788886</v>
      </c>
    </row>
    <row r="46" spans="1:16" ht="14">
      <c r="A46">
        <v>3</v>
      </c>
      <c r="B46" t="s">
        <v>160</v>
      </c>
      <c r="C46">
        <v>2000</v>
      </c>
      <c r="D46" s="17">
        <v>100280.1</v>
      </c>
      <c r="E46">
        <v>15886.5</v>
      </c>
      <c r="I46">
        <v>0</v>
      </c>
      <c r="J46">
        <v>0</v>
      </c>
      <c r="L46" s="2"/>
    </row>
    <row r="47" spans="1:16" ht="14">
      <c r="A47">
        <v>3</v>
      </c>
      <c r="B47" t="s">
        <v>160</v>
      </c>
      <c r="C47">
        <v>2001</v>
      </c>
      <c r="D47" s="17">
        <v>110863.1</v>
      </c>
      <c r="E47">
        <v>18902.580000000002</v>
      </c>
      <c r="I47">
        <v>18.985176092909086</v>
      </c>
      <c r="J47">
        <f>((E47-E46)/(D47-D46))*100</f>
        <v>28.499291316261949</v>
      </c>
      <c r="K47">
        <f>I47/(D47-D46)*D46</f>
        <v>179.8956210067592</v>
      </c>
      <c r="L47" s="2"/>
    </row>
    <row r="48" spans="1:16" ht="14">
      <c r="A48">
        <v>3</v>
      </c>
      <c r="B48" t="s">
        <v>160</v>
      </c>
      <c r="C48">
        <v>2002</v>
      </c>
      <c r="D48" s="17">
        <v>121717.4</v>
      </c>
      <c r="E48">
        <v>22053.15</v>
      </c>
      <c r="I48">
        <v>16.667407306304217</v>
      </c>
      <c r="J48">
        <f>((E48-E47)/(D48-D47))*100</f>
        <v>29.02600812581192</v>
      </c>
      <c r="K48">
        <f>I48/(D48-D47)*D47</f>
        <v>170.23672120169309</v>
      </c>
      <c r="L48" s="2"/>
    </row>
    <row r="49" spans="1:16" ht="14">
      <c r="A49">
        <v>3</v>
      </c>
      <c r="B49" t="s">
        <v>160</v>
      </c>
      <c r="C49">
        <v>2003</v>
      </c>
      <c r="D49" s="17">
        <v>137422.1</v>
      </c>
      <c r="E49">
        <v>24649.95</v>
      </c>
      <c r="I49">
        <v>11.775188578502387</v>
      </c>
      <c r="J49">
        <f>((E49-E48)/(D49-D48))*100</f>
        <v>16.535177367284938</v>
      </c>
      <c r="K49">
        <f>I49/(D49-D48)*D48</f>
        <v>91.26219146402066</v>
      </c>
      <c r="L49" s="2"/>
    </row>
    <row r="50" spans="1:16" ht="14">
      <c r="A50">
        <v>3</v>
      </c>
      <c r="B50" t="s">
        <v>160</v>
      </c>
      <c r="C50">
        <v>2004</v>
      </c>
      <c r="D50" s="17">
        <v>161840.20000000001</v>
      </c>
      <c r="E50">
        <v>28486.89</v>
      </c>
      <c r="I50">
        <v>15.565711086635059</v>
      </c>
      <c r="J50">
        <f>((E50-E49)/(D50-D49))*100</f>
        <v>15.713507602966642</v>
      </c>
      <c r="K50">
        <f>I50/(D50-D49)*D49</f>
        <v>87.601930761143223</v>
      </c>
      <c r="L50" s="2"/>
    </row>
    <row r="51" spans="1:16" ht="14">
      <c r="A51">
        <v>3</v>
      </c>
      <c r="B51" t="s">
        <v>160</v>
      </c>
      <c r="C51">
        <v>2005</v>
      </c>
      <c r="D51" s="17">
        <v>187319</v>
      </c>
      <c r="E51">
        <v>33930.28</v>
      </c>
      <c r="I51">
        <v>19.108403900882124</v>
      </c>
      <c r="J51">
        <f>((E51-E50)/(D51-D50))*100</f>
        <v>21.364389217702566</v>
      </c>
      <c r="K51">
        <f>I51/(D51-D50)*D50</f>
        <v>121.37572840948337</v>
      </c>
      <c r="L51" s="2"/>
    </row>
    <row r="52" spans="1:16" ht="14">
      <c r="A52">
        <v>3</v>
      </c>
      <c r="B52" t="s">
        <v>160</v>
      </c>
      <c r="C52">
        <v>2006</v>
      </c>
      <c r="D52" s="17">
        <v>219438.5</v>
      </c>
      <c r="E52">
        <v>40422.730000000003</v>
      </c>
      <c r="I52">
        <v>19.13467852313628</v>
      </c>
      <c r="J52">
        <f>((E52-E51)/(D52-D51))*100</f>
        <v>20.213421753140629</v>
      </c>
      <c r="K52">
        <f>I52/(D52-D51)*D51</f>
        <v>111.5922989546962</v>
      </c>
      <c r="L52" s="2"/>
    </row>
    <row r="53" spans="1:16" ht="14">
      <c r="A53">
        <v>3</v>
      </c>
      <c r="B53" t="s">
        <v>160</v>
      </c>
      <c r="C53">
        <v>2007</v>
      </c>
      <c r="D53" s="17">
        <v>270092.3</v>
      </c>
      <c r="E53">
        <v>49781.35</v>
      </c>
      <c r="I53">
        <v>23.151875194970735</v>
      </c>
      <c r="J53">
        <f>((E53-E52)/(D53-D52))*100</f>
        <v>18.475652369614913</v>
      </c>
      <c r="K53">
        <f>I53/(D53-D52)*D52</f>
        <v>100.29677467379716</v>
      </c>
      <c r="L53" s="2">
        <v>12000.4</v>
      </c>
      <c r="N53">
        <f>L53/E53</f>
        <v>0.2410621648468754</v>
      </c>
    </row>
    <row r="54" spans="1:16" ht="14">
      <c r="A54">
        <v>3</v>
      </c>
      <c r="B54" t="s">
        <v>160</v>
      </c>
      <c r="C54">
        <v>2008</v>
      </c>
      <c r="D54" s="17">
        <v>319244.5</v>
      </c>
      <c r="E54">
        <v>62592.66</v>
      </c>
      <c r="I54">
        <v>25.735159854041733</v>
      </c>
      <c r="J54">
        <f>((E54-E53)/(D54-D53))*100</f>
        <v>26.064570863562569</v>
      </c>
      <c r="K54">
        <f>I54/(D54-D53)*D53</f>
        <v>141.41520655933599</v>
      </c>
      <c r="L54" s="2">
        <v>13855.68</v>
      </c>
      <c r="M54">
        <f>((L54-L53)/L53)*100</f>
        <v>15.460151328289061</v>
      </c>
      <c r="N54">
        <f t="shared" ref="N54:N67" si="4">L54/E54</f>
        <v>0.22136269652064633</v>
      </c>
      <c r="O54">
        <f>((L54-L53)/(E54-E53))*100</f>
        <v>14.481579167157768</v>
      </c>
      <c r="P54">
        <f>M54/I54</f>
        <v>0.60074044287939521</v>
      </c>
    </row>
    <row r="55" spans="1:16" ht="14">
      <c r="A55">
        <v>3</v>
      </c>
      <c r="B55" t="s">
        <v>160</v>
      </c>
      <c r="C55">
        <v>2009</v>
      </c>
      <c r="D55" s="17">
        <v>348517.7</v>
      </c>
      <c r="E55">
        <v>76299.929999999993</v>
      </c>
      <c r="I55">
        <v>21.899165173680089</v>
      </c>
      <c r="J55">
        <f>((E55-E54)/(D55-D54))*100</f>
        <v>46.825321454436086</v>
      </c>
      <c r="K55">
        <f>I55/(D55-D54)*D54</f>
        <v>238.82554815629689</v>
      </c>
      <c r="L55" s="2">
        <v>13908.3</v>
      </c>
      <c r="M55">
        <f>((L55-L54)/L54)*100</f>
        <v>0.37977205016281396</v>
      </c>
      <c r="N55">
        <f t="shared" si="4"/>
        <v>0.18228457090327607</v>
      </c>
      <c r="O55">
        <f>((L55-L54)/(E55-E54))*100</f>
        <v>0.3838838805976611</v>
      </c>
      <c r="P55">
        <f t="shared" ref="P55:P67" si="5">M55/I55</f>
        <v>1.7341850575164842E-2</v>
      </c>
    </row>
    <row r="56" spans="1:16" ht="14">
      <c r="A56">
        <v>3</v>
      </c>
      <c r="B56" t="s">
        <v>160</v>
      </c>
      <c r="C56">
        <v>2010</v>
      </c>
      <c r="D56" s="17">
        <v>412119.2</v>
      </c>
      <c r="E56">
        <v>89874.16</v>
      </c>
      <c r="I56">
        <v>17.790619205024189</v>
      </c>
      <c r="J56">
        <f>((E56-E55)/(D56-D55))*100</f>
        <v>21.342625567007083</v>
      </c>
      <c r="K56">
        <f>I56/(D56-D55)*D55</f>
        <v>97.487412826912248</v>
      </c>
      <c r="L56" s="2">
        <v>14854.86</v>
      </c>
      <c r="M56">
        <f>((L56-L55)/L55)*100</f>
        <v>6.8057203252734082</v>
      </c>
      <c r="N56">
        <f t="shared" si="4"/>
        <v>0.16528510530724294</v>
      </c>
      <c r="O56">
        <f>((L56-L55)/(E56-E55))*100</f>
        <v>6.973213213567182</v>
      </c>
      <c r="P56">
        <f t="shared" si="5"/>
        <v>0.38254544413785369</v>
      </c>
    </row>
    <row r="57" spans="1:16" ht="14">
      <c r="A57">
        <v>3</v>
      </c>
      <c r="B57" t="s">
        <v>160</v>
      </c>
      <c r="C57">
        <v>2011</v>
      </c>
      <c r="D57" s="17">
        <v>487940.1</v>
      </c>
      <c r="E57">
        <v>109247.79</v>
      </c>
      <c r="I57">
        <v>21.556396187736262</v>
      </c>
      <c r="J57">
        <f>((E57-E56)/(D57-D56))*100</f>
        <v>25.551833333553148</v>
      </c>
      <c r="K57">
        <f>I57/(D57-D56)*D56</f>
        <v>117.16828409809067</v>
      </c>
      <c r="L57" s="2">
        <v>17292.05</v>
      </c>
      <c r="M57">
        <f>((L57-L56)/L56)*100</f>
        <v>16.40668441170094</v>
      </c>
      <c r="N57">
        <f t="shared" si="4"/>
        <v>0.15828283574432031</v>
      </c>
      <c r="O57">
        <f>((L57-L56)/(E57-E56))*100</f>
        <v>12.579934684413812</v>
      </c>
      <c r="P57">
        <f t="shared" si="5"/>
        <v>0.7611051619581447</v>
      </c>
    </row>
    <row r="58" spans="1:16" ht="14">
      <c r="A58">
        <v>3</v>
      </c>
      <c r="B58" t="s">
        <v>160</v>
      </c>
      <c r="C58">
        <v>2012</v>
      </c>
      <c r="D58" s="17">
        <v>538579.80000000005</v>
      </c>
      <c r="E58">
        <v>125952.97</v>
      </c>
      <c r="I58">
        <v>15.291091929639958</v>
      </c>
      <c r="J58">
        <f>((E58-E57)/(D58-D57))*100</f>
        <v>32.988307592659481</v>
      </c>
      <c r="K58">
        <f>I58/(D58-D57)*D57</f>
        <v>147.33769997171595</v>
      </c>
      <c r="L58" s="2">
        <v>19812.060000000001</v>
      </c>
      <c r="M58">
        <f>((L58-L57)/L57)*100</f>
        <v>14.573228738061722</v>
      </c>
      <c r="N58">
        <f t="shared" si="4"/>
        <v>0.1572972832637452</v>
      </c>
      <c r="O58">
        <f>((L58-L57)/(E58-E57))*100</f>
        <v>15.085201117258245</v>
      </c>
      <c r="P58">
        <f t="shared" si="5"/>
        <v>0.95305350364242181</v>
      </c>
    </row>
    <row r="59" spans="1:16" ht="14">
      <c r="A59">
        <v>3</v>
      </c>
      <c r="B59" t="s">
        <v>160</v>
      </c>
      <c r="C59">
        <v>2013</v>
      </c>
      <c r="D59" s="17">
        <v>592963.30000000005</v>
      </c>
      <c r="E59">
        <v>140212.1</v>
      </c>
      <c r="I59">
        <v>11.3209954477453</v>
      </c>
      <c r="J59">
        <f>((E59-E58)/(D59-D58))*100</f>
        <v>26.21958866200227</v>
      </c>
      <c r="K59">
        <f>I59/(D59-D58)*D58</f>
        <v>112.11598120841018</v>
      </c>
      <c r="L59" s="2">
        <v>21541.91</v>
      </c>
      <c r="M59">
        <f>((L59-L58)/L58)*100</f>
        <v>8.7312980073752975</v>
      </c>
      <c r="N59">
        <f t="shared" si="4"/>
        <v>0.15363802410776245</v>
      </c>
      <c r="O59">
        <f>((L59-L58)/(E59-E58))*100</f>
        <v>12.131525555906974</v>
      </c>
      <c r="P59">
        <f t="shared" si="5"/>
        <v>0.77124825707038247</v>
      </c>
    </row>
    <row r="60" spans="1:16" ht="14">
      <c r="A60">
        <v>3</v>
      </c>
      <c r="B60" t="s">
        <v>160</v>
      </c>
      <c r="C60">
        <v>2014</v>
      </c>
      <c r="D60" s="17">
        <v>643563</v>
      </c>
      <c r="E60">
        <v>151785.56</v>
      </c>
      <c r="I60">
        <v>8.2542519511511419</v>
      </c>
      <c r="J60">
        <f>((E60-E59)/(D60-D59))*100</f>
        <v>22.872586201103964</v>
      </c>
      <c r="K60">
        <f>I60/(D60-D59)*D59</f>
        <v>96.729199500906617</v>
      </c>
      <c r="L60" s="2">
        <v>21624.73</v>
      </c>
      <c r="M60">
        <f>((L60-L59)/L59)*100</f>
        <v>0.38445987379948998</v>
      </c>
      <c r="N60">
        <f t="shared" si="4"/>
        <v>0.14246895422726641</v>
      </c>
      <c r="O60">
        <f>((L60-L59)/(E60-E59))*100</f>
        <v>0.71560276702040504</v>
      </c>
      <c r="P60">
        <f t="shared" si="5"/>
        <v>4.6577191497755653E-2</v>
      </c>
    </row>
    <row r="61" spans="1:16" ht="14">
      <c r="A61">
        <v>3</v>
      </c>
      <c r="B61" t="s">
        <v>160</v>
      </c>
      <c r="C61">
        <v>2015</v>
      </c>
      <c r="D61" s="17">
        <v>688858.2</v>
      </c>
      <c r="E61">
        <v>175877.77</v>
      </c>
      <c r="I61">
        <v>15.872530957490286</v>
      </c>
      <c r="J61">
        <f>((E61-E60)/(D61-D60))*100</f>
        <v>53.189322488917192</v>
      </c>
      <c r="K61">
        <f>I61/(D61-D60)*D60</f>
        <v>225.520003015669</v>
      </c>
      <c r="L61" s="2">
        <v>22927.75</v>
      </c>
      <c r="M61">
        <f>((L61-L60)/L60)*100</f>
        <v>6.0256012445010896</v>
      </c>
      <c r="N61">
        <f t="shared" si="4"/>
        <v>0.13036184163581332</v>
      </c>
      <c r="O61">
        <f>((L61-L60)/(E61-E60))*100</f>
        <v>5.4084702067597821</v>
      </c>
      <c r="P61">
        <f t="shared" si="5"/>
        <v>0.37962447580910808</v>
      </c>
    </row>
    <row r="62" spans="1:16" ht="14">
      <c r="A62">
        <v>3</v>
      </c>
      <c r="B62" t="s">
        <v>160</v>
      </c>
      <c r="C62">
        <v>2016</v>
      </c>
      <c r="D62" s="17">
        <v>746395</v>
      </c>
      <c r="E62">
        <v>187755.21</v>
      </c>
      <c r="I62">
        <v>6.7532354998587953</v>
      </c>
      <c r="J62">
        <f>((E62-E61)/(D62-D61))*100</f>
        <v>20.643205739630972</v>
      </c>
      <c r="K62">
        <f>I62/(D62-D61)*D61</f>
        <v>80.852978452204951</v>
      </c>
      <c r="L62" s="2">
        <v>25822.48</v>
      </c>
      <c r="M62">
        <f>((L62-L61)/L61)*100</f>
        <v>12.625442967582948</v>
      </c>
      <c r="N62">
        <f t="shared" si="4"/>
        <v>0.13753269483174396</v>
      </c>
      <c r="O62">
        <f>((L62-L61)/(E62-E61))*100</f>
        <v>24.371665948217789</v>
      </c>
      <c r="P62">
        <f t="shared" si="5"/>
        <v>1.8695398624625095</v>
      </c>
    </row>
    <row r="63" spans="1:16" ht="14">
      <c r="A63">
        <v>3</v>
      </c>
      <c r="B63" t="s">
        <v>160</v>
      </c>
      <c r="C63">
        <v>2017</v>
      </c>
      <c r="D63" s="17">
        <v>832036</v>
      </c>
      <c r="E63">
        <v>203085.49</v>
      </c>
      <c r="I63">
        <v>8.1650357398870579</v>
      </c>
      <c r="J63">
        <f>((E63-E62)/(D63-D62))*100</f>
        <v>17.900631706775957</v>
      </c>
      <c r="K63">
        <f>I63/(D63-D62)*D62</f>
        <v>71.161498009983546</v>
      </c>
      <c r="L63" s="2">
        <v>28971.63</v>
      </c>
      <c r="M63">
        <f>((L63-L62)/L62)*100</f>
        <v>12.195381698427113</v>
      </c>
      <c r="N63">
        <f t="shared" si="4"/>
        <v>0.14265731146031163</v>
      </c>
      <c r="O63">
        <f>((L63-L62)/(E63-E62))*100</f>
        <v>20.542025325042999</v>
      </c>
      <c r="P63">
        <f t="shared" si="5"/>
        <v>1.4936103266335248</v>
      </c>
    </row>
    <row r="64" spans="1:16" ht="14">
      <c r="A64">
        <v>3</v>
      </c>
      <c r="B64" t="s">
        <v>160</v>
      </c>
      <c r="C64">
        <v>2018</v>
      </c>
      <c r="D64" s="17">
        <v>919281.1</v>
      </c>
      <c r="E64">
        <v>220904.13</v>
      </c>
      <c r="I64">
        <v>8.7739601682030628</v>
      </c>
      <c r="J64">
        <f>((E64-E63)/(D64-D63))*100</f>
        <v>20.423657030595436</v>
      </c>
      <c r="K64">
        <f>I64/(D64-D63)*D63</f>
        <v>83.675194624236838</v>
      </c>
      <c r="L64" s="2">
        <v>32156.17</v>
      </c>
      <c r="M64">
        <f>((L64-L63)/L63)*100</f>
        <v>10.991925549235571</v>
      </c>
      <c r="N64">
        <f t="shared" si="4"/>
        <v>0.1455661784141383</v>
      </c>
      <c r="O64">
        <f>((L64-L63)/(E64-E63))*100</f>
        <v>17.871958802691985</v>
      </c>
      <c r="P64">
        <f t="shared" si="5"/>
        <v>1.2527895429786018</v>
      </c>
    </row>
    <row r="65" spans="1:16" ht="14">
      <c r="A65">
        <v>3</v>
      </c>
      <c r="B65" t="s">
        <v>160</v>
      </c>
      <c r="C65">
        <v>2019</v>
      </c>
      <c r="D65" s="17">
        <v>986515.2</v>
      </c>
      <c r="E65">
        <v>238858.37</v>
      </c>
      <c r="I65">
        <v>8.1276162650286317</v>
      </c>
      <c r="J65">
        <f>((E65-E64)/(D65-D64))*100</f>
        <v>26.704068322473262</v>
      </c>
      <c r="K65">
        <f>I65/(D65-D64)*D64</f>
        <v>111.12759775907486</v>
      </c>
      <c r="L65" s="2">
        <v>34246.589999999997</v>
      </c>
      <c r="M65">
        <f>((L65-L64)/L64)*100</f>
        <v>6.5008363869204526</v>
      </c>
      <c r="N65">
        <f t="shared" si="4"/>
        <v>0.14337613540609859</v>
      </c>
      <c r="O65">
        <f>((L65-L64)/(E65-E64))*100</f>
        <v>11.643043648742578</v>
      </c>
      <c r="P65">
        <f t="shared" si="5"/>
        <v>0.79984538823420348</v>
      </c>
    </row>
    <row r="66" spans="1:16" ht="14">
      <c r="A66">
        <v>3</v>
      </c>
      <c r="B66" t="s">
        <v>160</v>
      </c>
      <c r="C66">
        <v>2020</v>
      </c>
      <c r="D66" s="17">
        <v>1013567</v>
      </c>
      <c r="E66">
        <v>245679.03</v>
      </c>
      <c r="I66">
        <v>2.8555248032547507</v>
      </c>
      <c r="J66">
        <f>((E66-E65)/(D66-D65))*100</f>
        <v>25.21333146038338</v>
      </c>
      <c r="K66">
        <f>I66/(D66-D65)*D65</f>
        <v>104.13423958434618</v>
      </c>
      <c r="L66" s="2">
        <v>33924</v>
      </c>
      <c r="M66">
        <f>((L66-L65)/L65)*100</f>
        <v>-0.94196239684008409</v>
      </c>
      <c r="N66">
        <f t="shared" si="4"/>
        <v>0.1380826031428079</v>
      </c>
      <c r="O66">
        <f>((L66-L65)/(E66-E65))*100</f>
        <v>-4.7296009477088186</v>
      </c>
      <c r="P66">
        <f t="shared" si="5"/>
        <v>-0.32987365256517037</v>
      </c>
    </row>
    <row r="67" spans="1:16" ht="14">
      <c r="A67">
        <v>3</v>
      </c>
      <c r="B67" t="s">
        <v>160</v>
      </c>
      <c r="C67">
        <v>2021</v>
      </c>
      <c r="D67" s="17">
        <v>1149236.8999999999</v>
      </c>
      <c r="E67">
        <v>245673</v>
      </c>
      <c r="I67">
        <v>-2.4544219341792566E-3</v>
      </c>
      <c r="J67">
        <f>((E67-E66)/(D67-D66))*100</f>
        <v>-4.4446115166288467E-3</v>
      </c>
      <c r="K67">
        <f>I67/(D67-D66)*D66</f>
        <v>-1.8336573378179448E-2</v>
      </c>
      <c r="L67" s="2">
        <v>33661.39</v>
      </c>
      <c r="M67">
        <f>((L67-L66)/L66)*100</f>
        <v>-0.77411272255630403</v>
      </c>
      <c r="N67">
        <f t="shared" si="4"/>
        <v>0.13701705112079879</v>
      </c>
      <c r="O67">
        <f>((L67-L66)/(E67-E66))*100</f>
        <v>4355.0580431185954</v>
      </c>
      <c r="P67">
        <f t="shared" si="5"/>
        <v>315.3951290022033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workbookViewId="0">
      <selection activeCell="D1" sqref="D1:D65536"/>
    </sheetView>
  </sheetViews>
  <sheetFormatPr baseColWidth="10" defaultRowHeight="13"/>
  <cols>
    <col min="4" max="4" width="12.1640625" bestFit="1" customWidth="1"/>
    <col min="8" max="8" width="12.1640625" bestFit="1" customWidth="1"/>
    <col min="9" max="9" width="15.83203125" bestFit="1" customWidth="1"/>
    <col min="11" max="11" width="12.1640625" bestFit="1" customWidth="1"/>
    <col min="13" max="13" width="12.1640625" bestFit="1" customWidth="1"/>
    <col min="14" max="15" width="17.83203125" bestFit="1" customWidth="1"/>
    <col min="16" max="17" width="12.1640625" bestFit="1" customWidth="1"/>
    <col min="18" max="18" width="15.83203125" bestFit="1" customWidth="1"/>
    <col min="19" max="19" width="14" bestFit="1" customWidth="1"/>
    <col min="20" max="20" width="12.1640625" bestFit="1" customWidth="1"/>
    <col min="21" max="21" width="25.33203125" bestFit="1" customWidth="1"/>
    <col min="22" max="22" width="19.6640625" bestFit="1" customWidth="1"/>
    <col min="23" max="23" width="12.1640625" bestFit="1" customWidth="1"/>
    <col min="24" max="24" width="15.83203125" bestFit="1" customWidth="1"/>
    <col min="25" max="25" width="27.33203125" bestFit="1" customWidth="1"/>
    <col min="26" max="26" width="12.1640625" bestFit="1" customWidth="1"/>
    <col min="27" max="27" width="25.33203125" bestFit="1" customWidth="1"/>
    <col min="28" max="28" width="15.83203125" bestFit="1" customWidth="1"/>
    <col min="29" max="29" width="8.5" bestFit="1" customWidth="1"/>
  </cols>
  <sheetData>
    <row r="1" spans="1:30" ht="14">
      <c r="A1" t="s">
        <v>161</v>
      </c>
      <c r="B1" s="10" t="s">
        <v>73</v>
      </c>
      <c r="C1" s="10" t="s">
        <v>74</v>
      </c>
      <c r="D1" s="11" t="s">
        <v>166</v>
      </c>
      <c r="E1" s="1" t="s">
        <v>155</v>
      </c>
      <c r="F1" s="1" t="s">
        <v>156</v>
      </c>
      <c r="G1" s="1" t="s">
        <v>157</v>
      </c>
      <c r="H1" s="11" t="s">
        <v>100</v>
      </c>
      <c r="I1" s="11" t="s">
        <v>101</v>
      </c>
      <c r="J1" s="11" t="s">
        <v>103</v>
      </c>
      <c r="K1" s="11" t="s">
        <v>104</v>
      </c>
      <c r="L1" s="11" t="s">
        <v>105</v>
      </c>
      <c r="M1" s="11" t="s">
        <v>106</v>
      </c>
      <c r="N1" s="11" t="s">
        <v>107</v>
      </c>
      <c r="O1" s="11" t="s">
        <v>108</v>
      </c>
      <c r="P1" s="11" t="s">
        <v>109</v>
      </c>
      <c r="Q1" s="11" t="s">
        <v>110</v>
      </c>
      <c r="R1" s="11" t="s">
        <v>111</v>
      </c>
      <c r="S1" s="11" t="s">
        <v>112</v>
      </c>
      <c r="T1" s="11" t="s">
        <v>113</v>
      </c>
      <c r="U1" s="11" t="s">
        <v>114</v>
      </c>
      <c r="V1" s="11" t="s">
        <v>115</v>
      </c>
      <c r="W1" s="11" t="s">
        <v>116</v>
      </c>
      <c r="X1" s="11" t="s">
        <v>117</v>
      </c>
      <c r="Y1" s="11" t="s">
        <v>118</v>
      </c>
      <c r="Z1" s="11" t="s">
        <v>119</v>
      </c>
      <c r="AA1" s="11" t="s">
        <v>120</v>
      </c>
      <c r="AB1" s="11" t="s">
        <v>121</v>
      </c>
      <c r="AC1" s="11" t="s">
        <v>122</v>
      </c>
      <c r="AD1" s="11" t="s">
        <v>102</v>
      </c>
    </row>
    <row r="2" spans="1:30" ht="14">
      <c r="A2">
        <v>1</v>
      </c>
      <c r="B2" s="1" t="s">
        <v>123</v>
      </c>
      <c r="C2" s="2">
        <v>2007</v>
      </c>
      <c r="D2" s="2">
        <f>(I2+K2)</f>
        <v>316.94000000000005</v>
      </c>
      <c r="E2" s="2">
        <v>403.03000000000003</v>
      </c>
      <c r="F2" s="2">
        <v>734.53</v>
      </c>
      <c r="G2" s="2">
        <v>363.05</v>
      </c>
      <c r="H2" s="2">
        <v>2181.6799999999998</v>
      </c>
      <c r="I2" s="2">
        <v>182.61</v>
      </c>
      <c r="J2" s="2">
        <v>1.01</v>
      </c>
      <c r="K2" s="2">
        <v>134.33000000000001</v>
      </c>
      <c r="L2" s="2">
        <v>283.33</v>
      </c>
      <c r="M2" s="2">
        <v>105.77</v>
      </c>
      <c r="N2" s="2">
        <v>43.41</v>
      </c>
      <c r="O2" s="2">
        <v>274.22000000000003</v>
      </c>
      <c r="P2" s="2">
        <v>88.83</v>
      </c>
      <c r="Q2" s="2">
        <v>20.04</v>
      </c>
      <c r="R2" s="2">
        <v>366.76</v>
      </c>
      <c r="S2" s="2">
        <v>62.6</v>
      </c>
      <c r="T2" s="2">
        <v>16.23</v>
      </c>
      <c r="U2" s="2"/>
      <c r="V2" s="2"/>
      <c r="W2" s="2"/>
      <c r="X2" s="2"/>
      <c r="Y2" s="2"/>
      <c r="Z2" s="2"/>
      <c r="AA2" s="2"/>
      <c r="AB2" s="2"/>
      <c r="AC2" s="2">
        <v>313.06</v>
      </c>
    </row>
    <row r="3" spans="1:30" ht="14">
      <c r="A3">
        <v>1</v>
      </c>
      <c r="B3" s="1" t="s">
        <v>123</v>
      </c>
      <c r="C3" s="2">
        <v>2008</v>
      </c>
      <c r="D3" s="2">
        <f t="shared" ref="D3:D53" si="0">(I3+K3)</f>
        <v>348.35</v>
      </c>
      <c r="E3" s="2">
        <v>528.79</v>
      </c>
      <c r="F3" s="2">
        <v>848.06999999999982</v>
      </c>
      <c r="G3" s="2">
        <v>457.25</v>
      </c>
      <c r="H3" s="2">
        <v>2593.92</v>
      </c>
      <c r="I3" s="2">
        <v>198.78</v>
      </c>
      <c r="J3" s="2">
        <v>0.93</v>
      </c>
      <c r="K3" s="2">
        <v>149.57</v>
      </c>
      <c r="L3" s="2">
        <v>326.06</v>
      </c>
      <c r="M3" s="2">
        <v>120.27</v>
      </c>
      <c r="N3" s="2">
        <v>49.52</v>
      </c>
      <c r="O3" s="2">
        <v>334.97</v>
      </c>
      <c r="P3" s="2">
        <v>122.28</v>
      </c>
      <c r="Q3" s="2">
        <v>25.08</v>
      </c>
      <c r="R3" s="2">
        <v>468.63</v>
      </c>
      <c r="S3" s="2">
        <v>78.97</v>
      </c>
      <c r="T3" s="2">
        <v>17.079999999999998</v>
      </c>
      <c r="U3" s="2"/>
      <c r="V3" s="2"/>
      <c r="W3" s="2"/>
      <c r="X3" s="2">
        <v>18</v>
      </c>
      <c r="Y3" s="2"/>
      <c r="Z3" s="2"/>
      <c r="AA3" s="2"/>
      <c r="AB3" s="2"/>
      <c r="AC3" s="2">
        <v>323.91000000000003</v>
      </c>
    </row>
    <row r="4" spans="1:30" ht="14">
      <c r="A4">
        <v>1</v>
      </c>
      <c r="B4" s="1" t="s">
        <v>123</v>
      </c>
      <c r="C4" s="2">
        <v>2009</v>
      </c>
      <c r="D4" s="2">
        <f t="shared" si="0"/>
        <v>370.09000000000003</v>
      </c>
      <c r="E4" s="2">
        <v>739.82</v>
      </c>
      <c r="F4" s="2">
        <v>915.12999999999988</v>
      </c>
      <c r="G4" s="2">
        <v>468.92999999999995</v>
      </c>
      <c r="H4" s="2">
        <v>2989.65</v>
      </c>
      <c r="I4" s="2">
        <v>206.68</v>
      </c>
      <c r="J4" s="2">
        <v>6.06</v>
      </c>
      <c r="K4" s="2">
        <v>163.41</v>
      </c>
      <c r="L4" s="2">
        <v>346.95</v>
      </c>
      <c r="M4" s="2">
        <v>215.31</v>
      </c>
      <c r="N4" s="2">
        <v>53.12</v>
      </c>
      <c r="O4" s="2">
        <v>336.08</v>
      </c>
      <c r="P4" s="2">
        <v>132.85</v>
      </c>
      <c r="Q4" s="2">
        <v>33.96</v>
      </c>
      <c r="R4" s="2">
        <v>602.36</v>
      </c>
      <c r="S4" s="2">
        <v>107.45</v>
      </c>
      <c r="T4" s="2">
        <v>81.84</v>
      </c>
      <c r="U4" s="2"/>
      <c r="V4" s="2"/>
      <c r="W4" s="2"/>
      <c r="X4" s="2">
        <v>21.66</v>
      </c>
      <c r="Y4" s="2"/>
      <c r="Z4" s="2"/>
      <c r="AA4" s="2"/>
      <c r="AB4" s="2"/>
      <c r="AC4" s="2">
        <v>322.92</v>
      </c>
    </row>
    <row r="5" spans="1:30" ht="14">
      <c r="A5">
        <v>1</v>
      </c>
      <c r="B5" s="1" t="s">
        <v>123</v>
      </c>
      <c r="C5" s="2">
        <v>2010</v>
      </c>
      <c r="D5" s="2">
        <f t="shared" si="0"/>
        <v>413.27</v>
      </c>
      <c r="E5" s="2">
        <v>625.31000000000006</v>
      </c>
      <c r="F5" s="2">
        <v>1060.07</v>
      </c>
      <c r="G5" s="2">
        <v>522.63</v>
      </c>
      <c r="H5" s="2">
        <v>3302.89</v>
      </c>
      <c r="I5" s="2">
        <v>226.02</v>
      </c>
      <c r="J5" s="2">
        <v>7.25</v>
      </c>
      <c r="K5" s="2">
        <v>187.25</v>
      </c>
      <c r="L5" s="2">
        <v>417.28</v>
      </c>
      <c r="M5" s="2">
        <v>202.03</v>
      </c>
      <c r="N5" s="2">
        <v>54.95</v>
      </c>
      <c r="O5" s="2">
        <v>362.56</v>
      </c>
      <c r="P5" s="2">
        <v>160.07</v>
      </c>
      <c r="Q5" s="2">
        <v>47.31</v>
      </c>
      <c r="R5" s="2">
        <v>475.47</v>
      </c>
      <c r="S5" s="2">
        <v>151.93</v>
      </c>
      <c r="T5" s="2">
        <v>80.430000000000007</v>
      </c>
      <c r="U5" s="2"/>
      <c r="V5" s="2"/>
      <c r="W5" s="2"/>
      <c r="X5" s="2">
        <v>22.1</v>
      </c>
      <c r="Y5" s="2"/>
      <c r="Z5" s="2"/>
      <c r="AA5" s="2"/>
      <c r="AB5" s="2"/>
      <c r="AC5" s="2">
        <v>380.09</v>
      </c>
    </row>
    <row r="6" spans="1:30" ht="14">
      <c r="A6">
        <v>1</v>
      </c>
      <c r="B6" s="1" t="s">
        <v>123</v>
      </c>
      <c r="C6" s="2">
        <v>2011</v>
      </c>
      <c r="D6" s="2">
        <f t="shared" si="0"/>
        <v>442.22</v>
      </c>
      <c r="E6" s="2">
        <v>1159.3399999999997</v>
      </c>
      <c r="F6" s="2">
        <v>1347.3500000000001</v>
      </c>
      <c r="G6" s="2">
        <v>745.29</v>
      </c>
      <c r="H6" s="2">
        <v>3914.88</v>
      </c>
      <c r="I6" s="2">
        <v>236.11</v>
      </c>
      <c r="J6" s="2">
        <v>7.61</v>
      </c>
      <c r="K6" s="2">
        <v>206.11</v>
      </c>
      <c r="L6" s="2">
        <v>549.24</v>
      </c>
      <c r="M6" s="2">
        <v>218.5</v>
      </c>
      <c r="N6" s="2">
        <v>68.8</v>
      </c>
      <c r="O6" s="2">
        <v>417.5</v>
      </c>
      <c r="P6" s="2">
        <v>190.03</v>
      </c>
      <c r="Q6" s="2">
        <v>51.62</v>
      </c>
      <c r="R6" s="2">
        <v>579.29</v>
      </c>
      <c r="S6" s="2">
        <v>161.54</v>
      </c>
      <c r="T6" s="2">
        <v>137.04</v>
      </c>
      <c r="U6" s="2">
        <v>379.53</v>
      </c>
      <c r="V6" s="2">
        <v>51.13</v>
      </c>
      <c r="W6" s="2">
        <v>13.81</v>
      </c>
      <c r="X6" s="2"/>
      <c r="Y6" s="2">
        <v>11.86</v>
      </c>
      <c r="Z6" s="2">
        <v>82.46</v>
      </c>
      <c r="AA6" s="2">
        <v>16.899999999999999</v>
      </c>
      <c r="AB6" s="2">
        <v>55.3</v>
      </c>
      <c r="AC6" s="2">
        <v>480.51</v>
      </c>
    </row>
    <row r="7" spans="1:30" ht="14">
      <c r="A7">
        <v>1</v>
      </c>
      <c r="B7" s="1" t="s">
        <v>123</v>
      </c>
      <c r="C7" s="2">
        <v>2012</v>
      </c>
      <c r="D7" s="2">
        <f t="shared" si="0"/>
        <v>472.55</v>
      </c>
      <c r="E7" s="2">
        <v>1213.53</v>
      </c>
      <c r="F7" s="2">
        <v>1496.69</v>
      </c>
      <c r="G7" s="2">
        <v>762.03</v>
      </c>
      <c r="H7" s="2">
        <v>4184.0200000000004</v>
      </c>
      <c r="I7" s="2">
        <v>251.47</v>
      </c>
      <c r="J7" s="2">
        <v>6.88</v>
      </c>
      <c r="K7" s="2">
        <v>221.08</v>
      </c>
      <c r="L7" s="2">
        <v>648.95000000000005</v>
      </c>
      <c r="M7" s="2">
        <v>245.43</v>
      </c>
      <c r="N7" s="2">
        <v>72.510000000000005</v>
      </c>
      <c r="O7" s="2">
        <v>443.01</v>
      </c>
      <c r="P7" s="2">
        <v>197.34</v>
      </c>
      <c r="Q7" s="2">
        <v>55.18</v>
      </c>
      <c r="R7" s="2">
        <v>627.44000000000005</v>
      </c>
      <c r="S7" s="2">
        <v>217.97</v>
      </c>
      <c r="T7" s="2">
        <v>115.41</v>
      </c>
      <c r="U7" s="2">
        <v>401.92</v>
      </c>
      <c r="V7" s="2">
        <v>60.51</v>
      </c>
      <c r="W7" s="2">
        <v>17.05</v>
      </c>
      <c r="X7" s="2"/>
      <c r="Y7" s="2">
        <v>13.58</v>
      </c>
      <c r="Z7" s="2">
        <v>112.71</v>
      </c>
      <c r="AA7" s="2">
        <v>14.02</v>
      </c>
      <c r="AB7" s="2">
        <v>8.9700000000000006</v>
      </c>
      <c r="AC7" s="2">
        <v>426.95</v>
      </c>
    </row>
    <row r="8" spans="1:30" ht="14">
      <c r="A8">
        <v>1</v>
      </c>
      <c r="B8" s="1" t="s">
        <v>123</v>
      </c>
      <c r="C8" s="2">
        <v>2013</v>
      </c>
      <c r="D8" s="2">
        <f t="shared" si="0"/>
        <v>486.61</v>
      </c>
      <c r="E8" s="2">
        <v>1358.34</v>
      </c>
      <c r="F8" s="2">
        <v>1581.1299999999999</v>
      </c>
      <c r="G8" s="2">
        <v>800.23</v>
      </c>
      <c r="H8" s="2">
        <v>4528.6099999999997</v>
      </c>
      <c r="I8" s="2">
        <v>260.10000000000002</v>
      </c>
      <c r="J8" s="2">
        <v>6.62</v>
      </c>
      <c r="K8" s="2">
        <v>226.51</v>
      </c>
      <c r="L8" s="2">
        <v>679.54</v>
      </c>
      <c r="M8" s="2">
        <v>257.66000000000003</v>
      </c>
      <c r="N8" s="2">
        <v>89.17</v>
      </c>
      <c r="O8" s="2">
        <v>468.01</v>
      </c>
      <c r="P8" s="2">
        <v>214.92</v>
      </c>
      <c r="Q8" s="2">
        <v>56.43</v>
      </c>
      <c r="R8" s="2">
        <v>712.92</v>
      </c>
      <c r="S8" s="2">
        <v>187.25</v>
      </c>
      <c r="T8" s="2">
        <v>144.46</v>
      </c>
      <c r="U8" s="2">
        <v>426.07</v>
      </c>
      <c r="V8" s="2">
        <v>66.510000000000005</v>
      </c>
      <c r="W8" s="2">
        <v>15.09</v>
      </c>
      <c r="X8" s="2"/>
      <c r="Y8" s="2">
        <v>18.46</v>
      </c>
      <c r="Z8" s="2">
        <v>105.24</v>
      </c>
      <c r="AA8" s="2">
        <v>16.05</v>
      </c>
      <c r="AB8" s="2">
        <v>12.06</v>
      </c>
      <c r="AC8" s="2">
        <v>537.99</v>
      </c>
    </row>
    <row r="9" spans="1:30" ht="14">
      <c r="A9">
        <v>1</v>
      </c>
      <c r="B9" s="1" t="s">
        <v>123</v>
      </c>
      <c r="C9" s="2">
        <v>2014</v>
      </c>
      <c r="D9" s="2">
        <f t="shared" si="0"/>
        <v>499.75</v>
      </c>
      <c r="E9" s="2">
        <v>1520.44</v>
      </c>
      <c r="F9" s="2">
        <v>1669.3600000000001</v>
      </c>
      <c r="G9" s="2">
        <v>893.62999999999988</v>
      </c>
      <c r="H9" s="2">
        <v>4923.4399999999996</v>
      </c>
      <c r="I9" s="2">
        <v>248.84</v>
      </c>
      <c r="J9" s="2">
        <v>6.57</v>
      </c>
      <c r="K9" s="2">
        <v>250.91</v>
      </c>
      <c r="L9" s="2">
        <v>695.63</v>
      </c>
      <c r="M9" s="2">
        <v>262.29000000000002</v>
      </c>
      <c r="N9" s="2">
        <v>86.38</v>
      </c>
      <c r="O9" s="2">
        <v>498.13</v>
      </c>
      <c r="P9" s="2">
        <v>264.75</v>
      </c>
      <c r="Q9" s="2">
        <v>77.319999999999993</v>
      </c>
      <c r="R9" s="2">
        <v>801.29</v>
      </c>
      <c r="S9" s="2">
        <v>202.34</v>
      </c>
      <c r="T9" s="2">
        <v>157.19999999999999</v>
      </c>
      <c r="U9" s="2">
        <v>468.2</v>
      </c>
      <c r="V9" s="2">
        <v>79.099999999999994</v>
      </c>
      <c r="W9" s="2">
        <v>15.2</v>
      </c>
      <c r="X9" s="2"/>
      <c r="Y9" s="2">
        <v>16.43</v>
      </c>
      <c r="Z9" s="2">
        <v>119.3</v>
      </c>
      <c r="AA9" s="2">
        <v>15.41</v>
      </c>
      <c r="AB9" s="2">
        <v>11.45</v>
      </c>
      <c r="AC9" s="2">
        <v>617.41999999999996</v>
      </c>
    </row>
    <row r="10" spans="1:30" ht="14">
      <c r="A10">
        <v>1</v>
      </c>
      <c r="B10" s="1" t="s">
        <v>123</v>
      </c>
      <c r="C10" s="2">
        <v>2015</v>
      </c>
      <c r="D10" s="2">
        <f t="shared" si="0"/>
        <v>529.04</v>
      </c>
      <c r="E10" s="2">
        <v>2139.87</v>
      </c>
      <c r="F10" s="2">
        <v>1843.77</v>
      </c>
      <c r="G10" s="2">
        <v>974.31999999999994</v>
      </c>
      <c r="H10" s="2">
        <v>6191.56</v>
      </c>
      <c r="I10" s="2">
        <v>259.83999999999997</v>
      </c>
      <c r="J10" s="2">
        <v>6.73</v>
      </c>
      <c r="K10" s="2">
        <v>269.2</v>
      </c>
      <c r="L10" s="2">
        <v>767.32</v>
      </c>
      <c r="M10" s="2">
        <v>271.85000000000002</v>
      </c>
      <c r="N10" s="2">
        <v>108.22</v>
      </c>
      <c r="O10" s="2">
        <v>543.16</v>
      </c>
      <c r="P10" s="2">
        <v>303.45999999999998</v>
      </c>
      <c r="Q10" s="2">
        <v>104.35</v>
      </c>
      <c r="R10" s="2">
        <v>1173.8800000000001</v>
      </c>
      <c r="S10" s="2">
        <v>267.37</v>
      </c>
      <c r="T10" s="2">
        <v>274.73</v>
      </c>
      <c r="U10" s="2">
        <v>539.02</v>
      </c>
      <c r="V10" s="2">
        <v>86.85</v>
      </c>
      <c r="W10" s="2">
        <v>17.87</v>
      </c>
      <c r="X10" s="2"/>
      <c r="Y10" s="2">
        <v>47.89</v>
      </c>
      <c r="Z10" s="2">
        <v>123.39</v>
      </c>
      <c r="AA10" s="2">
        <v>17.55</v>
      </c>
      <c r="AB10" s="2">
        <v>4.3099999999999996</v>
      </c>
      <c r="AC10" s="2">
        <v>971.23</v>
      </c>
    </row>
    <row r="11" spans="1:30" ht="14">
      <c r="A11">
        <v>1</v>
      </c>
      <c r="B11" s="1" t="s">
        <v>123</v>
      </c>
      <c r="C11" s="2">
        <v>2016</v>
      </c>
      <c r="D11" s="2">
        <f t="shared" si="0"/>
        <v>639.26</v>
      </c>
      <c r="E11" s="2">
        <v>2737.16</v>
      </c>
      <c r="F11" s="2">
        <v>2163.1500000000005</v>
      </c>
      <c r="G11" s="2">
        <v>1646.73</v>
      </c>
      <c r="H11" s="2">
        <v>6918.94</v>
      </c>
      <c r="I11" s="2">
        <v>302.08999999999997</v>
      </c>
      <c r="J11" s="2">
        <v>9.3800000000000008</v>
      </c>
      <c r="K11" s="2">
        <v>337.17</v>
      </c>
      <c r="L11" s="2">
        <v>840.97</v>
      </c>
      <c r="M11" s="2">
        <v>341.71</v>
      </c>
      <c r="N11" s="2">
        <v>113.34</v>
      </c>
      <c r="O11" s="2">
        <v>988.81</v>
      </c>
      <c r="P11" s="2">
        <v>383.1</v>
      </c>
      <c r="Q11" s="2">
        <v>134.41</v>
      </c>
      <c r="R11" s="2">
        <v>1588.04</v>
      </c>
      <c r="S11" s="2">
        <v>327.41000000000003</v>
      </c>
      <c r="T11" s="2">
        <v>403.88</v>
      </c>
      <c r="U11" s="2">
        <v>558.64</v>
      </c>
      <c r="V11" s="2">
        <v>129.25</v>
      </c>
      <c r="W11" s="2">
        <v>20.399999999999999</v>
      </c>
      <c r="X11" s="2"/>
      <c r="Y11" s="2">
        <v>52.19</v>
      </c>
      <c r="Z11" s="2">
        <v>230.67</v>
      </c>
      <c r="AA11" s="2">
        <v>18.07</v>
      </c>
      <c r="AB11" s="2">
        <v>44.15</v>
      </c>
      <c r="AC11" s="2">
        <v>59.37</v>
      </c>
    </row>
    <row r="12" spans="1:30" ht="14">
      <c r="A12">
        <v>1</v>
      </c>
      <c r="B12" s="1" t="s">
        <v>123</v>
      </c>
      <c r="C12" s="2">
        <v>2017</v>
      </c>
      <c r="D12" s="2">
        <f t="shared" si="0"/>
        <v>676.81999999999994</v>
      </c>
      <c r="E12" s="2">
        <v>2833.7</v>
      </c>
      <c r="F12" s="2">
        <v>2359.71</v>
      </c>
      <c r="G12" s="2">
        <v>1828.3700000000001</v>
      </c>
      <c r="H12" s="2">
        <v>7547.62</v>
      </c>
      <c r="I12" s="2">
        <v>320.7</v>
      </c>
      <c r="J12" s="2">
        <v>9.75</v>
      </c>
      <c r="K12" s="2">
        <v>356.12</v>
      </c>
      <c r="L12" s="2">
        <v>874.1</v>
      </c>
      <c r="M12" s="2">
        <v>389.9</v>
      </c>
      <c r="N12" s="2">
        <v>191.32</v>
      </c>
      <c r="O12" s="2">
        <v>1061.03</v>
      </c>
      <c r="P12" s="2">
        <v>412.18</v>
      </c>
      <c r="Q12" s="2">
        <v>224.66</v>
      </c>
      <c r="R12" s="2">
        <v>1531.42</v>
      </c>
      <c r="S12" s="2">
        <v>456.53</v>
      </c>
      <c r="T12" s="2">
        <v>428.84</v>
      </c>
      <c r="U12" s="2">
        <v>566.79</v>
      </c>
      <c r="V12" s="2">
        <v>141.27000000000001</v>
      </c>
      <c r="W12" s="2">
        <v>26.37</v>
      </c>
      <c r="X12" s="2"/>
      <c r="Y12" s="2">
        <v>81.99</v>
      </c>
      <c r="Z12" s="2">
        <v>286.01</v>
      </c>
      <c r="AA12" s="2">
        <v>18.149999999999999</v>
      </c>
      <c r="AB12" s="2">
        <v>69.150000000000006</v>
      </c>
      <c r="AC12" s="2">
        <v>56.02</v>
      </c>
    </row>
    <row r="13" spans="1:30" ht="14">
      <c r="A13">
        <v>1</v>
      </c>
      <c r="B13" s="1" t="s">
        <v>123</v>
      </c>
      <c r="C13" s="2">
        <v>2018</v>
      </c>
      <c r="D13" s="2">
        <f t="shared" si="0"/>
        <v>779.29</v>
      </c>
      <c r="E13" s="2">
        <v>3430.29</v>
      </c>
      <c r="F13" s="2">
        <v>2631.5600000000004</v>
      </c>
      <c r="G13" s="2">
        <v>1748.28</v>
      </c>
      <c r="H13" s="2">
        <v>8351.5400000000009</v>
      </c>
      <c r="I13" s="2">
        <v>367.16</v>
      </c>
      <c r="J13" s="2">
        <v>9.91</v>
      </c>
      <c r="K13" s="2">
        <v>412.13</v>
      </c>
      <c r="L13" s="2">
        <v>917.99</v>
      </c>
      <c r="M13" s="2">
        <v>426.37</v>
      </c>
      <c r="N13" s="2">
        <v>186.52</v>
      </c>
      <c r="O13" s="2">
        <v>933.38</v>
      </c>
      <c r="P13" s="2">
        <v>470.12</v>
      </c>
      <c r="Q13" s="2">
        <v>233.39</v>
      </c>
      <c r="R13" s="2">
        <v>2091.13</v>
      </c>
      <c r="S13" s="2">
        <v>469.88</v>
      </c>
      <c r="T13" s="2">
        <v>431.53</v>
      </c>
      <c r="U13" s="2">
        <v>618.09</v>
      </c>
      <c r="V13" s="2">
        <v>178.32</v>
      </c>
      <c r="W13" s="2">
        <v>59.07</v>
      </c>
      <c r="X13" s="2"/>
      <c r="Y13" s="2">
        <v>56.15</v>
      </c>
      <c r="Z13" s="2">
        <v>266.7</v>
      </c>
      <c r="AA13" s="2">
        <v>20.43</v>
      </c>
      <c r="AB13" s="2">
        <v>78.08</v>
      </c>
      <c r="AC13" s="2">
        <v>64.599999999999994</v>
      </c>
    </row>
    <row r="14" spans="1:30" ht="14">
      <c r="A14">
        <v>1</v>
      </c>
      <c r="B14" s="1" t="s">
        <v>123</v>
      </c>
      <c r="C14" s="2">
        <v>2019</v>
      </c>
      <c r="D14" s="2">
        <f t="shared" si="0"/>
        <v>778.42</v>
      </c>
      <c r="E14" s="2">
        <v>3054.5900000000006</v>
      </c>
      <c r="F14" s="2">
        <v>2698.5399999999995</v>
      </c>
      <c r="G14" s="2">
        <v>1856.31</v>
      </c>
      <c r="H14" s="2">
        <v>8179.28</v>
      </c>
      <c r="I14" s="2">
        <v>365.08</v>
      </c>
      <c r="J14" s="2">
        <v>11.27</v>
      </c>
      <c r="K14" s="2">
        <v>413.34</v>
      </c>
      <c r="L14" s="2">
        <v>995.7</v>
      </c>
      <c r="M14" s="2">
        <v>389.54</v>
      </c>
      <c r="N14" s="2">
        <v>179.87</v>
      </c>
      <c r="O14" s="2">
        <v>999.77</v>
      </c>
      <c r="P14" s="2">
        <v>493.44</v>
      </c>
      <c r="Q14" s="2">
        <v>184.07</v>
      </c>
      <c r="R14" s="2">
        <v>1634.92</v>
      </c>
      <c r="S14" s="2">
        <v>523.1</v>
      </c>
      <c r="T14" s="2">
        <v>426.87</v>
      </c>
      <c r="U14" s="2">
        <v>755.43</v>
      </c>
      <c r="V14" s="2">
        <v>178.72</v>
      </c>
      <c r="W14" s="2">
        <v>29.94</v>
      </c>
      <c r="X14" s="2"/>
      <c r="Y14" s="2">
        <v>53.3</v>
      </c>
      <c r="Z14" s="2">
        <v>273.51</v>
      </c>
      <c r="AA14" s="2">
        <v>19.91</v>
      </c>
      <c r="AB14" s="2">
        <v>89.59</v>
      </c>
      <c r="AC14" s="2">
        <v>65.02</v>
      </c>
    </row>
    <row r="15" spans="1:30" ht="14">
      <c r="A15">
        <v>1</v>
      </c>
      <c r="B15" s="1" t="s">
        <v>123</v>
      </c>
      <c r="C15" s="2">
        <v>2020</v>
      </c>
      <c r="D15" s="2">
        <f t="shared" si="0"/>
        <v>811.82999999999993</v>
      </c>
      <c r="E15" s="2">
        <v>2954.2000000000003</v>
      </c>
      <c r="F15" s="2">
        <v>2774.32</v>
      </c>
      <c r="G15" s="2">
        <v>1911.7</v>
      </c>
      <c r="H15" s="2">
        <v>8102.11</v>
      </c>
      <c r="I15" s="2">
        <v>371.01</v>
      </c>
      <c r="J15" s="2">
        <v>8.36</v>
      </c>
      <c r="K15" s="2">
        <v>440.82</v>
      </c>
      <c r="L15" s="2">
        <v>1000.59</v>
      </c>
      <c r="M15" s="2">
        <v>406.2</v>
      </c>
      <c r="N15" s="2">
        <v>161.26</v>
      </c>
      <c r="O15" s="2">
        <v>980.56</v>
      </c>
      <c r="P15" s="2">
        <v>545.05999999999995</v>
      </c>
      <c r="Q15" s="2">
        <v>181.88</v>
      </c>
      <c r="R15" s="2">
        <v>1419.49</v>
      </c>
      <c r="S15" s="2">
        <v>473.8</v>
      </c>
      <c r="T15" s="2">
        <v>349.38</v>
      </c>
      <c r="U15" s="2">
        <v>968.18</v>
      </c>
      <c r="V15" s="2">
        <v>196.14</v>
      </c>
      <c r="W15" s="2">
        <v>25.88</v>
      </c>
      <c r="X15" s="2"/>
      <c r="Y15" s="2">
        <v>35.270000000000003</v>
      </c>
      <c r="Z15" s="2">
        <v>291.93</v>
      </c>
      <c r="AA15" s="2">
        <v>16.84</v>
      </c>
      <c r="AB15" s="2">
        <v>94.15</v>
      </c>
      <c r="AC15" s="2">
        <v>29.57</v>
      </c>
    </row>
    <row r="16" spans="1:30" ht="14">
      <c r="A16">
        <v>1</v>
      </c>
      <c r="B16" s="1" t="s">
        <v>123</v>
      </c>
      <c r="C16" s="2">
        <v>2021</v>
      </c>
      <c r="D16" s="2">
        <f t="shared" si="0"/>
        <v>836.16000000000008</v>
      </c>
      <c r="E16" s="2">
        <v>3048.3399999999997</v>
      </c>
      <c r="F16" s="2">
        <v>2913.57</v>
      </c>
      <c r="G16" s="2">
        <v>2082.6400000000003</v>
      </c>
      <c r="H16" s="2">
        <v>8430.86</v>
      </c>
      <c r="I16" s="2">
        <v>382.43</v>
      </c>
      <c r="J16" s="2">
        <v>9.5</v>
      </c>
      <c r="K16" s="2">
        <v>453.73</v>
      </c>
      <c r="L16" s="2">
        <v>1039.47</v>
      </c>
      <c r="M16" s="2">
        <v>422.7</v>
      </c>
      <c r="N16" s="2">
        <v>156.41999999999999</v>
      </c>
      <c r="O16" s="2">
        <v>1023.96</v>
      </c>
      <c r="P16" s="2">
        <v>633.12</v>
      </c>
      <c r="Q16" s="2">
        <v>159.30000000000001</v>
      </c>
      <c r="R16" s="2">
        <v>1431.04</v>
      </c>
      <c r="S16" s="2">
        <v>455.77</v>
      </c>
      <c r="T16" s="2">
        <v>475.57</v>
      </c>
      <c r="U16" s="2">
        <v>955.54</v>
      </c>
      <c r="V16" s="2">
        <v>199.79</v>
      </c>
      <c r="W16" s="2">
        <v>18.48</v>
      </c>
      <c r="X16" s="2"/>
      <c r="Y16" s="2">
        <v>26.89</v>
      </c>
      <c r="Z16" s="2">
        <v>327.27999999999997</v>
      </c>
      <c r="AA16" s="2">
        <v>11.13</v>
      </c>
      <c r="AB16" s="2">
        <v>98.28</v>
      </c>
      <c r="AC16" s="2">
        <v>30.89</v>
      </c>
    </row>
    <row r="17" spans="1:29" ht="14">
      <c r="A17">
        <v>2</v>
      </c>
      <c r="B17" s="1" t="s">
        <v>126</v>
      </c>
      <c r="C17" s="2">
        <v>2007</v>
      </c>
      <c r="D17" s="2">
        <f t="shared" si="0"/>
        <v>313.36</v>
      </c>
      <c r="E17" s="2">
        <v>250.10000000000002</v>
      </c>
      <c r="F17" s="2">
        <v>753.8900000000001</v>
      </c>
      <c r="G17" s="2">
        <v>298.23</v>
      </c>
      <c r="H17" s="2">
        <v>1649.5</v>
      </c>
      <c r="I17" s="2">
        <v>179.56</v>
      </c>
      <c r="J17" s="2">
        <v>2.48</v>
      </c>
      <c r="K17" s="2">
        <v>133.80000000000001</v>
      </c>
      <c r="L17" s="2">
        <v>263</v>
      </c>
      <c r="M17" s="2">
        <v>90.74</v>
      </c>
      <c r="N17" s="2">
        <v>53.62</v>
      </c>
      <c r="O17" s="2">
        <v>179.28</v>
      </c>
      <c r="P17" s="2">
        <v>118.95</v>
      </c>
      <c r="Q17" s="2">
        <v>29.58</v>
      </c>
      <c r="R17" s="2">
        <v>187.43</v>
      </c>
      <c r="S17" s="2">
        <v>102.51</v>
      </c>
      <c r="T17" s="2">
        <v>33.090000000000003</v>
      </c>
      <c r="U17" s="2"/>
      <c r="V17" s="2"/>
      <c r="W17" s="2"/>
      <c r="X17" s="2"/>
      <c r="Y17" s="2"/>
      <c r="Z17" s="2"/>
      <c r="AA17" s="2"/>
      <c r="AB17" s="2"/>
      <c r="AC17" s="2">
        <v>172.86</v>
      </c>
    </row>
    <row r="18" spans="1:29" ht="14">
      <c r="A18">
        <v>2</v>
      </c>
      <c r="B18" s="1" t="s">
        <v>126</v>
      </c>
      <c r="C18" s="2">
        <v>2008</v>
      </c>
      <c r="D18" s="2">
        <f t="shared" si="0"/>
        <v>356.73</v>
      </c>
      <c r="E18" s="2">
        <v>326.90999999999997</v>
      </c>
      <c r="F18" s="2">
        <v>883.61000000000013</v>
      </c>
      <c r="G18" s="2">
        <v>354.38</v>
      </c>
      <c r="H18" s="2">
        <v>1959.29</v>
      </c>
      <c r="I18" s="2">
        <v>196.27</v>
      </c>
      <c r="J18" s="2">
        <v>2.21</v>
      </c>
      <c r="K18" s="2">
        <v>160.46</v>
      </c>
      <c r="L18" s="2">
        <v>316.3</v>
      </c>
      <c r="M18" s="2">
        <v>112.19</v>
      </c>
      <c r="N18" s="2">
        <v>61.11</v>
      </c>
      <c r="O18" s="2">
        <v>209.33</v>
      </c>
      <c r="P18" s="2">
        <v>145.05000000000001</v>
      </c>
      <c r="Q18" s="2">
        <v>35.47</v>
      </c>
      <c r="R18" s="2">
        <v>199.84</v>
      </c>
      <c r="S18" s="2">
        <v>121.77</v>
      </c>
      <c r="T18" s="2">
        <v>80.349999999999994</v>
      </c>
      <c r="U18" s="2"/>
      <c r="V18" s="2"/>
      <c r="W18" s="2"/>
      <c r="X18" s="2">
        <v>11.25</v>
      </c>
      <c r="Y18" s="2"/>
      <c r="Z18" s="2"/>
      <c r="AA18" s="2"/>
      <c r="AB18" s="2"/>
      <c r="AC18" s="2">
        <v>191.65</v>
      </c>
    </row>
    <row r="19" spans="1:29" ht="14">
      <c r="A19">
        <v>2</v>
      </c>
      <c r="B19" s="1" t="s">
        <v>126</v>
      </c>
      <c r="C19" s="2">
        <v>2009</v>
      </c>
      <c r="D19" s="2">
        <f t="shared" si="0"/>
        <v>373.59000000000003</v>
      </c>
      <c r="E19" s="2">
        <v>567.04</v>
      </c>
      <c r="F19" s="2">
        <v>991.21999999999991</v>
      </c>
      <c r="G19" s="2">
        <v>400.91999999999996</v>
      </c>
      <c r="H19" s="2">
        <v>2319.37</v>
      </c>
      <c r="I19" s="2">
        <v>212.21</v>
      </c>
      <c r="J19" s="2">
        <v>5.29</v>
      </c>
      <c r="K19" s="2">
        <v>161.38</v>
      </c>
      <c r="L19" s="2">
        <v>365.67</v>
      </c>
      <c r="M19" s="2">
        <v>126.31</v>
      </c>
      <c r="N19" s="2">
        <v>74.75</v>
      </c>
      <c r="O19" s="2">
        <v>234.29</v>
      </c>
      <c r="P19" s="2">
        <v>166.63</v>
      </c>
      <c r="Q19" s="2">
        <v>54.05</v>
      </c>
      <c r="R19" s="2">
        <v>347.82</v>
      </c>
      <c r="S19" s="2">
        <v>142.01</v>
      </c>
      <c r="T19" s="2">
        <v>147.07</v>
      </c>
      <c r="U19" s="2"/>
      <c r="V19" s="2"/>
      <c r="W19" s="2"/>
      <c r="X19" s="2">
        <v>18.100000000000001</v>
      </c>
      <c r="Y19" s="2"/>
      <c r="Z19" s="2"/>
      <c r="AA19" s="2"/>
      <c r="AB19" s="2"/>
      <c r="AC19" s="2">
        <v>131.47999999999999</v>
      </c>
    </row>
    <row r="20" spans="1:29" ht="14">
      <c r="A20">
        <v>2</v>
      </c>
      <c r="B20" s="1" t="s">
        <v>126</v>
      </c>
      <c r="C20" s="2">
        <v>2010</v>
      </c>
      <c r="D20" s="2">
        <f t="shared" si="0"/>
        <v>420.51</v>
      </c>
      <c r="E20" s="2">
        <v>524.36</v>
      </c>
      <c r="F20" s="2">
        <v>1146.3100000000002</v>
      </c>
      <c r="G20" s="2">
        <v>462.71999999999997</v>
      </c>
      <c r="H20" s="2">
        <v>2717.32</v>
      </c>
      <c r="I20" s="2">
        <v>239.57</v>
      </c>
      <c r="J20" s="2">
        <v>4.7</v>
      </c>
      <c r="K20" s="2">
        <v>180.94</v>
      </c>
      <c r="L20" s="2">
        <v>450.22</v>
      </c>
      <c r="M20" s="2">
        <v>178.92</v>
      </c>
      <c r="N20" s="2">
        <v>79.36</v>
      </c>
      <c r="O20" s="2">
        <v>275.89999999999998</v>
      </c>
      <c r="P20" s="2">
        <v>186.82</v>
      </c>
      <c r="Q20" s="2">
        <v>60.85</v>
      </c>
      <c r="R20" s="2">
        <v>294.3</v>
      </c>
      <c r="S20" s="2">
        <v>158.63999999999999</v>
      </c>
      <c r="T20" s="2">
        <v>154.99</v>
      </c>
      <c r="U20" s="2"/>
      <c r="V20" s="2"/>
      <c r="W20" s="2"/>
      <c r="X20" s="2">
        <v>14.22</v>
      </c>
      <c r="Y20" s="2"/>
      <c r="Z20" s="2"/>
      <c r="AA20" s="2"/>
      <c r="AB20" s="2"/>
      <c r="AC20" s="2">
        <v>208.64</v>
      </c>
    </row>
    <row r="21" spans="1:29" ht="14">
      <c r="A21">
        <v>2</v>
      </c>
      <c r="B21" s="1" t="s">
        <v>126</v>
      </c>
      <c r="C21" s="2">
        <v>2011</v>
      </c>
      <c r="D21" s="2">
        <f t="shared" si="0"/>
        <v>480.06</v>
      </c>
      <c r="E21" s="2">
        <v>813.52</v>
      </c>
      <c r="F21" s="2">
        <v>1374.1100000000001</v>
      </c>
      <c r="G21" s="2">
        <v>634.93000000000006</v>
      </c>
      <c r="H21" s="2">
        <v>3245.23</v>
      </c>
      <c r="I21" s="2">
        <v>261.38</v>
      </c>
      <c r="J21" s="2">
        <v>6.59</v>
      </c>
      <c r="K21" s="2">
        <v>218.68</v>
      </c>
      <c r="L21" s="2">
        <v>520.08000000000004</v>
      </c>
      <c r="M21" s="2">
        <v>183.07</v>
      </c>
      <c r="N21" s="2">
        <v>87.01</v>
      </c>
      <c r="O21" s="2">
        <v>354.88</v>
      </c>
      <c r="P21" s="2">
        <v>225.49</v>
      </c>
      <c r="Q21" s="2">
        <v>94.51</v>
      </c>
      <c r="R21" s="2">
        <v>339.27</v>
      </c>
      <c r="S21" s="2">
        <v>187.34</v>
      </c>
      <c r="T21" s="2">
        <v>199.12</v>
      </c>
      <c r="U21" s="2">
        <v>170.35</v>
      </c>
      <c r="V21" s="2">
        <v>41.06</v>
      </c>
      <c r="W21" s="2">
        <v>2.09</v>
      </c>
      <c r="X21" s="2">
        <v>0.39</v>
      </c>
      <c r="Y21" s="2">
        <v>9.8800000000000008</v>
      </c>
      <c r="Z21" s="2">
        <v>54.56</v>
      </c>
      <c r="AA21" s="2">
        <v>5.14</v>
      </c>
      <c r="AB21" s="2"/>
      <c r="AC21" s="2">
        <v>284.33999999999997</v>
      </c>
    </row>
    <row r="22" spans="1:29" ht="14">
      <c r="A22">
        <v>2</v>
      </c>
      <c r="B22" s="1" t="s">
        <v>126</v>
      </c>
      <c r="C22" s="2">
        <v>2012</v>
      </c>
      <c r="D22" s="2">
        <f t="shared" si="0"/>
        <v>523.44000000000005</v>
      </c>
      <c r="E22" s="2">
        <v>969.69999999999982</v>
      </c>
      <c r="F22" s="2">
        <v>1612.2799999999997</v>
      </c>
      <c r="G22" s="2">
        <v>729.4</v>
      </c>
      <c r="H22" s="2">
        <v>3685.31</v>
      </c>
      <c r="I22" s="2">
        <v>286.57</v>
      </c>
      <c r="J22" s="2">
        <v>7.87</v>
      </c>
      <c r="K22" s="2">
        <v>236.87</v>
      </c>
      <c r="L22" s="2">
        <v>628.65</v>
      </c>
      <c r="M22" s="2">
        <v>199.94</v>
      </c>
      <c r="N22" s="2">
        <v>141.37</v>
      </c>
      <c r="O22" s="2">
        <v>424.31</v>
      </c>
      <c r="P22" s="2">
        <v>256.06</v>
      </c>
      <c r="Q22" s="2">
        <v>113.54</v>
      </c>
      <c r="R22" s="2">
        <v>430.76</v>
      </c>
      <c r="S22" s="2">
        <v>222.69</v>
      </c>
      <c r="T22" s="2">
        <v>243.76</v>
      </c>
      <c r="U22" s="2">
        <v>165.32</v>
      </c>
      <c r="V22" s="2">
        <v>38.29</v>
      </c>
      <c r="W22" s="2">
        <v>3</v>
      </c>
      <c r="X22" s="2">
        <v>0.31</v>
      </c>
      <c r="Y22" s="2">
        <v>16.010000000000002</v>
      </c>
      <c r="Z22" s="2">
        <v>44.79</v>
      </c>
      <c r="AA22" s="2">
        <v>5.73</v>
      </c>
      <c r="AB22" s="2">
        <v>4.24</v>
      </c>
      <c r="AC22" s="2">
        <v>200.23</v>
      </c>
    </row>
    <row r="23" spans="1:29" ht="14">
      <c r="A23">
        <v>2</v>
      </c>
      <c r="B23" s="1" t="s">
        <v>126</v>
      </c>
      <c r="C23" s="2">
        <v>2013</v>
      </c>
      <c r="D23" s="2">
        <f t="shared" si="0"/>
        <v>552.94000000000005</v>
      </c>
      <c r="E23" s="2">
        <v>1096.28</v>
      </c>
      <c r="F23" s="2">
        <v>1734.11</v>
      </c>
      <c r="G23" s="2">
        <v>799.01</v>
      </c>
      <c r="H23" s="2">
        <v>4173.66</v>
      </c>
      <c r="I23" s="2">
        <v>297.12</v>
      </c>
      <c r="J23" s="2">
        <v>9.06</v>
      </c>
      <c r="K23" s="2">
        <v>255.82</v>
      </c>
      <c r="L23" s="2">
        <v>681.18</v>
      </c>
      <c r="M23" s="2">
        <v>234.67</v>
      </c>
      <c r="N23" s="2">
        <v>154.71</v>
      </c>
      <c r="O23" s="2">
        <v>469.13</v>
      </c>
      <c r="P23" s="2">
        <v>276.13</v>
      </c>
      <c r="Q23" s="2">
        <v>138.16999999999999</v>
      </c>
      <c r="R23" s="2">
        <v>510.67</v>
      </c>
      <c r="S23" s="2">
        <v>297.62</v>
      </c>
      <c r="T23" s="2">
        <v>231.79</v>
      </c>
      <c r="U23" s="2">
        <v>183.32</v>
      </c>
      <c r="V23" s="2">
        <v>41.81</v>
      </c>
      <c r="W23" s="2">
        <v>3.54</v>
      </c>
      <c r="X23" s="2"/>
      <c r="Y23" s="2">
        <v>32.33</v>
      </c>
      <c r="Z23" s="2">
        <v>48.48</v>
      </c>
      <c r="AA23" s="2">
        <v>5.68</v>
      </c>
      <c r="AB23" s="2">
        <v>5.27</v>
      </c>
      <c r="AC23" s="2">
        <v>281.55</v>
      </c>
    </row>
    <row r="24" spans="1:29" ht="14">
      <c r="A24">
        <v>2</v>
      </c>
      <c r="B24" s="1" t="s">
        <v>126</v>
      </c>
      <c r="C24" s="2">
        <v>2014</v>
      </c>
      <c r="D24" s="2">
        <f t="shared" si="0"/>
        <v>552.01</v>
      </c>
      <c r="E24" s="2">
        <v>1185.72</v>
      </c>
      <c r="F24" s="2">
        <v>1846.8600000000001</v>
      </c>
      <c r="G24" s="2">
        <v>906.75</v>
      </c>
      <c r="H24" s="2">
        <v>4524.67</v>
      </c>
      <c r="I24" s="2">
        <v>272.23</v>
      </c>
      <c r="J24" s="2">
        <v>8.49</v>
      </c>
      <c r="K24" s="2">
        <v>279.77999999999997</v>
      </c>
      <c r="L24" s="2">
        <v>742.05</v>
      </c>
      <c r="M24" s="2">
        <v>282.70999999999998</v>
      </c>
      <c r="N24" s="2">
        <v>163.9</v>
      </c>
      <c r="O24" s="2">
        <v>509.01</v>
      </c>
      <c r="P24" s="2">
        <v>322.29000000000002</v>
      </c>
      <c r="Q24" s="2">
        <v>213.36</v>
      </c>
      <c r="R24" s="2">
        <v>567.4</v>
      </c>
      <c r="S24" s="2">
        <v>343.67</v>
      </c>
      <c r="T24" s="2">
        <v>214.55</v>
      </c>
      <c r="U24" s="2">
        <v>158.59</v>
      </c>
      <c r="V24" s="2">
        <v>39.9</v>
      </c>
      <c r="W24" s="2">
        <v>4.09</v>
      </c>
      <c r="X24" s="2"/>
      <c r="Y24" s="2">
        <v>31.82</v>
      </c>
      <c r="Z24" s="2">
        <v>66.959999999999994</v>
      </c>
      <c r="AA24" s="2">
        <v>5.64</v>
      </c>
      <c r="AB24" s="2">
        <v>8.49</v>
      </c>
      <c r="AC24" s="2">
        <v>271.72000000000003</v>
      </c>
    </row>
    <row r="25" spans="1:29" ht="14">
      <c r="A25">
        <v>2</v>
      </c>
      <c r="B25" s="1" t="s">
        <v>126</v>
      </c>
      <c r="C25" s="2">
        <v>2015</v>
      </c>
      <c r="D25" s="2">
        <f t="shared" si="0"/>
        <v>619.87</v>
      </c>
      <c r="E25" s="2">
        <v>1791.84</v>
      </c>
      <c r="F25" s="2">
        <v>2142.5699999999997</v>
      </c>
      <c r="G25" s="2">
        <v>1187.52</v>
      </c>
      <c r="H25" s="2">
        <v>5737.7</v>
      </c>
      <c r="I25" s="2">
        <v>300.12</v>
      </c>
      <c r="J25" s="2">
        <v>7.81</v>
      </c>
      <c r="K25" s="2">
        <v>319.75</v>
      </c>
      <c r="L25" s="2">
        <v>855.67</v>
      </c>
      <c r="M25" s="2">
        <v>287.8</v>
      </c>
      <c r="N25" s="2">
        <v>188.5</v>
      </c>
      <c r="O25" s="2">
        <v>700.48</v>
      </c>
      <c r="P25" s="2">
        <v>370.52</v>
      </c>
      <c r="Q25" s="2">
        <v>303.26</v>
      </c>
      <c r="R25" s="2">
        <v>995.39</v>
      </c>
      <c r="S25" s="2">
        <v>424.78</v>
      </c>
      <c r="T25" s="2">
        <v>295.63</v>
      </c>
      <c r="U25" s="2">
        <v>167.05</v>
      </c>
      <c r="V25" s="2">
        <v>58.85</v>
      </c>
      <c r="W25" s="2">
        <v>12.8</v>
      </c>
      <c r="X25" s="2"/>
      <c r="Y25" s="2">
        <v>30.51</v>
      </c>
      <c r="Z25" s="2">
        <v>104.69</v>
      </c>
      <c r="AA25" s="2">
        <v>20.74</v>
      </c>
      <c r="AB25" s="2">
        <v>11.83</v>
      </c>
      <c r="AC25" s="2">
        <v>258.45</v>
      </c>
    </row>
    <row r="26" spans="1:29" ht="14">
      <c r="A26">
        <v>2</v>
      </c>
      <c r="B26" s="1" t="s">
        <v>126</v>
      </c>
      <c r="C26" s="2">
        <v>2016</v>
      </c>
      <c r="D26" s="2">
        <f t="shared" si="0"/>
        <v>725.99</v>
      </c>
      <c r="E26" s="2">
        <v>2051.4100000000003</v>
      </c>
      <c r="F26" s="2">
        <v>2305.2000000000003</v>
      </c>
      <c r="G26" s="2">
        <v>1472.57</v>
      </c>
      <c r="H26" s="2">
        <v>6406.77</v>
      </c>
      <c r="I26" s="2">
        <v>367.2</v>
      </c>
      <c r="J26" s="2">
        <v>8.51</v>
      </c>
      <c r="K26" s="2">
        <v>358.79</v>
      </c>
      <c r="L26" s="2">
        <v>887.37</v>
      </c>
      <c r="M26" s="2">
        <v>285.77999999999997</v>
      </c>
      <c r="N26" s="2">
        <v>198.35</v>
      </c>
      <c r="O26" s="2">
        <v>716.2</v>
      </c>
      <c r="P26" s="2">
        <v>397.95</v>
      </c>
      <c r="Q26" s="2">
        <v>363.38</v>
      </c>
      <c r="R26" s="2">
        <v>1120.3699999999999</v>
      </c>
      <c r="S26" s="2">
        <v>443.55</v>
      </c>
      <c r="T26" s="2">
        <v>353.48</v>
      </c>
      <c r="U26" s="2">
        <v>194.67</v>
      </c>
      <c r="V26" s="2">
        <v>56.15</v>
      </c>
      <c r="W26" s="2">
        <v>11.3</v>
      </c>
      <c r="X26" s="2"/>
      <c r="Y26" s="2">
        <v>19.510000000000002</v>
      </c>
      <c r="Z26" s="2">
        <v>322.08999999999997</v>
      </c>
      <c r="AA26" s="2">
        <v>11.07</v>
      </c>
      <c r="AB26" s="2">
        <v>36.33</v>
      </c>
      <c r="AC26" s="2">
        <v>212.72</v>
      </c>
    </row>
    <row r="27" spans="1:29" ht="14">
      <c r="A27">
        <v>2</v>
      </c>
      <c r="B27" s="1" t="s">
        <v>126</v>
      </c>
      <c r="C27" s="2">
        <v>2017</v>
      </c>
      <c r="D27" s="2">
        <f t="shared" si="0"/>
        <v>961.23</v>
      </c>
      <c r="E27" s="2">
        <v>2118.4100000000003</v>
      </c>
      <c r="F27" s="2">
        <v>2661.2999999999997</v>
      </c>
      <c r="G27" s="2">
        <v>1420.98</v>
      </c>
      <c r="H27" s="2">
        <v>6824.53</v>
      </c>
      <c r="I27" s="2">
        <v>493.24</v>
      </c>
      <c r="J27" s="2">
        <v>9.9600000000000009</v>
      </c>
      <c r="K27" s="2">
        <v>467.99</v>
      </c>
      <c r="L27" s="2">
        <v>964.62</v>
      </c>
      <c r="M27" s="2">
        <v>361.76</v>
      </c>
      <c r="N27" s="2">
        <v>208.96</v>
      </c>
      <c r="O27" s="2">
        <v>795.38</v>
      </c>
      <c r="P27" s="2">
        <v>427.87</v>
      </c>
      <c r="Q27" s="2">
        <v>458.44</v>
      </c>
      <c r="R27" s="2">
        <v>1034.1400000000001</v>
      </c>
      <c r="S27" s="2">
        <v>518.35</v>
      </c>
      <c r="T27" s="2">
        <v>446.48</v>
      </c>
      <c r="U27" s="2">
        <v>155.24</v>
      </c>
      <c r="V27" s="2">
        <v>53.73</v>
      </c>
      <c r="W27" s="2">
        <v>12.93</v>
      </c>
      <c r="X27" s="2"/>
      <c r="Y27" s="2">
        <v>24.11</v>
      </c>
      <c r="Z27" s="2">
        <v>148</v>
      </c>
      <c r="AA27" s="2">
        <v>12.04</v>
      </c>
      <c r="AB27" s="2">
        <v>49.73</v>
      </c>
      <c r="AC27" s="2">
        <v>111.89</v>
      </c>
    </row>
    <row r="28" spans="1:29" ht="14">
      <c r="A28">
        <v>2</v>
      </c>
      <c r="B28" s="1" t="s">
        <v>126</v>
      </c>
      <c r="C28" s="2">
        <v>2018</v>
      </c>
      <c r="D28" s="2">
        <f t="shared" si="0"/>
        <v>1028.82</v>
      </c>
      <c r="E28" s="2">
        <v>2365.4</v>
      </c>
      <c r="F28" s="2">
        <v>2888.68</v>
      </c>
      <c r="G28" s="2">
        <v>1519.98</v>
      </c>
      <c r="H28" s="2">
        <v>7471.43</v>
      </c>
      <c r="I28" s="2">
        <v>512.4</v>
      </c>
      <c r="J28" s="2">
        <v>9.6199999999999992</v>
      </c>
      <c r="K28" s="2">
        <v>516.41999999999996</v>
      </c>
      <c r="L28" s="2">
        <v>1025.51</v>
      </c>
      <c r="M28" s="2">
        <v>425.87</v>
      </c>
      <c r="N28" s="2">
        <v>245.43</v>
      </c>
      <c r="O28" s="2">
        <v>835.65</v>
      </c>
      <c r="P28" s="2">
        <v>490.09</v>
      </c>
      <c r="Q28" s="2">
        <v>399.45</v>
      </c>
      <c r="R28" s="2">
        <v>1246.22</v>
      </c>
      <c r="S28" s="2">
        <v>576.04</v>
      </c>
      <c r="T28" s="2">
        <v>462.99</v>
      </c>
      <c r="U28" s="2">
        <v>231.69</v>
      </c>
      <c r="V28" s="2">
        <v>51.75</v>
      </c>
      <c r="W28" s="2">
        <v>15.15</v>
      </c>
      <c r="X28" s="2"/>
      <c r="Y28" s="2">
        <v>25.05</v>
      </c>
      <c r="Z28" s="2">
        <v>132</v>
      </c>
      <c r="AA28" s="2">
        <v>12.69</v>
      </c>
      <c r="AB28" s="2">
        <v>62.24</v>
      </c>
      <c r="AC28" s="2">
        <v>134.72</v>
      </c>
    </row>
    <row r="29" spans="1:29" ht="14">
      <c r="A29">
        <v>2</v>
      </c>
      <c r="B29" s="1" t="s">
        <v>126</v>
      </c>
      <c r="C29" s="2">
        <v>2019</v>
      </c>
      <c r="D29" s="2">
        <f t="shared" si="0"/>
        <v>1040.05</v>
      </c>
      <c r="E29" s="2">
        <v>1972.1699999999998</v>
      </c>
      <c r="F29" s="2">
        <v>3072.23</v>
      </c>
      <c r="G29" s="2">
        <v>1673.01</v>
      </c>
      <c r="H29" s="2">
        <v>7408.19</v>
      </c>
      <c r="I29" s="2">
        <v>499.43</v>
      </c>
      <c r="J29" s="2">
        <v>9.74</v>
      </c>
      <c r="K29" s="2">
        <v>540.62</v>
      </c>
      <c r="L29" s="2">
        <v>1137.18</v>
      </c>
      <c r="M29" s="2">
        <v>433.42</v>
      </c>
      <c r="N29" s="2">
        <v>279.32</v>
      </c>
      <c r="O29" s="2">
        <v>972.98</v>
      </c>
      <c r="P29" s="2">
        <v>534.41</v>
      </c>
      <c r="Q29" s="2">
        <v>308.81</v>
      </c>
      <c r="R29" s="2">
        <v>1074.6099999999999</v>
      </c>
      <c r="S29" s="2">
        <v>584.62</v>
      </c>
      <c r="T29" s="2">
        <v>401.59</v>
      </c>
      <c r="U29" s="2">
        <v>163.86</v>
      </c>
      <c r="V29" s="2">
        <v>31.95</v>
      </c>
      <c r="W29" s="2">
        <v>16.329999999999998</v>
      </c>
      <c r="X29" s="2"/>
      <c r="Y29" s="2">
        <v>23.3</v>
      </c>
      <c r="Z29" s="2">
        <v>96.84</v>
      </c>
      <c r="AA29" s="2">
        <v>13.51</v>
      </c>
      <c r="AB29" s="2">
        <v>68.78</v>
      </c>
      <c r="AC29" s="2">
        <v>109.64</v>
      </c>
    </row>
    <row r="30" spans="1:29" ht="14">
      <c r="A30">
        <v>2</v>
      </c>
      <c r="B30" s="1" t="s">
        <v>126</v>
      </c>
      <c r="C30" s="2">
        <v>2020</v>
      </c>
      <c r="D30" s="2">
        <f t="shared" si="0"/>
        <v>1033.08</v>
      </c>
      <c r="E30" s="2">
        <v>1635.57</v>
      </c>
      <c r="F30" s="2">
        <v>3086.7299999999996</v>
      </c>
      <c r="G30" s="2">
        <v>1880.1699999999998</v>
      </c>
      <c r="H30" s="2">
        <v>7116.18</v>
      </c>
      <c r="I30" s="2">
        <v>527.1</v>
      </c>
      <c r="J30" s="2">
        <v>8.8699999999999992</v>
      </c>
      <c r="K30" s="2">
        <v>505.98</v>
      </c>
      <c r="L30" s="2">
        <v>1138.29</v>
      </c>
      <c r="M30" s="2">
        <v>410.96</v>
      </c>
      <c r="N30" s="2">
        <v>225.11</v>
      </c>
      <c r="O30" s="2">
        <v>1055.8599999999999</v>
      </c>
      <c r="P30" s="2">
        <v>605.64</v>
      </c>
      <c r="Q30" s="2">
        <v>236.9</v>
      </c>
      <c r="R30" s="2">
        <v>872.94</v>
      </c>
      <c r="S30" s="2">
        <v>497.33</v>
      </c>
      <c r="T30" s="2">
        <v>327.97</v>
      </c>
      <c r="U30" s="2">
        <v>167.15</v>
      </c>
      <c r="V30" s="2">
        <v>37.130000000000003</v>
      </c>
      <c r="W30" s="2">
        <v>16.62</v>
      </c>
      <c r="X30" s="2"/>
      <c r="Y30" s="2">
        <v>30.61</v>
      </c>
      <c r="Z30" s="2">
        <v>145.55000000000001</v>
      </c>
      <c r="AA30" s="2">
        <v>13.12</v>
      </c>
      <c r="AB30" s="2">
        <v>73.12</v>
      </c>
      <c r="AC30" s="2">
        <v>118.2</v>
      </c>
    </row>
    <row r="31" spans="1:29" ht="14">
      <c r="A31">
        <v>2</v>
      </c>
      <c r="B31" s="1" t="s">
        <v>126</v>
      </c>
      <c r="C31" s="2">
        <v>2021</v>
      </c>
      <c r="D31" s="2">
        <f t="shared" si="0"/>
        <v>1029.8</v>
      </c>
      <c r="E31" s="2">
        <v>1652.92</v>
      </c>
      <c r="F31" s="2">
        <v>3113.9900000000002</v>
      </c>
      <c r="G31" s="2">
        <v>1917.35</v>
      </c>
      <c r="H31" s="2">
        <v>7205.12</v>
      </c>
      <c r="I31" s="2">
        <v>532.65</v>
      </c>
      <c r="J31" s="2">
        <v>8.25</v>
      </c>
      <c r="K31" s="2">
        <v>497.15</v>
      </c>
      <c r="L31" s="2">
        <v>1147.83</v>
      </c>
      <c r="M31" s="2">
        <v>449.45</v>
      </c>
      <c r="N31" s="2">
        <v>220.06</v>
      </c>
      <c r="O31" s="2">
        <v>1054.19</v>
      </c>
      <c r="P31" s="2">
        <v>632.66999999999996</v>
      </c>
      <c r="Q31" s="2">
        <v>249.24</v>
      </c>
      <c r="R31" s="2">
        <v>860</v>
      </c>
      <c r="S31" s="2">
        <v>497.87</v>
      </c>
      <c r="T31" s="2">
        <v>362.7</v>
      </c>
      <c r="U31" s="2">
        <v>149.24</v>
      </c>
      <c r="V31" s="2">
        <v>30.86</v>
      </c>
      <c r="W31" s="2">
        <v>24.36</v>
      </c>
      <c r="X31" s="2"/>
      <c r="Y31" s="2">
        <v>31.74</v>
      </c>
      <c r="Z31" s="2">
        <v>152.58000000000001</v>
      </c>
      <c r="AA31" s="2">
        <v>11.91</v>
      </c>
      <c r="AB31" s="2">
        <v>77.91</v>
      </c>
      <c r="AC31" s="2">
        <v>105.67</v>
      </c>
    </row>
    <row r="32" spans="1:29" ht="14">
      <c r="A32">
        <v>3</v>
      </c>
      <c r="B32" s="1" t="s">
        <v>160</v>
      </c>
      <c r="C32" s="2">
        <v>2000</v>
      </c>
      <c r="D32" s="2">
        <f>(I32+K32+AD2)</f>
        <v>0</v>
      </c>
      <c r="H32" s="5">
        <v>15886.5</v>
      </c>
    </row>
    <row r="33" spans="1:30" ht="14">
      <c r="A33">
        <v>3</v>
      </c>
      <c r="B33" s="1" t="s">
        <v>160</v>
      </c>
      <c r="C33" s="2">
        <v>2001</v>
      </c>
      <c r="D33" s="2">
        <f t="shared" ref="D33:D54" si="1">(I33+K33+AD3)</f>
        <v>0</v>
      </c>
      <c r="H33" s="5">
        <v>18902.580000000002</v>
      </c>
    </row>
    <row r="34" spans="1:30" ht="14">
      <c r="A34">
        <v>3</v>
      </c>
      <c r="B34" s="1" t="s">
        <v>160</v>
      </c>
      <c r="C34" s="2">
        <v>2002</v>
      </c>
      <c r="D34" s="2">
        <f t="shared" si="1"/>
        <v>0</v>
      </c>
      <c r="H34" s="5">
        <v>22053.15</v>
      </c>
    </row>
    <row r="35" spans="1:30" ht="14">
      <c r="A35">
        <v>3</v>
      </c>
      <c r="B35" s="1" t="s">
        <v>160</v>
      </c>
      <c r="C35" s="2">
        <v>2003</v>
      </c>
      <c r="D35" s="2">
        <f t="shared" si="1"/>
        <v>0</v>
      </c>
      <c r="H35" s="5">
        <v>24649.95</v>
      </c>
    </row>
    <row r="36" spans="1:30" ht="14">
      <c r="A36">
        <v>3</v>
      </c>
      <c r="B36" s="1" t="s">
        <v>160</v>
      </c>
      <c r="C36" s="2">
        <v>2004</v>
      </c>
      <c r="D36" s="2">
        <f t="shared" si="1"/>
        <v>0</v>
      </c>
      <c r="H36" s="5">
        <v>28486.89</v>
      </c>
    </row>
    <row r="37" spans="1:30" ht="14">
      <c r="A37">
        <v>3</v>
      </c>
      <c r="B37" s="1" t="s">
        <v>160</v>
      </c>
      <c r="C37" s="2">
        <v>2005</v>
      </c>
      <c r="D37" s="2">
        <f t="shared" si="1"/>
        <v>0</v>
      </c>
      <c r="H37" s="5">
        <v>33930.28</v>
      </c>
    </row>
    <row r="38" spans="1:30" ht="14">
      <c r="A38">
        <v>3</v>
      </c>
      <c r="B38" s="1" t="s">
        <v>160</v>
      </c>
      <c r="C38" s="2">
        <v>2006</v>
      </c>
      <c r="D38" s="2">
        <f t="shared" si="1"/>
        <v>0</v>
      </c>
      <c r="H38" s="5">
        <v>40422.730000000003</v>
      </c>
    </row>
    <row r="39" spans="1:30" ht="14">
      <c r="A39">
        <v>3</v>
      </c>
      <c r="B39" s="1" t="s">
        <v>160</v>
      </c>
      <c r="C39" s="2">
        <v>2007</v>
      </c>
      <c r="D39" s="2">
        <f t="shared" si="1"/>
        <v>12000.4</v>
      </c>
      <c r="H39" s="5">
        <v>49781.35</v>
      </c>
      <c r="I39" s="5">
        <v>8514.24</v>
      </c>
      <c r="K39" s="5">
        <v>3486.16</v>
      </c>
      <c r="AD39" s="5">
        <v>215.28</v>
      </c>
    </row>
    <row r="40" spans="1:30" ht="14">
      <c r="A40">
        <v>3</v>
      </c>
      <c r="B40" s="1" t="s">
        <v>160</v>
      </c>
      <c r="C40" s="2">
        <v>2008</v>
      </c>
      <c r="D40" s="2">
        <f t="shared" si="1"/>
        <v>13855.68</v>
      </c>
      <c r="H40" s="5">
        <v>62592.66</v>
      </c>
      <c r="I40" s="5">
        <v>9795.92</v>
      </c>
      <c r="K40" s="5">
        <v>4059.76</v>
      </c>
      <c r="AD40" s="5">
        <v>240.72</v>
      </c>
    </row>
    <row r="41" spans="1:30" ht="14">
      <c r="A41">
        <v>3</v>
      </c>
      <c r="B41" s="1" t="s">
        <v>160</v>
      </c>
      <c r="C41" s="2">
        <v>2009</v>
      </c>
      <c r="D41" s="2">
        <f t="shared" si="1"/>
        <v>13908.3</v>
      </c>
      <c r="H41" s="5">
        <v>76299.929999999993</v>
      </c>
      <c r="I41" s="5">
        <v>9164.2099999999991</v>
      </c>
      <c r="K41" s="5">
        <v>4744.09</v>
      </c>
      <c r="AD41" s="5">
        <v>250.94</v>
      </c>
    </row>
    <row r="42" spans="1:30" ht="14">
      <c r="A42">
        <v>3</v>
      </c>
      <c r="B42" s="1" t="s">
        <v>160</v>
      </c>
      <c r="C42" s="2">
        <v>2010</v>
      </c>
      <c r="D42" s="2">
        <f t="shared" si="1"/>
        <v>14854.86</v>
      </c>
      <c r="H42" s="5">
        <v>89874.16</v>
      </c>
      <c r="I42" s="5">
        <v>9337.16</v>
      </c>
      <c r="K42" s="5">
        <v>5517.7</v>
      </c>
      <c r="AD42" s="5">
        <v>269.22000000000003</v>
      </c>
    </row>
    <row r="43" spans="1:30" ht="14">
      <c r="A43">
        <v>3</v>
      </c>
      <c r="B43" s="1" t="s">
        <v>160</v>
      </c>
      <c r="C43" s="2">
        <v>2011</v>
      </c>
      <c r="D43" s="2">
        <f t="shared" si="1"/>
        <v>17292.050000000003</v>
      </c>
      <c r="H43" s="5">
        <v>109247.79</v>
      </c>
      <c r="I43" s="5">
        <v>10987.78</v>
      </c>
      <c r="K43" s="5">
        <v>6304.27</v>
      </c>
      <c r="AD43" s="5">
        <v>309.58</v>
      </c>
    </row>
    <row r="44" spans="1:30" ht="14">
      <c r="A44">
        <v>3</v>
      </c>
      <c r="B44" s="1" t="s">
        <v>160</v>
      </c>
      <c r="C44" s="2">
        <v>2012</v>
      </c>
      <c r="D44" s="2">
        <f t="shared" si="1"/>
        <v>19812.059999999998</v>
      </c>
      <c r="H44" s="5">
        <v>125952.97</v>
      </c>
      <c r="I44" s="5">
        <v>12700.46</v>
      </c>
      <c r="K44" s="5">
        <v>7111.6</v>
      </c>
      <c r="AD44" s="5">
        <v>333.83</v>
      </c>
    </row>
    <row r="45" spans="1:30" ht="14">
      <c r="A45">
        <v>3</v>
      </c>
      <c r="B45" s="1" t="s">
        <v>160</v>
      </c>
      <c r="C45" s="2">
        <v>2013</v>
      </c>
      <c r="D45" s="2">
        <f t="shared" si="1"/>
        <v>21541.91</v>
      </c>
      <c r="H45" s="5">
        <v>140212.1</v>
      </c>
      <c r="I45" s="5">
        <v>13755.13</v>
      </c>
      <c r="K45" s="5">
        <v>7786.78</v>
      </c>
      <c r="AD45" s="5">
        <v>355.76</v>
      </c>
    </row>
    <row r="46" spans="1:30" ht="14">
      <c r="A46">
        <v>3</v>
      </c>
      <c r="B46" s="1" t="s">
        <v>160</v>
      </c>
      <c r="C46" s="2">
        <v>2014</v>
      </c>
      <c r="D46" s="2">
        <f t="shared" si="1"/>
        <v>21624.73</v>
      </c>
      <c r="H46" s="5">
        <v>151785.56</v>
      </c>
      <c r="I46" s="5">
        <v>13267.5</v>
      </c>
      <c r="K46" s="5">
        <v>8357.23</v>
      </c>
      <c r="AD46" s="5">
        <v>361.54</v>
      </c>
    </row>
    <row r="47" spans="1:30" ht="14">
      <c r="A47">
        <v>3</v>
      </c>
      <c r="B47" s="1" t="s">
        <v>160</v>
      </c>
      <c r="C47" s="2">
        <v>2015</v>
      </c>
      <c r="D47" s="2">
        <f t="shared" si="1"/>
        <v>22927.75</v>
      </c>
      <c r="H47" s="5">
        <v>175877.77</v>
      </c>
      <c r="I47" s="5">
        <v>13547.79</v>
      </c>
      <c r="K47" s="5">
        <v>9379.9599999999991</v>
      </c>
      <c r="AD47" s="5">
        <v>480.32</v>
      </c>
    </row>
    <row r="48" spans="1:30" ht="14">
      <c r="A48">
        <v>3</v>
      </c>
      <c r="B48" s="1" t="s">
        <v>160</v>
      </c>
      <c r="C48" s="2">
        <v>2016</v>
      </c>
      <c r="D48" s="2">
        <f t="shared" si="1"/>
        <v>25822.48</v>
      </c>
      <c r="H48" s="5">
        <v>187755.21</v>
      </c>
      <c r="I48" s="5">
        <v>14790.5</v>
      </c>
      <c r="K48" s="5">
        <v>11031.98</v>
      </c>
      <c r="AD48" s="5">
        <v>482</v>
      </c>
    </row>
    <row r="49" spans="1:30" ht="14">
      <c r="A49">
        <v>3</v>
      </c>
      <c r="B49" s="1" t="s">
        <v>160</v>
      </c>
      <c r="C49" s="2">
        <v>2017</v>
      </c>
      <c r="D49" s="2">
        <f t="shared" si="1"/>
        <v>28971.63</v>
      </c>
      <c r="H49" s="5">
        <v>203085.49</v>
      </c>
      <c r="I49" s="5">
        <v>16510.36</v>
      </c>
      <c r="K49" s="5">
        <v>12461.27</v>
      </c>
      <c r="AD49" s="5">
        <v>521.75</v>
      </c>
    </row>
    <row r="50" spans="1:30" ht="14">
      <c r="A50">
        <v>3</v>
      </c>
      <c r="B50" s="1" t="s">
        <v>160</v>
      </c>
      <c r="C50" s="2">
        <v>2018</v>
      </c>
      <c r="D50" s="2">
        <f t="shared" si="1"/>
        <v>32156.17</v>
      </c>
      <c r="H50" s="5">
        <v>220904.13</v>
      </c>
      <c r="I50" s="5">
        <v>18374.689999999999</v>
      </c>
      <c r="K50" s="5">
        <v>13781.48</v>
      </c>
      <c r="AD50" s="5">
        <v>586.36</v>
      </c>
    </row>
    <row r="51" spans="1:30" ht="14">
      <c r="A51">
        <v>3</v>
      </c>
      <c r="B51" s="1" t="s">
        <v>160</v>
      </c>
      <c r="C51" s="2">
        <v>2019</v>
      </c>
      <c r="D51" s="2">
        <f t="shared" si="1"/>
        <v>34246.589999999997</v>
      </c>
      <c r="H51" s="5">
        <v>238858.37</v>
      </c>
      <c r="I51" s="5">
        <v>20344.66</v>
      </c>
      <c r="K51" s="5">
        <v>13901.93</v>
      </c>
      <c r="AD51" s="5">
        <v>617.5</v>
      </c>
    </row>
    <row r="52" spans="1:30" ht="14">
      <c r="A52">
        <v>3</v>
      </c>
      <c r="B52" s="1" t="s">
        <v>160</v>
      </c>
      <c r="C52" s="2">
        <v>2020</v>
      </c>
      <c r="D52" s="2">
        <f t="shared" si="1"/>
        <v>33924</v>
      </c>
      <c r="H52" s="5">
        <v>245679.03</v>
      </c>
      <c r="I52" s="5">
        <v>20061.099999999999</v>
      </c>
      <c r="K52" s="5">
        <v>13862.9</v>
      </c>
      <c r="AD52" s="5">
        <v>515.44000000000005</v>
      </c>
    </row>
    <row r="53" spans="1:30" ht="14">
      <c r="A53">
        <v>3</v>
      </c>
      <c r="B53" s="1" t="s">
        <v>160</v>
      </c>
      <c r="C53" s="2">
        <v>2021</v>
      </c>
      <c r="D53" s="2">
        <f t="shared" si="1"/>
        <v>33661.39</v>
      </c>
      <c r="H53" s="5">
        <v>245673</v>
      </c>
      <c r="I53" s="5">
        <v>19880.240000000002</v>
      </c>
      <c r="K53" s="5">
        <v>13781.15</v>
      </c>
      <c r="AD53" s="5">
        <v>492.66</v>
      </c>
    </row>
    <row r="54" spans="1:30" ht="14">
      <c r="B54" s="1"/>
      <c r="C54" s="4"/>
      <c r="D54" s="2"/>
      <c r="H54" s="5"/>
      <c r="I54" s="5"/>
      <c r="J54" s="5" t="s">
        <v>50</v>
      </c>
      <c r="K54" s="5" t="s">
        <v>50</v>
      </c>
    </row>
    <row r="55" spans="1:30">
      <c r="I55" s="4"/>
      <c r="J55" s="4"/>
      <c r="K55" s="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6"/>
  <sheetViews>
    <sheetView workbookViewId="0">
      <selection activeCell="AJ9" activeCellId="1" sqref="AF9:AG25 AJ9:AJ25"/>
    </sheetView>
  </sheetViews>
  <sheetFormatPr baseColWidth="10" defaultColWidth="17.1640625" defaultRowHeight="20" customHeight="1"/>
  <cols>
    <col min="1" max="1" width="12.6640625" style="4" customWidth="1"/>
    <col min="2" max="32" width="17.1640625" style="4"/>
    <col min="33" max="33" width="19" style="4" bestFit="1" customWidth="1"/>
    <col min="34" max="34" width="22.5" style="4" bestFit="1" customWidth="1"/>
    <col min="35" max="35" width="19" style="4" bestFit="1" customWidth="1"/>
    <col min="36" max="37" width="22.5" style="4" bestFit="1" customWidth="1"/>
    <col min="38" max="38" width="17.1640625" style="4"/>
    <col min="39" max="39" width="25.6640625" style="4" customWidth="1"/>
    <col min="40" max="49" width="17.1640625" style="4"/>
  </cols>
  <sheetData>
    <row r="1" spans="1:49" s="7" customFormat="1" ht="20" customHeight="1">
      <c r="A1" s="6" t="s">
        <v>0</v>
      </c>
      <c r="B1" s="6" t="s">
        <v>1</v>
      </c>
      <c r="C1" s="6" t="s">
        <v>2</v>
      </c>
      <c r="D1" s="8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</row>
    <row r="2" spans="1:49" ht="20" customHeight="1">
      <c r="A2" s="4" t="s">
        <v>49</v>
      </c>
      <c r="B2" s="5">
        <v>13395.23</v>
      </c>
      <c r="C2" s="5">
        <v>12581.51</v>
      </c>
      <c r="D2" s="5">
        <v>4553.17</v>
      </c>
      <c r="E2" s="5">
        <v>858.29</v>
      </c>
      <c r="F2" s="5" t="s">
        <v>50</v>
      </c>
      <c r="G2" s="5">
        <v>-1050</v>
      </c>
      <c r="H2" s="5">
        <v>1868.78</v>
      </c>
      <c r="I2" s="5">
        <v>999.63</v>
      </c>
      <c r="J2" s="5">
        <v>659.64</v>
      </c>
      <c r="K2" s="5" t="s">
        <v>50</v>
      </c>
      <c r="L2" s="5" t="s">
        <v>50</v>
      </c>
      <c r="M2" s="5" t="s">
        <v>50</v>
      </c>
      <c r="N2" s="5" t="s">
        <v>50</v>
      </c>
      <c r="O2" s="5" t="s">
        <v>50</v>
      </c>
      <c r="P2" s="5" t="s">
        <v>50</v>
      </c>
      <c r="Q2" s="5" t="s">
        <v>50</v>
      </c>
      <c r="R2" s="5" t="s">
        <v>50</v>
      </c>
      <c r="S2" s="5" t="s">
        <v>50</v>
      </c>
      <c r="T2" s="5" t="s">
        <v>50</v>
      </c>
      <c r="U2" s="5">
        <v>750.48</v>
      </c>
      <c r="V2" s="5">
        <v>35.32</v>
      </c>
      <c r="W2" s="5">
        <v>131.08000000000001</v>
      </c>
      <c r="X2" s="5" t="s">
        <v>50</v>
      </c>
      <c r="Y2" s="5" t="s">
        <v>50</v>
      </c>
      <c r="Z2" s="5" t="s">
        <v>50</v>
      </c>
      <c r="AA2" s="5" t="s">
        <v>50</v>
      </c>
      <c r="AB2" s="5" t="s">
        <v>50</v>
      </c>
      <c r="AC2" s="5" t="s">
        <v>50</v>
      </c>
      <c r="AD2" s="5" t="s">
        <v>50</v>
      </c>
      <c r="AE2" s="5">
        <v>15886.5</v>
      </c>
      <c r="AF2" s="5" t="s">
        <v>50</v>
      </c>
      <c r="AG2" s="5" t="s">
        <v>50</v>
      </c>
      <c r="AH2" s="5" t="s">
        <v>50</v>
      </c>
      <c r="AI2" s="5" t="s">
        <v>50</v>
      </c>
      <c r="AJ2" s="5" t="s">
        <v>50</v>
      </c>
      <c r="AK2" s="5" t="s">
        <v>50</v>
      </c>
      <c r="AL2" s="5" t="s">
        <v>50</v>
      </c>
      <c r="AM2" s="5" t="s">
        <v>50</v>
      </c>
      <c r="AN2" s="5" t="s">
        <v>50</v>
      </c>
      <c r="AO2" s="5" t="s">
        <v>50</v>
      </c>
      <c r="AP2" s="5" t="s">
        <v>50</v>
      </c>
      <c r="AQ2" s="5" t="s">
        <v>50</v>
      </c>
      <c r="AR2" s="5" t="s">
        <v>50</v>
      </c>
      <c r="AS2" s="5" t="s">
        <v>50</v>
      </c>
      <c r="AT2" s="5" t="s">
        <v>50</v>
      </c>
      <c r="AU2" s="5" t="s">
        <v>50</v>
      </c>
      <c r="AV2" s="5" t="s">
        <v>50</v>
      </c>
      <c r="AW2" s="5" t="s">
        <v>50</v>
      </c>
    </row>
    <row r="3" spans="1:49" ht="20" customHeight="1">
      <c r="A3" s="4" t="s">
        <v>51</v>
      </c>
      <c r="B3" s="5">
        <v>16386.04</v>
      </c>
      <c r="C3" s="5">
        <v>15301.38</v>
      </c>
      <c r="D3" s="5">
        <v>5357.13</v>
      </c>
      <c r="E3" s="5">
        <v>929.99</v>
      </c>
      <c r="F3" s="5" t="s">
        <v>50</v>
      </c>
      <c r="G3" s="5">
        <v>-1080</v>
      </c>
      <c r="H3" s="5">
        <v>2064.09</v>
      </c>
      <c r="I3" s="5">
        <v>2630.87</v>
      </c>
      <c r="J3" s="5">
        <v>995.26</v>
      </c>
      <c r="K3" s="5" t="s">
        <v>50</v>
      </c>
      <c r="L3" s="5" t="s">
        <v>50</v>
      </c>
      <c r="M3" s="5" t="s">
        <v>50</v>
      </c>
      <c r="N3" s="5" t="s">
        <v>50</v>
      </c>
      <c r="O3" s="5" t="s">
        <v>50</v>
      </c>
      <c r="P3" s="5" t="s">
        <v>50</v>
      </c>
      <c r="Q3" s="5" t="s">
        <v>50</v>
      </c>
      <c r="R3" s="5" t="s">
        <v>50</v>
      </c>
      <c r="S3" s="5" t="s">
        <v>50</v>
      </c>
      <c r="T3" s="5" t="s">
        <v>50</v>
      </c>
      <c r="U3" s="5">
        <v>840.52</v>
      </c>
      <c r="V3" s="5">
        <v>38.33</v>
      </c>
      <c r="W3" s="5">
        <v>157.08000000000001</v>
      </c>
      <c r="X3" s="5" t="s">
        <v>50</v>
      </c>
      <c r="Y3" s="5" t="s">
        <v>50</v>
      </c>
      <c r="Z3" s="5" t="s">
        <v>50</v>
      </c>
      <c r="AA3" s="5" t="s">
        <v>50</v>
      </c>
      <c r="AB3" s="5" t="s">
        <v>50</v>
      </c>
      <c r="AC3" s="5" t="s">
        <v>50</v>
      </c>
      <c r="AD3" s="5" t="s">
        <v>50</v>
      </c>
      <c r="AE3" s="5">
        <v>18902.580000000002</v>
      </c>
      <c r="AF3" s="5" t="s">
        <v>50</v>
      </c>
      <c r="AG3" s="5" t="s">
        <v>50</v>
      </c>
      <c r="AH3" s="5" t="s">
        <v>50</v>
      </c>
      <c r="AI3" s="5" t="s">
        <v>50</v>
      </c>
      <c r="AJ3" s="5" t="s">
        <v>50</v>
      </c>
      <c r="AK3" s="5" t="s">
        <v>50</v>
      </c>
      <c r="AL3" s="5" t="s">
        <v>50</v>
      </c>
      <c r="AM3" s="5" t="s">
        <v>50</v>
      </c>
      <c r="AN3" s="5" t="s">
        <v>50</v>
      </c>
      <c r="AO3" s="5" t="s">
        <v>50</v>
      </c>
      <c r="AP3" s="5" t="s">
        <v>50</v>
      </c>
      <c r="AQ3" s="5" t="s">
        <v>50</v>
      </c>
      <c r="AR3" s="5" t="s">
        <v>50</v>
      </c>
      <c r="AS3" s="5" t="s">
        <v>50</v>
      </c>
      <c r="AT3" s="5" t="s">
        <v>50</v>
      </c>
      <c r="AU3" s="5" t="s">
        <v>50</v>
      </c>
      <c r="AV3" s="5" t="s">
        <v>50</v>
      </c>
      <c r="AW3" s="5" t="s">
        <v>50</v>
      </c>
    </row>
    <row r="4" spans="1:49" ht="20" customHeight="1">
      <c r="A4" s="4" t="s">
        <v>52</v>
      </c>
      <c r="B4" s="5">
        <v>18903.64</v>
      </c>
      <c r="C4" s="5">
        <v>17636.45</v>
      </c>
      <c r="D4" s="5">
        <v>6178.39</v>
      </c>
      <c r="E4" s="5">
        <v>1046.32</v>
      </c>
      <c r="F4" s="5">
        <v>1885.65</v>
      </c>
      <c r="G4" s="5">
        <v>-1150</v>
      </c>
      <c r="H4" s="5">
        <v>2450.33</v>
      </c>
      <c r="I4" s="5">
        <v>3082.79</v>
      </c>
      <c r="J4" s="5">
        <v>1211.78</v>
      </c>
      <c r="K4" s="5">
        <v>75.08</v>
      </c>
      <c r="L4" s="5">
        <v>470.82</v>
      </c>
      <c r="M4" s="5" t="s">
        <v>50</v>
      </c>
      <c r="N4" s="5" t="s">
        <v>50</v>
      </c>
      <c r="O4" s="5">
        <v>111.98</v>
      </c>
      <c r="P4" s="5">
        <v>76.83</v>
      </c>
      <c r="Q4" s="5" t="s">
        <v>50</v>
      </c>
      <c r="R4" s="5" t="s">
        <v>50</v>
      </c>
      <c r="S4" s="5">
        <v>8.4499999999999993</v>
      </c>
      <c r="T4" s="5">
        <v>348.8</v>
      </c>
      <c r="U4" s="5">
        <v>704.27</v>
      </c>
      <c r="V4" s="5">
        <v>57.34</v>
      </c>
      <c r="W4" s="5">
        <v>239.07</v>
      </c>
      <c r="X4" s="5" t="s">
        <v>50</v>
      </c>
      <c r="Y4" s="5" t="s">
        <v>50</v>
      </c>
      <c r="Z4" s="5" t="s">
        <v>50</v>
      </c>
      <c r="AA4" s="5" t="s">
        <v>50</v>
      </c>
      <c r="AB4" s="5" t="s">
        <v>50</v>
      </c>
      <c r="AC4" s="5" t="s">
        <v>50</v>
      </c>
      <c r="AD4" s="5" t="s">
        <v>50</v>
      </c>
      <c r="AE4" s="5">
        <v>22053.15</v>
      </c>
      <c r="AF4" s="5" t="s">
        <v>50</v>
      </c>
      <c r="AG4" s="5" t="s">
        <v>50</v>
      </c>
      <c r="AH4" s="5" t="s">
        <v>50</v>
      </c>
      <c r="AI4" s="5" t="s">
        <v>50</v>
      </c>
      <c r="AJ4" s="5" t="s">
        <v>50</v>
      </c>
      <c r="AK4" s="5" t="s">
        <v>50</v>
      </c>
      <c r="AL4" s="5" t="s">
        <v>50</v>
      </c>
      <c r="AM4" s="5" t="s">
        <v>50</v>
      </c>
      <c r="AN4" s="5" t="s">
        <v>50</v>
      </c>
      <c r="AO4" s="5" t="s">
        <v>50</v>
      </c>
      <c r="AP4" s="5" t="s">
        <v>50</v>
      </c>
      <c r="AQ4" s="5" t="s">
        <v>50</v>
      </c>
      <c r="AR4" s="5" t="s">
        <v>50</v>
      </c>
      <c r="AS4" s="5" t="s">
        <v>50</v>
      </c>
      <c r="AT4" s="5" t="s">
        <v>50</v>
      </c>
      <c r="AU4" s="5" t="s">
        <v>50</v>
      </c>
      <c r="AV4" s="5" t="s">
        <v>50</v>
      </c>
      <c r="AW4" s="5" t="s">
        <v>50</v>
      </c>
    </row>
    <row r="5" spans="1:49" ht="20" customHeight="1">
      <c r="A5" s="4" t="s">
        <v>53</v>
      </c>
      <c r="B5" s="5">
        <v>21715.25</v>
      </c>
      <c r="C5" s="5">
        <v>20017.310000000001</v>
      </c>
      <c r="D5" s="5">
        <v>7236.54</v>
      </c>
      <c r="E5" s="5">
        <v>1182.26</v>
      </c>
      <c r="F5" s="5">
        <v>2788.59</v>
      </c>
      <c r="G5" s="5">
        <v>-1988.59</v>
      </c>
      <c r="H5" s="5">
        <v>2844.45</v>
      </c>
      <c r="I5" s="5">
        <v>2919.51</v>
      </c>
      <c r="J5" s="5">
        <v>1418.03</v>
      </c>
      <c r="K5" s="5">
        <v>83.3</v>
      </c>
      <c r="L5" s="5">
        <v>550.01</v>
      </c>
      <c r="M5" s="5" t="s">
        <v>50</v>
      </c>
      <c r="N5" s="5" t="s">
        <v>50</v>
      </c>
      <c r="O5" s="5">
        <v>127.7</v>
      </c>
      <c r="P5" s="5">
        <v>91.57</v>
      </c>
      <c r="Q5" s="5" t="s">
        <v>50</v>
      </c>
      <c r="R5" s="5" t="s">
        <v>50</v>
      </c>
      <c r="S5" s="5">
        <v>9.3800000000000008</v>
      </c>
      <c r="T5" s="5">
        <v>468.16</v>
      </c>
      <c r="U5" s="5">
        <v>923.13</v>
      </c>
      <c r="V5" s="5">
        <v>39.9</v>
      </c>
      <c r="W5" s="5">
        <v>358.05</v>
      </c>
      <c r="X5" s="5" t="s">
        <v>50</v>
      </c>
      <c r="Y5" s="5" t="s">
        <v>50</v>
      </c>
      <c r="Z5" s="5" t="s">
        <v>50</v>
      </c>
      <c r="AA5" s="5" t="s">
        <v>50</v>
      </c>
      <c r="AB5" s="5" t="s">
        <v>50</v>
      </c>
      <c r="AC5" s="5" t="s">
        <v>50</v>
      </c>
      <c r="AD5" s="5" t="s">
        <v>50</v>
      </c>
      <c r="AE5" s="5">
        <v>24649.95</v>
      </c>
      <c r="AF5" s="5" t="s">
        <v>50</v>
      </c>
      <c r="AG5" s="5" t="s">
        <v>50</v>
      </c>
      <c r="AH5" s="5" t="s">
        <v>50</v>
      </c>
      <c r="AI5" s="5" t="s">
        <v>50</v>
      </c>
      <c r="AJ5" s="5" t="s">
        <v>50</v>
      </c>
      <c r="AK5" s="5" t="s">
        <v>50</v>
      </c>
      <c r="AL5" s="5" t="s">
        <v>50</v>
      </c>
      <c r="AM5" s="5" t="s">
        <v>50</v>
      </c>
      <c r="AN5" s="5" t="s">
        <v>50</v>
      </c>
      <c r="AO5" s="5" t="s">
        <v>50</v>
      </c>
      <c r="AP5" s="5" t="s">
        <v>50</v>
      </c>
      <c r="AQ5" s="5" t="s">
        <v>50</v>
      </c>
      <c r="AR5" s="5" t="s">
        <v>50</v>
      </c>
      <c r="AS5" s="5" t="s">
        <v>50</v>
      </c>
      <c r="AT5" s="5" t="s">
        <v>50</v>
      </c>
      <c r="AU5" s="5" t="s">
        <v>50</v>
      </c>
      <c r="AV5" s="5" t="s">
        <v>50</v>
      </c>
      <c r="AW5" s="5" t="s">
        <v>50</v>
      </c>
    </row>
    <row r="6" spans="1:49" ht="20" customHeight="1">
      <c r="A6" s="4" t="s">
        <v>54</v>
      </c>
      <c r="B6" s="5">
        <v>26396.47</v>
      </c>
      <c r="C6" s="5">
        <v>24165.68</v>
      </c>
      <c r="D6" s="5">
        <v>9017.94</v>
      </c>
      <c r="E6" s="5">
        <v>1501.9</v>
      </c>
      <c r="F6" s="5">
        <v>3700.42</v>
      </c>
      <c r="G6" s="5">
        <v>-3484.08</v>
      </c>
      <c r="H6" s="5">
        <v>3581.97</v>
      </c>
      <c r="I6" s="5">
        <v>3957.33</v>
      </c>
      <c r="J6" s="5">
        <v>1737.06</v>
      </c>
      <c r="K6" s="5">
        <v>98.8</v>
      </c>
      <c r="L6" s="5">
        <v>674.06</v>
      </c>
      <c r="M6" s="5" t="s">
        <v>50</v>
      </c>
      <c r="N6" s="5" t="s">
        <v>50</v>
      </c>
      <c r="O6" s="5">
        <v>171.85</v>
      </c>
      <c r="P6" s="5">
        <v>106.23</v>
      </c>
      <c r="Q6" s="5" t="s">
        <v>50</v>
      </c>
      <c r="R6" s="5" t="s">
        <v>50</v>
      </c>
      <c r="S6" s="5">
        <v>11.54</v>
      </c>
      <c r="T6" s="5">
        <v>545.70000000000005</v>
      </c>
      <c r="U6" s="5">
        <v>1043.77</v>
      </c>
      <c r="V6" s="5">
        <v>120.09</v>
      </c>
      <c r="W6" s="5">
        <v>540.1</v>
      </c>
      <c r="X6" s="5" t="s">
        <v>50</v>
      </c>
      <c r="Y6" s="5" t="s">
        <v>50</v>
      </c>
      <c r="Z6" s="5" t="s">
        <v>50</v>
      </c>
      <c r="AA6" s="5" t="s">
        <v>50</v>
      </c>
      <c r="AB6" s="5" t="s">
        <v>50</v>
      </c>
      <c r="AC6" s="5" t="s">
        <v>50</v>
      </c>
      <c r="AD6" s="5" t="s">
        <v>50</v>
      </c>
      <c r="AE6" s="5">
        <v>28486.89</v>
      </c>
      <c r="AF6" s="5" t="s">
        <v>50</v>
      </c>
      <c r="AG6" s="5" t="s">
        <v>50</v>
      </c>
      <c r="AH6" s="5" t="s">
        <v>50</v>
      </c>
      <c r="AI6" s="5" t="s">
        <v>50</v>
      </c>
      <c r="AJ6" s="5" t="s">
        <v>50</v>
      </c>
      <c r="AK6" s="5" t="s">
        <v>50</v>
      </c>
      <c r="AL6" s="5" t="s">
        <v>50</v>
      </c>
      <c r="AM6" s="5" t="s">
        <v>50</v>
      </c>
      <c r="AN6" s="5" t="s">
        <v>50</v>
      </c>
      <c r="AO6" s="5" t="s">
        <v>50</v>
      </c>
      <c r="AP6" s="5" t="s">
        <v>50</v>
      </c>
      <c r="AQ6" s="5" t="s">
        <v>50</v>
      </c>
      <c r="AR6" s="5" t="s">
        <v>50</v>
      </c>
      <c r="AS6" s="5" t="s">
        <v>50</v>
      </c>
      <c r="AT6" s="5" t="s">
        <v>50</v>
      </c>
      <c r="AU6" s="5" t="s">
        <v>50</v>
      </c>
      <c r="AV6" s="5" t="s">
        <v>50</v>
      </c>
      <c r="AW6" s="5" t="s">
        <v>50</v>
      </c>
    </row>
    <row r="7" spans="1:49" ht="20" customHeight="1">
      <c r="A7" s="4" t="s">
        <v>55</v>
      </c>
      <c r="B7" s="5">
        <v>31649.29</v>
      </c>
      <c r="C7" s="5">
        <v>28778.54</v>
      </c>
      <c r="D7" s="5">
        <v>10792.11</v>
      </c>
      <c r="E7" s="5">
        <v>1633.81</v>
      </c>
      <c r="F7" s="5">
        <v>4211.78</v>
      </c>
      <c r="G7" s="5">
        <v>-4048.94</v>
      </c>
      <c r="H7" s="5">
        <v>4232.46</v>
      </c>
      <c r="I7" s="5">
        <v>5343.92</v>
      </c>
      <c r="J7" s="5">
        <v>2094.91</v>
      </c>
      <c r="K7" s="5">
        <v>142.19999999999999</v>
      </c>
      <c r="L7" s="5">
        <v>795.68</v>
      </c>
      <c r="M7" s="5" t="s">
        <v>50</v>
      </c>
      <c r="N7" s="5" t="s">
        <v>50</v>
      </c>
      <c r="O7" s="5">
        <v>67.3</v>
      </c>
      <c r="P7" s="5">
        <v>137.34</v>
      </c>
      <c r="Q7" s="5" t="s">
        <v>50</v>
      </c>
      <c r="R7" s="5" t="s">
        <v>50</v>
      </c>
      <c r="S7" s="5">
        <v>13.81</v>
      </c>
      <c r="T7" s="5">
        <v>583.26</v>
      </c>
      <c r="U7" s="5">
        <v>1066.17</v>
      </c>
      <c r="V7" s="5">
        <v>141.85</v>
      </c>
      <c r="W7" s="5">
        <v>735.14</v>
      </c>
      <c r="X7" s="5" t="s">
        <v>50</v>
      </c>
      <c r="Y7" s="5" t="s">
        <v>50</v>
      </c>
      <c r="Z7" s="5" t="s">
        <v>50</v>
      </c>
      <c r="AA7" s="5" t="s">
        <v>50</v>
      </c>
      <c r="AB7" s="5" t="s">
        <v>50</v>
      </c>
      <c r="AC7" s="5" t="s">
        <v>50</v>
      </c>
      <c r="AD7" s="5" t="s">
        <v>50</v>
      </c>
      <c r="AE7" s="5">
        <v>33930.28</v>
      </c>
      <c r="AF7" s="5" t="s">
        <v>50</v>
      </c>
      <c r="AG7" s="5" t="s">
        <v>50</v>
      </c>
      <c r="AH7" s="5" t="s">
        <v>50</v>
      </c>
      <c r="AI7" s="5" t="s">
        <v>50</v>
      </c>
      <c r="AJ7" s="5" t="s">
        <v>50</v>
      </c>
      <c r="AK7" s="5" t="s">
        <v>50</v>
      </c>
      <c r="AL7" s="5" t="s">
        <v>50</v>
      </c>
      <c r="AM7" s="5" t="s">
        <v>50</v>
      </c>
      <c r="AN7" s="5" t="s">
        <v>50</v>
      </c>
      <c r="AO7" s="5" t="s">
        <v>50</v>
      </c>
      <c r="AP7" s="5" t="s">
        <v>50</v>
      </c>
      <c r="AQ7" s="5" t="s">
        <v>50</v>
      </c>
      <c r="AR7" s="5" t="s">
        <v>50</v>
      </c>
      <c r="AS7" s="5" t="s">
        <v>50</v>
      </c>
      <c r="AT7" s="5" t="s">
        <v>50</v>
      </c>
      <c r="AU7" s="5" t="s">
        <v>50</v>
      </c>
      <c r="AV7" s="5" t="s">
        <v>50</v>
      </c>
      <c r="AW7" s="5" t="s">
        <v>50</v>
      </c>
    </row>
    <row r="8" spans="1:49" ht="20" customHeight="1">
      <c r="A8" s="4" t="s">
        <v>56</v>
      </c>
      <c r="B8" s="5">
        <v>38760.199999999997</v>
      </c>
      <c r="C8" s="5">
        <v>34804.35</v>
      </c>
      <c r="D8" s="5">
        <v>12784.81</v>
      </c>
      <c r="E8" s="5">
        <v>1885.69</v>
      </c>
      <c r="F8" s="5">
        <v>4962.6400000000003</v>
      </c>
      <c r="G8" s="5">
        <v>-4877.1499999999996</v>
      </c>
      <c r="H8" s="5">
        <v>5128.71</v>
      </c>
      <c r="I8" s="5">
        <v>7039.6</v>
      </c>
      <c r="J8" s="5">
        <v>2453.71</v>
      </c>
      <c r="K8" s="5">
        <v>207.11</v>
      </c>
      <c r="L8" s="5">
        <v>939.72</v>
      </c>
      <c r="M8" s="5" t="s">
        <v>50</v>
      </c>
      <c r="N8" s="5" t="s">
        <v>50</v>
      </c>
      <c r="O8" s="5">
        <v>179.46</v>
      </c>
      <c r="P8" s="5">
        <v>176.81</v>
      </c>
      <c r="Q8" s="5" t="s">
        <v>50</v>
      </c>
      <c r="R8" s="5" t="s">
        <v>50</v>
      </c>
      <c r="S8" s="5">
        <v>15.74</v>
      </c>
      <c r="T8" s="5">
        <v>687.46</v>
      </c>
      <c r="U8" s="5">
        <v>1141.78</v>
      </c>
      <c r="V8" s="5">
        <v>171.12</v>
      </c>
      <c r="W8" s="5">
        <v>867.67</v>
      </c>
      <c r="X8" s="5">
        <v>41.6</v>
      </c>
      <c r="Y8" s="5" t="s">
        <v>50</v>
      </c>
      <c r="Z8" s="5" t="s">
        <v>50</v>
      </c>
      <c r="AA8" s="5" t="s">
        <v>50</v>
      </c>
      <c r="AB8" s="5" t="s">
        <v>50</v>
      </c>
      <c r="AC8" s="5" t="s">
        <v>50</v>
      </c>
      <c r="AD8" s="5" t="s">
        <v>50</v>
      </c>
      <c r="AE8" s="5">
        <v>40422.730000000003</v>
      </c>
      <c r="AF8" s="5" t="s">
        <v>50</v>
      </c>
      <c r="AG8" s="5" t="s">
        <v>50</v>
      </c>
      <c r="AH8" s="5" t="s">
        <v>50</v>
      </c>
      <c r="AI8" s="5" t="s">
        <v>50</v>
      </c>
      <c r="AJ8" s="5" t="s">
        <v>50</v>
      </c>
      <c r="AK8" s="5" t="s">
        <v>50</v>
      </c>
      <c r="AL8" s="5" t="s">
        <v>50</v>
      </c>
      <c r="AM8" s="5" t="s">
        <v>50</v>
      </c>
      <c r="AN8" s="5" t="s">
        <v>50</v>
      </c>
      <c r="AO8" s="5" t="s">
        <v>50</v>
      </c>
      <c r="AP8" s="5" t="s">
        <v>50</v>
      </c>
      <c r="AQ8" s="5" t="s">
        <v>50</v>
      </c>
      <c r="AR8" s="5" t="s">
        <v>50</v>
      </c>
      <c r="AS8" s="5" t="s">
        <v>50</v>
      </c>
      <c r="AT8" s="5" t="s">
        <v>50</v>
      </c>
      <c r="AU8" s="5" t="s">
        <v>50</v>
      </c>
      <c r="AV8" s="5" t="s">
        <v>50</v>
      </c>
      <c r="AW8" s="5" t="s">
        <v>50</v>
      </c>
    </row>
    <row r="9" spans="1:49" ht="20" customHeight="1">
      <c r="A9" s="4" t="s">
        <v>57</v>
      </c>
      <c r="B9" s="5">
        <v>51321.78</v>
      </c>
      <c r="C9" s="5">
        <v>45621.97</v>
      </c>
      <c r="D9" s="5">
        <v>15470.23</v>
      </c>
      <c r="E9" s="5">
        <v>2206.83</v>
      </c>
      <c r="F9" s="5">
        <v>6153.41</v>
      </c>
      <c r="G9" s="5">
        <v>-5635</v>
      </c>
      <c r="H9" s="5">
        <v>6582.17</v>
      </c>
      <c r="I9" s="5">
        <v>8779.25</v>
      </c>
      <c r="J9" s="5">
        <v>3185.58</v>
      </c>
      <c r="K9" s="5">
        <v>261.14999999999998</v>
      </c>
      <c r="L9" s="5">
        <v>1156.3900000000001</v>
      </c>
      <c r="M9" s="5">
        <v>575.46</v>
      </c>
      <c r="N9" s="5">
        <v>2261.75</v>
      </c>
      <c r="O9" s="5">
        <v>2005.31</v>
      </c>
      <c r="P9" s="5">
        <v>385.49</v>
      </c>
      <c r="Q9" s="5">
        <v>403.1</v>
      </c>
      <c r="R9" s="5">
        <v>68.16</v>
      </c>
      <c r="S9" s="5">
        <v>18.2</v>
      </c>
      <c r="T9" s="5">
        <v>876.9</v>
      </c>
      <c r="U9" s="5">
        <v>1432.57</v>
      </c>
      <c r="V9" s="5">
        <v>185.04</v>
      </c>
      <c r="W9" s="5">
        <v>1206.25</v>
      </c>
      <c r="X9" s="5">
        <v>47.8</v>
      </c>
      <c r="Y9" s="5">
        <v>1.24</v>
      </c>
      <c r="Z9" s="5">
        <v>5699.81</v>
      </c>
      <c r="AA9" s="5">
        <v>1241.8499999999999</v>
      </c>
      <c r="AB9" s="5">
        <v>1897.35</v>
      </c>
      <c r="AC9" s="5">
        <v>840.26</v>
      </c>
      <c r="AD9" s="5">
        <v>1720.35</v>
      </c>
      <c r="AE9" s="5">
        <v>49781.35</v>
      </c>
      <c r="AF9" s="5">
        <v>8514.24</v>
      </c>
      <c r="AG9" s="5">
        <v>215.28</v>
      </c>
      <c r="AH9" s="5">
        <v>111.54</v>
      </c>
      <c r="AI9" s="5">
        <v>3554.91</v>
      </c>
      <c r="AJ9" s="5">
        <v>3486.16</v>
      </c>
      <c r="AK9" s="5">
        <v>585.16999999999996</v>
      </c>
      <c r="AL9" s="5">
        <v>7122.32</v>
      </c>
      <c r="AM9" s="5">
        <v>2135.6999999999998</v>
      </c>
      <c r="AN9" s="5">
        <v>898.64</v>
      </c>
      <c r="AO9" s="5">
        <v>5447.16</v>
      </c>
      <c r="AP9" s="5">
        <v>1989.96</v>
      </c>
      <c r="AQ9" s="5">
        <v>995.82</v>
      </c>
      <c r="AR9" s="5">
        <v>3244.69</v>
      </c>
      <c r="AS9" s="5">
        <v>3404.7</v>
      </c>
      <c r="AT9" s="5">
        <v>1915.38</v>
      </c>
      <c r="AU9" s="5">
        <v>849.13</v>
      </c>
      <c r="AV9" s="5" t="s">
        <v>50</v>
      </c>
      <c r="AW9" s="5">
        <v>2951.56</v>
      </c>
    </row>
    <row r="10" spans="1:49" ht="20" customHeight="1">
      <c r="A10" s="4" t="s">
        <v>58</v>
      </c>
      <c r="B10" s="5">
        <v>61330.35</v>
      </c>
      <c r="C10" s="5">
        <v>54223.79</v>
      </c>
      <c r="D10" s="5">
        <v>17996.939999999999</v>
      </c>
      <c r="E10" s="5">
        <v>2568.27</v>
      </c>
      <c r="F10" s="5">
        <v>7391.13</v>
      </c>
      <c r="G10" s="5">
        <v>-5865.93</v>
      </c>
      <c r="H10" s="5">
        <v>7626.39</v>
      </c>
      <c r="I10" s="5">
        <v>11175.63</v>
      </c>
      <c r="J10" s="5">
        <v>3722.31</v>
      </c>
      <c r="K10" s="5">
        <v>301.76</v>
      </c>
      <c r="L10" s="5">
        <v>1344.09</v>
      </c>
      <c r="M10" s="5">
        <v>680.34</v>
      </c>
      <c r="N10" s="5">
        <v>1311.29</v>
      </c>
      <c r="O10" s="5">
        <v>979.16</v>
      </c>
      <c r="P10" s="5">
        <v>816.9</v>
      </c>
      <c r="Q10" s="5">
        <v>537.42999999999995</v>
      </c>
      <c r="R10" s="5">
        <v>144.21</v>
      </c>
      <c r="S10" s="5">
        <v>20.12</v>
      </c>
      <c r="T10" s="5">
        <v>989.89</v>
      </c>
      <c r="U10" s="5">
        <v>1769.95</v>
      </c>
      <c r="V10" s="5">
        <v>314.41000000000003</v>
      </c>
      <c r="W10" s="5">
        <v>1307.53</v>
      </c>
      <c r="X10" s="5">
        <v>67.45</v>
      </c>
      <c r="Y10" s="5">
        <v>3.68</v>
      </c>
      <c r="Z10" s="5">
        <v>7106.56</v>
      </c>
      <c r="AA10" s="5">
        <v>1554.1</v>
      </c>
      <c r="AB10" s="5">
        <v>2134.86</v>
      </c>
      <c r="AC10" s="5">
        <v>898.4</v>
      </c>
      <c r="AD10" s="5">
        <v>2519.1999999999998</v>
      </c>
      <c r="AE10" s="5">
        <v>62592.66</v>
      </c>
      <c r="AF10" s="5">
        <v>9795.92</v>
      </c>
      <c r="AG10" s="5">
        <v>240.72</v>
      </c>
      <c r="AH10" s="5">
        <v>125.59</v>
      </c>
      <c r="AI10" s="5">
        <v>4178.76</v>
      </c>
      <c r="AJ10" s="5">
        <v>4059.76</v>
      </c>
      <c r="AK10" s="5">
        <v>664.13</v>
      </c>
      <c r="AL10" s="5">
        <v>9010.2099999999991</v>
      </c>
      <c r="AM10" s="5">
        <v>2611</v>
      </c>
      <c r="AN10" s="5">
        <v>1095.74</v>
      </c>
      <c r="AO10" s="5">
        <v>6804.29</v>
      </c>
      <c r="AP10" s="5">
        <v>2757.04</v>
      </c>
      <c r="AQ10" s="5">
        <v>1451.36</v>
      </c>
      <c r="AR10" s="5">
        <v>4206.1400000000003</v>
      </c>
      <c r="AS10" s="5">
        <v>4544.01</v>
      </c>
      <c r="AT10" s="5">
        <v>2354</v>
      </c>
      <c r="AU10" s="5">
        <v>1002.74</v>
      </c>
      <c r="AV10" s="5">
        <v>798.34</v>
      </c>
      <c r="AW10" s="5">
        <v>2940.79</v>
      </c>
    </row>
    <row r="11" spans="1:49" ht="20" customHeight="1">
      <c r="A11" s="4" t="s">
        <v>59</v>
      </c>
      <c r="B11" s="5">
        <v>68518.3</v>
      </c>
      <c r="C11" s="5">
        <v>59521.59</v>
      </c>
      <c r="D11" s="5">
        <v>18481.22</v>
      </c>
      <c r="E11" s="5">
        <v>4761.22</v>
      </c>
      <c r="F11" s="5">
        <v>7729.79</v>
      </c>
      <c r="G11" s="5">
        <v>-6486.61</v>
      </c>
      <c r="H11" s="5">
        <v>9013.98</v>
      </c>
      <c r="I11" s="5">
        <v>11536.84</v>
      </c>
      <c r="J11" s="5">
        <v>3949.35</v>
      </c>
      <c r="K11" s="5">
        <v>338.24</v>
      </c>
      <c r="L11" s="5">
        <v>1544.11</v>
      </c>
      <c r="M11" s="5">
        <v>803.66</v>
      </c>
      <c r="N11" s="5">
        <v>897.49</v>
      </c>
      <c r="O11" s="5">
        <v>510.38</v>
      </c>
      <c r="P11" s="5">
        <v>920.98</v>
      </c>
      <c r="Q11" s="5">
        <v>719.56</v>
      </c>
      <c r="R11" s="5">
        <v>186.51</v>
      </c>
      <c r="S11" s="5">
        <v>23.79</v>
      </c>
      <c r="T11" s="5">
        <v>1163.92</v>
      </c>
      <c r="U11" s="5">
        <v>1483.81</v>
      </c>
      <c r="V11" s="5">
        <v>633.07000000000005</v>
      </c>
      <c r="W11" s="5">
        <v>1735.05</v>
      </c>
      <c r="X11" s="5">
        <v>80.81</v>
      </c>
      <c r="Y11" s="5">
        <v>4.8</v>
      </c>
      <c r="Z11" s="5">
        <v>8996.7099999999991</v>
      </c>
      <c r="AA11" s="5">
        <v>1636.99</v>
      </c>
      <c r="AB11" s="5">
        <v>2317.04</v>
      </c>
      <c r="AC11" s="5">
        <v>973.86</v>
      </c>
      <c r="AD11" s="5">
        <v>4068.82</v>
      </c>
      <c r="AE11" s="5">
        <v>76299.929999999993</v>
      </c>
      <c r="AF11" s="5">
        <v>9164.2099999999991</v>
      </c>
      <c r="AG11" s="5">
        <v>250.94</v>
      </c>
      <c r="AH11" s="5">
        <v>132.96</v>
      </c>
      <c r="AI11" s="5">
        <v>4951.1000000000004</v>
      </c>
      <c r="AJ11" s="5">
        <v>4744.09</v>
      </c>
      <c r="AK11" s="5">
        <v>866.29</v>
      </c>
      <c r="AL11" s="5">
        <v>10437.540000000001</v>
      </c>
      <c r="AM11" s="5">
        <v>3276.8</v>
      </c>
      <c r="AN11" s="5">
        <v>1393.07</v>
      </c>
      <c r="AO11" s="5">
        <v>7606.68</v>
      </c>
      <c r="AP11" s="5">
        <v>3994.19</v>
      </c>
      <c r="AQ11" s="5">
        <v>1934.04</v>
      </c>
      <c r="AR11" s="5">
        <v>5107.66</v>
      </c>
      <c r="AS11" s="5">
        <v>6720.41</v>
      </c>
      <c r="AT11" s="5">
        <v>4647.59</v>
      </c>
      <c r="AU11" s="5">
        <v>1085.08</v>
      </c>
      <c r="AV11" s="5">
        <v>1174.45</v>
      </c>
      <c r="AW11" s="5">
        <v>3203.25</v>
      </c>
    </row>
    <row r="12" spans="1:49" ht="20" customHeight="1">
      <c r="A12" s="4" t="s">
        <v>60</v>
      </c>
      <c r="B12" s="5">
        <v>83101.509999999995</v>
      </c>
      <c r="C12" s="5">
        <v>73210.789999999994</v>
      </c>
      <c r="D12" s="5">
        <v>21093.48</v>
      </c>
      <c r="E12" s="5">
        <v>6071.55</v>
      </c>
      <c r="F12" s="5">
        <v>10490.64</v>
      </c>
      <c r="G12" s="5">
        <v>-7327.31</v>
      </c>
      <c r="H12" s="5">
        <v>11157.91</v>
      </c>
      <c r="I12" s="5">
        <v>12843.54</v>
      </c>
      <c r="J12" s="5">
        <v>4837.2700000000004</v>
      </c>
      <c r="K12" s="5">
        <v>417.57</v>
      </c>
      <c r="L12" s="5">
        <v>1887.11</v>
      </c>
      <c r="M12" s="5">
        <v>894.07</v>
      </c>
      <c r="N12" s="5">
        <v>1040.3399999999999</v>
      </c>
      <c r="O12" s="5">
        <v>544.16</v>
      </c>
      <c r="P12" s="5">
        <v>1004.01</v>
      </c>
      <c r="Q12" s="5">
        <v>1278.29</v>
      </c>
      <c r="R12" s="5">
        <v>241.62</v>
      </c>
      <c r="S12" s="5">
        <v>26.63</v>
      </c>
      <c r="T12" s="5">
        <v>1792.59</v>
      </c>
      <c r="U12" s="5">
        <v>2027.83</v>
      </c>
      <c r="V12" s="5">
        <v>888.64</v>
      </c>
      <c r="W12" s="5">
        <v>2464.85</v>
      </c>
      <c r="X12" s="5">
        <v>78.36</v>
      </c>
      <c r="Y12" s="5">
        <v>1.8</v>
      </c>
      <c r="Z12" s="5">
        <v>9890.7199999999993</v>
      </c>
      <c r="AA12" s="5">
        <v>2040.74</v>
      </c>
      <c r="AB12" s="5">
        <v>2996.39</v>
      </c>
      <c r="AC12" s="5">
        <v>1074.6400000000001</v>
      </c>
      <c r="AD12" s="5">
        <v>3778.95</v>
      </c>
      <c r="AE12" s="5">
        <v>89874.16</v>
      </c>
      <c r="AF12" s="5">
        <v>9337.16</v>
      </c>
      <c r="AG12" s="5">
        <v>269.22000000000003</v>
      </c>
      <c r="AH12" s="5">
        <v>136.13999999999999</v>
      </c>
      <c r="AI12" s="5">
        <v>5333.37</v>
      </c>
      <c r="AJ12" s="5">
        <v>5517.7</v>
      </c>
      <c r="AK12" s="5">
        <v>933.84</v>
      </c>
      <c r="AL12" s="5">
        <v>12550.02</v>
      </c>
      <c r="AM12" s="5">
        <v>4196.7</v>
      </c>
      <c r="AN12" s="5">
        <v>1542.7</v>
      </c>
      <c r="AO12" s="5">
        <v>9130.6200000000008</v>
      </c>
      <c r="AP12" s="5">
        <v>4804.18</v>
      </c>
      <c r="AQ12" s="5">
        <v>2441.98</v>
      </c>
      <c r="AR12" s="5">
        <v>5987.38</v>
      </c>
      <c r="AS12" s="5">
        <v>8129.58</v>
      </c>
      <c r="AT12" s="5">
        <v>5488.47</v>
      </c>
      <c r="AU12" s="5">
        <v>1541.82</v>
      </c>
      <c r="AV12" s="5">
        <v>1132.54</v>
      </c>
      <c r="AW12" s="5">
        <v>2700.38</v>
      </c>
    </row>
    <row r="13" spans="1:49" ht="20" customHeight="1">
      <c r="A13" s="4" t="s">
        <v>61</v>
      </c>
      <c r="B13" s="5">
        <v>103874.43</v>
      </c>
      <c r="C13" s="5">
        <v>89738.39</v>
      </c>
      <c r="D13" s="5">
        <v>24266.63</v>
      </c>
      <c r="E13" s="5">
        <v>6936.21</v>
      </c>
      <c r="F13" s="5">
        <v>13560.42</v>
      </c>
      <c r="G13" s="5">
        <v>-9204.75</v>
      </c>
      <c r="H13" s="5">
        <v>13679</v>
      </c>
      <c r="I13" s="5">
        <v>16769.64</v>
      </c>
      <c r="J13" s="5">
        <v>6054.11</v>
      </c>
      <c r="K13" s="5">
        <v>595.87</v>
      </c>
      <c r="L13" s="5">
        <v>2779.29</v>
      </c>
      <c r="M13" s="5">
        <v>1102.3900000000001</v>
      </c>
      <c r="N13" s="5">
        <v>1042.22</v>
      </c>
      <c r="O13" s="5">
        <v>438.45</v>
      </c>
      <c r="P13" s="5">
        <v>1222.26</v>
      </c>
      <c r="Q13" s="5">
        <v>2062.61</v>
      </c>
      <c r="R13" s="5">
        <v>302</v>
      </c>
      <c r="S13" s="5">
        <v>29.76</v>
      </c>
      <c r="T13" s="5">
        <v>2044.89</v>
      </c>
      <c r="U13" s="5">
        <v>2559.12</v>
      </c>
      <c r="V13" s="5">
        <v>1075.46</v>
      </c>
      <c r="W13" s="5">
        <v>2765.73</v>
      </c>
      <c r="X13" s="5">
        <v>91.38</v>
      </c>
      <c r="Y13" s="5">
        <v>4.1500000000000004</v>
      </c>
      <c r="Z13" s="5">
        <v>14136.04</v>
      </c>
      <c r="AA13" s="5">
        <v>3056.41</v>
      </c>
      <c r="AB13" s="5">
        <v>4039.38</v>
      </c>
      <c r="AC13" s="5">
        <v>1301.3900000000001</v>
      </c>
      <c r="AD13" s="5">
        <v>5738.86</v>
      </c>
      <c r="AE13" s="5">
        <v>109247.79</v>
      </c>
      <c r="AF13" s="5">
        <v>10987.78</v>
      </c>
      <c r="AG13" s="5">
        <v>309.58</v>
      </c>
      <c r="AH13" s="5">
        <v>159.09</v>
      </c>
      <c r="AI13" s="5">
        <v>6027.91</v>
      </c>
      <c r="AJ13" s="5">
        <v>6304.27</v>
      </c>
      <c r="AK13" s="5">
        <v>1082.02</v>
      </c>
      <c r="AL13" s="5">
        <v>16497.330000000002</v>
      </c>
      <c r="AM13" s="5">
        <v>3828.02</v>
      </c>
      <c r="AN13" s="5">
        <v>1893.36</v>
      </c>
      <c r="AO13" s="5">
        <v>11109.4</v>
      </c>
      <c r="AP13" s="5">
        <v>6429.51</v>
      </c>
      <c r="AQ13" s="5">
        <v>2640.98</v>
      </c>
      <c r="AR13" s="5">
        <v>7620.55</v>
      </c>
      <c r="AS13" s="5">
        <v>9937.5499999999993</v>
      </c>
      <c r="AT13" s="5">
        <v>7497.8</v>
      </c>
      <c r="AU13" s="5">
        <v>2314.6</v>
      </c>
      <c r="AV13" s="5">
        <v>174.45</v>
      </c>
      <c r="AW13" s="5">
        <v>2911.24</v>
      </c>
    </row>
    <row r="14" spans="1:49" ht="20" customHeight="1">
      <c r="A14" s="4" t="s">
        <v>62</v>
      </c>
      <c r="B14" s="5">
        <v>117253.52</v>
      </c>
      <c r="C14" s="5">
        <v>100614.28</v>
      </c>
      <c r="D14" s="5">
        <v>26415.51</v>
      </c>
      <c r="E14" s="5">
        <v>7875.58</v>
      </c>
      <c r="F14" s="5">
        <v>14802.16</v>
      </c>
      <c r="G14" s="5">
        <v>-10428.89</v>
      </c>
      <c r="H14" s="5">
        <v>15747.64</v>
      </c>
      <c r="I14" s="5">
        <v>19654.53</v>
      </c>
      <c r="J14" s="5">
        <v>5820.28</v>
      </c>
      <c r="K14" s="5">
        <v>904.37</v>
      </c>
      <c r="L14" s="5">
        <v>3125.63</v>
      </c>
      <c r="M14" s="5">
        <v>1372.49</v>
      </c>
      <c r="N14" s="5">
        <v>985.64</v>
      </c>
      <c r="O14" s="5">
        <v>303.51</v>
      </c>
      <c r="P14" s="5">
        <v>1541.72</v>
      </c>
      <c r="Q14" s="5">
        <v>2719.06</v>
      </c>
      <c r="R14" s="5">
        <v>393.02</v>
      </c>
      <c r="S14" s="5">
        <v>40.98</v>
      </c>
      <c r="T14" s="5">
        <v>2228.91</v>
      </c>
      <c r="U14" s="5">
        <v>2783.93</v>
      </c>
      <c r="V14" s="5">
        <v>1620.71</v>
      </c>
      <c r="W14" s="5">
        <v>2874.01</v>
      </c>
      <c r="X14" s="5">
        <v>131.78</v>
      </c>
      <c r="Y14" s="5">
        <v>5.22</v>
      </c>
      <c r="Z14" s="5">
        <v>16639.240000000002</v>
      </c>
      <c r="AA14" s="5">
        <v>3232.63</v>
      </c>
      <c r="AB14" s="5">
        <v>4579.54</v>
      </c>
      <c r="AC14" s="5">
        <v>1559.81</v>
      </c>
      <c r="AD14" s="5">
        <v>7267.26</v>
      </c>
      <c r="AE14" s="5">
        <v>125952.97</v>
      </c>
      <c r="AF14" s="5">
        <v>12700.46</v>
      </c>
      <c r="AG14" s="5">
        <v>333.83</v>
      </c>
      <c r="AH14" s="5" t="s">
        <v>50</v>
      </c>
      <c r="AI14" s="5">
        <v>6691.92</v>
      </c>
      <c r="AJ14" s="5">
        <v>7111.6</v>
      </c>
      <c r="AK14" s="5" t="s">
        <v>50</v>
      </c>
      <c r="AL14" s="5">
        <v>21242.1</v>
      </c>
      <c r="AM14" s="5">
        <v>4452.63</v>
      </c>
      <c r="AN14" s="5">
        <v>2268.35</v>
      </c>
      <c r="AO14" s="5">
        <v>12585.52</v>
      </c>
      <c r="AP14" s="5">
        <v>7245.11</v>
      </c>
      <c r="AQ14" s="5">
        <v>2963.46</v>
      </c>
      <c r="AR14" s="5">
        <v>9079.1200000000008</v>
      </c>
      <c r="AS14" s="5">
        <v>11973.88</v>
      </c>
      <c r="AT14" s="5">
        <v>8196.16</v>
      </c>
      <c r="AU14" s="5" t="s">
        <v>50</v>
      </c>
      <c r="AV14" s="5">
        <v>103.81</v>
      </c>
      <c r="AW14" s="5">
        <v>2482.38</v>
      </c>
    </row>
    <row r="15" spans="1:49" ht="20" customHeight="1">
      <c r="A15" s="4" t="s">
        <v>63</v>
      </c>
      <c r="B15" s="5">
        <v>129209.64</v>
      </c>
      <c r="C15" s="5">
        <v>110530.7</v>
      </c>
      <c r="D15" s="5">
        <v>28810.13</v>
      </c>
      <c r="E15" s="5">
        <v>8231.32</v>
      </c>
      <c r="F15" s="5">
        <v>14004.56</v>
      </c>
      <c r="G15" s="5">
        <v>-10518.85</v>
      </c>
      <c r="H15" s="5">
        <v>17233.02</v>
      </c>
      <c r="I15" s="5">
        <v>22427.200000000001</v>
      </c>
      <c r="J15" s="5">
        <v>6531.53</v>
      </c>
      <c r="K15" s="5">
        <v>1005.65</v>
      </c>
      <c r="L15" s="5">
        <v>3419.9</v>
      </c>
      <c r="M15" s="5">
        <v>1581.5</v>
      </c>
      <c r="N15" s="5">
        <v>1244.3599999999999</v>
      </c>
      <c r="O15" s="5">
        <v>469.65</v>
      </c>
      <c r="P15" s="5">
        <v>1718.77</v>
      </c>
      <c r="Q15" s="5">
        <v>3293.91</v>
      </c>
      <c r="R15" s="5">
        <v>473.96</v>
      </c>
      <c r="S15" s="5">
        <v>43.55</v>
      </c>
      <c r="T15" s="5">
        <v>2596.34</v>
      </c>
      <c r="U15" s="5">
        <v>2630.61</v>
      </c>
      <c r="V15" s="5">
        <v>1808.23</v>
      </c>
      <c r="W15" s="5">
        <v>3844.02</v>
      </c>
      <c r="X15" s="5">
        <v>150.26</v>
      </c>
      <c r="Y15" s="5">
        <v>0.73</v>
      </c>
      <c r="Z15" s="5">
        <v>18678.939999999999</v>
      </c>
      <c r="AA15" s="5">
        <v>3528.61</v>
      </c>
      <c r="AB15" s="5">
        <v>4775.83</v>
      </c>
      <c r="AC15" s="5">
        <v>1658.77</v>
      </c>
      <c r="AD15" s="5">
        <v>8715.73</v>
      </c>
      <c r="AE15" s="5">
        <v>140212.1</v>
      </c>
      <c r="AF15" s="5">
        <v>13755.13</v>
      </c>
      <c r="AG15" s="5">
        <v>355.76</v>
      </c>
      <c r="AH15" s="5" t="s">
        <v>50</v>
      </c>
      <c r="AI15" s="5">
        <v>7410.62</v>
      </c>
      <c r="AJ15" s="5">
        <v>7786.78</v>
      </c>
      <c r="AK15" s="5" t="s">
        <v>50</v>
      </c>
      <c r="AL15" s="5">
        <v>22001.759999999998</v>
      </c>
      <c r="AM15" s="5">
        <v>5084.3</v>
      </c>
      <c r="AN15" s="5">
        <v>2544.39</v>
      </c>
      <c r="AO15" s="5">
        <v>14490.54</v>
      </c>
      <c r="AP15" s="5">
        <v>8279.9</v>
      </c>
      <c r="AQ15" s="5">
        <v>3435.15</v>
      </c>
      <c r="AR15" s="5">
        <v>11165.57</v>
      </c>
      <c r="AS15" s="5">
        <v>13349.55</v>
      </c>
      <c r="AT15" s="5">
        <v>9348.82</v>
      </c>
      <c r="AU15" s="5" t="s">
        <v>50</v>
      </c>
      <c r="AV15" s="5">
        <v>42.79</v>
      </c>
      <c r="AW15" s="5">
        <v>3271.79</v>
      </c>
    </row>
    <row r="16" spans="1:49" ht="20" customHeight="1">
      <c r="A16" s="4" t="s">
        <v>64</v>
      </c>
      <c r="B16" s="5">
        <v>140370.03</v>
      </c>
      <c r="C16" s="5">
        <v>119175.31</v>
      </c>
      <c r="D16" s="5">
        <v>30855.360000000001</v>
      </c>
      <c r="E16" s="5">
        <v>8907.1200000000008</v>
      </c>
      <c r="F16" s="5">
        <v>14425.3</v>
      </c>
      <c r="G16" s="5">
        <v>-11356.46</v>
      </c>
      <c r="H16" s="5">
        <v>17781.73</v>
      </c>
      <c r="I16" s="5">
        <v>24642.19</v>
      </c>
      <c r="J16" s="5">
        <v>7376.61</v>
      </c>
      <c r="K16" s="5">
        <v>1083.82</v>
      </c>
      <c r="L16" s="5">
        <v>3644.64</v>
      </c>
      <c r="M16" s="5">
        <v>1851.64</v>
      </c>
      <c r="N16" s="5">
        <v>1540</v>
      </c>
      <c r="O16" s="5">
        <v>666.92</v>
      </c>
      <c r="P16" s="5">
        <v>1992.62</v>
      </c>
      <c r="Q16" s="5">
        <v>3914.68</v>
      </c>
      <c r="R16" s="5">
        <v>541.05999999999995</v>
      </c>
      <c r="S16" s="5">
        <v>45.23</v>
      </c>
      <c r="T16" s="5">
        <v>2885.11</v>
      </c>
      <c r="U16" s="5">
        <v>2843.41</v>
      </c>
      <c r="V16" s="5">
        <v>2059.0500000000002</v>
      </c>
      <c r="W16" s="5">
        <v>4000.7</v>
      </c>
      <c r="X16" s="5">
        <v>141.05000000000001</v>
      </c>
      <c r="Y16" s="5">
        <v>0.45</v>
      </c>
      <c r="Z16" s="5">
        <v>21194.720000000001</v>
      </c>
      <c r="AA16" s="5">
        <v>3711.35</v>
      </c>
      <c r="AB16" s="5">
        <v>5206</v>
      </c>
      <c r="AC16" s="5">
        <v>1721.82</v>
      </c>
      <c r="AD16" s="5">
        <v>3012.45</v>
      </c>
      <c r="AE16" s="5">
        <v>151785.56</v>
      </c>
      <c r="AF16" s="5">
        <v>13267.5</v>
      </c>
      <c r="AG16" s="5">
        <v>361.54</v>
      </c>
      <c r="AH16" s="5" t="s">
        <v>50</v>
      </c>
      <c r="AI16" s="5">
        <v>8289.5</v>
      </c>
      <c r="AJ16" s="5">
        <v>8357.23</v>
      </c>
      <c r="AK16" s="5" t="s">
        <v>50</v>
      </c>
      <c r="AL16" s="5">
        <v>23041.7</v>
      </c>
      <c r="AM16" s="5">
        <v>5314.5</v>
      </c>
      <c r="AN16" s="5">
        <v>2691.48</v>
      </c>
      <c r="AO16" s="5">
        <v>15968.9</v>
      </c>
      <c r="AP16" s="5">
        <v>10176.799999999999</v>
      </c>
      <c r="AQ16" s="5">
        <v>3815.6</v>
      </c>
      <c r="AR16" s="5">
        <v>12959.5</v>
      </c>
      <c r="AS16" s="5">
        <v>14173.8</v>
      </c>
      <c r="AT16" s="5">
        <v>10400.4</v>
      </c>
      <c r="AU16" s="5" t="s">
        <v>50</v>
      </c>
      <c r="AV16" s="5" t="s">
        <v>50</v>
      </c>
      <c r="AW16" s="5">
        <v>3254.53</v>
      </c>
    </row>
    <row r="17" spans="1:49" ht="20" customHeight="1">
      <c r="A17" s="4" t="s">
        <v>65</v>
      </c>
      <c r="B17" s="5">
        <v>152269.23000000001</v>
      </c>
      <c r="C17" s="5">
        <v>124922.2</v>
      </c>
      <c r="D17" s="5">
        <v>31109.47</v>
      </c>
      <c r="E17" s="5">
        <v>10542.16</v>
      </c>
      <c r="F17" s="5">
        <v>12533.35</v>
      </c>
      <c r="G17" s="5">
        <v>-12867.19</v>
      </c>
      <c r="H17" s="5">
        <v>19312.84</v>
      </c>
      <c r="I17" s="5">
        <v>27133.87</v>
      </c>
      <c r="J17" s="5">
        <v>8617.27</v>
      </c>
      <c r="K17" s="5">
        <v>1034.94</v>
      </c>
      <c r="L17" s="5">
        <v>3886.32</v>
      </c>
      <c r="M17" s="5">
        <v>2050.9</v>
      </c>
      <c r="N17" s="5">
        <v>3441.44</v>
      </c>
      <c r="O17" s="5">
        <v>2552.7800000000002</v>
      </c>
      <c r="P17" s="5">
        <v>2142.04</v>
      </c>
      <c r="Q17" s="5">
        <v>3832.18</v>
      </c>
      <c r="R17" s="5">
        <v>613.29</v>
      </c>
      <c r="S17" s="5">
        <v>46.97</v>
      </c>
      <c r="T17" s="5">
        <v>2792.56</v>
      </c>
      <c r="U17" s="5">
        <v>2560.84</v>
      </c>
      <c r="V17" s="5">
        <v>2097.21</v>
      </c>
      <c r="W17" s="5">
        <v>3898.55</v>
      </c>
      <c r="X17" s="5">
        <v>142.78</v>
      </c>
      <c r="Y17" s="5">
        <v>0.41</v>
      </c>
      <c r="Z17" s="5">
        <v>27347.03</v>
      </c>
      <c r="AA17" s="5">
        <v>6985.08</v>
      </c>
      <c r="AB17" s="5">
        <v>4873.0200000000004</v>
      </c>
      <c r="AC17" s="5">
        <v>1876.86</v>
      </c>
      <c r="AD17" s="5">
        <v>2067.9699999999998</v>
      </c>
      <c r="AE17" s="5">
        <v>175877.77</v>
      </c>
      <c r="AF17" s="5">
        <v>13547.79</v>
      </c>
      <c r="AG17" s="5">
        <v>480.32</v>
      </c>
      <c r="AH17" s="5" t="s">
        <v>50</v>
      </c>
      <c r="AI17" s="5">
        <v>9087.84</v>
      </c>
      <c r="AJ17" s="5">
        <v>9379.9599999999991</v>
      </c>
      <c r="AK17" s="5" t="s">
        <v>50</v>
      </c>
      <c r="AL17" s="5">
        <v>26271.88</v>
      </c>
      <c r="AM17" s="5">
        <v>5862.57</v>
      </c>
      <c r="AN17" s="5">
        <v>3076.64</v>
      </c>
      <c r="AO17" s="5">
        <v>19018.689999999999</v>
      </c>
      <c r="AP17" s="5">
        <v>11953.18</v>
      </c>
      <c r="AQ17" s="5">
        <v>4802.8900000000003</v>
      </c>
      <c r="AR17" s="5">
        <v>15886.36</v>
      </c>
      <c r="AS17" s="5">
        <v>17380.490000000002</v>
      </c>
      <c r="AT17" s="5">
        <v>12356.27</v>
      </c>
      <c r="AU17" s="5" t="s">
        <v>50</v>
      </c>
      <c r="AV17" s="5" t="s">
        <v>50</v>
      </c>
      <c r="AW17" s="5">
        <v>3670.55</v>
      </c>
    </row>
    <row r="18" spans="1:49" ht="20" customHeight="1">
      <c r="A18" s="4" t="s">
        <v>66</v>
      </c>
      <c r="B18" s="5">
        <v>159604.97</v>
      </c>
      <c r="C18" s="5">
        <v>130360.73</v>
      </c>
      <c r="D18" s="5">
        <v>40712.080000000002</v>
      </c>
      <c r="E18" s="5">
        <v>10217.23</v>
      </c>
      <c r="F18" s="5">
        <v>12784.59</v>
      </c>
      <c r="G18" s="5">
        <v>-12154.48</v>
      </c>
      <c r="H18" s="5">
        <v>11501.88</v>
      </c>
      <c r="I18" s="5">
        <v>28851.360000000001</v>
      </c>
      <c r="J18" s="5">
        <v>10088.98</v>
      </c>
      <c r="K18" s="5">
        <v>950.83</v>
      </c>
      <c r="L18" s="5">
        <v>4033.6</v>
      </c>
      <c r="M18" s="5">
        <v>2220.91</v>
      </c>
      <c r="N18" s="5">
        <v>2209.37</v>
      </c>
      <c r="O18" s="5">
        <v>1250.55</v>
      </c>
      <c r="P18" s="5">
        <v>2255.7399999999998</v>
      </c>
      <c r="Q18" s="5">
        <v>4212.1899999999996</v>
      </c>
      <c r="R18" s="5">
        <v>682.68</v>
      </c>
      <c r="S18" s="5">
        <v>48.02</v>
      </c>
      <c r="T18" s="5">
        <v>2674.16</v>
      </c>
      <c r="U18" s="5">
        <v>2603.75</v>
      </c>
      <c r="V18" s="5">
        <v>2028.89</v>
      </c>
      <c r="W18" s="5">
        <v>4300</v>
      </c>
      <c r="X18" s="5">
        <v>130.54</v>
      </c>
      <c r="Y18" s="5">
        <v>8.41</v>
      </c>
      <c r="Z18" s="5">
        <v>29244.240000000002</v>
      </c>
      <c r="AA18" s="5">
        <v>6909.26</v>
      </c>
      <c r="AB18" s="5">
        <v>4896.01</v>
      </c>
      <c r="AC18" s="5">
        <v>1918.34</v>
      </c>
      <c r="AD18" s="5">
        <v>1823.34</v>
      </c>
      <c r="AE18" s="5">
        <v>187755.21</v>
      </c>
      <c r="AF18" s="5">
        <v>14790.5</v>
      </c>
      <c r="AG18" s="5">
        <v>482</v>
      </c>
      <c r="AH18" s="5" t="s">
        <v>50</v>
      </c>
      <c r="AI18" s="5">
        <v>9765.7999999999993</v>
      </c>
      <c r="AJ18" s="5">
        <v>11031.98</v>
      </c>
      <c r="AK18" s="5" t="s">
        <v>50</v>
      </c>
      <c r="AL18" s="5">
        <v>28072.799999999999</v>
      </c>
      <c r="AM18" s="5">
        <v>6564</v>
      </c>
      <c r="AN18" s="5">
        <v>3163.08</v>
      </c>
      <c r="AO18" s="5">
        <v>21591.5</v>
      </c>
      <c r="AP18" s="5">
        <v>13158.8</v>
      </c>
      <c r="AQ18" s="5">
        <v>4734.8</v>
      </c>
      <c r="AR18" s="5">
        <v>18394.599999999999</v>
      </c>
      <c r="AS18" s="5">
        <v>18587.400000000001</v>
      </c>
      <c r="AT18" s="5">
        <v>10498.7</v>
      </c>
      <c r="AU18" s="5" t="s">
        <v>50</v>
      </c>
      <c r="AV18" s="5" t="s">
        <v>50</v>
      </c>
      <c r="AW18" s="5">
        <v>1899.33</v>
      </c>
    </row>
    <row r="19" spans="1:49" ht="20" customHeight="1">
      <c r="A19" s="4" t="s">
        <v>67</v>
      </c>
      <c r="B19" s="5">
        <v>172592.77</v>
      </c>
      <c r="C19" s="5">
        <v>144369.87</v>
      </c>
      <c r="D19" s="5">
        <v>56378.18</v>
      </c>
      <c r="E19" s="5">
        <v>10225.09</v>
      </c>
      <c r="F19" s="5" t="s">
        <v>50</v>
      </c>
      <c r="G19" s="5" t="s">
        <v>50</v>
      </c>
      <c r="H19" s="5" t="s">
        <v>50</v>
      </c>
      <c r="I19" s="5">
        <v>32117.29</v>
      </c>
      <c r="J19" s="5">
        <v>11966.37</v>
      </c>
      <c r="K19" s="5">
        <v>1353.32</v>
      </c>
      <c r="L19" s="5">
        <v>4362.1499999999996</v>
      </c>
      <c r="M19" s="5">
        <v>2604.33</v>
      </c>
      <c r="N19" s="5">
        <v>2206.39</v>
      </c>
      <c r="O19" s="5">
        <v>1068.5</v>
      </c>
      <c r="P19" s="5">
        <v>2360.5500000000002</v>
      </c>
      <c r="Q19" s="5">
        <v>4911.28</v>
      </c>
      <c r="R19" s="5">
        <v>773.59</v>
      </c>
      <c r="S19" s="5">
        <v>50.4</v>
      </c>
      <c r="T19" s="5">
        <v>3280.67</v>
      </c>
      <c r="U19" s="5">
        <v>2997.85</v>
      </c>
      <c r="V19" s="5">
        <v>1651.89</v>
      </c>
      <c r="W19" s="5">
        <v>4910.42</v>
      </c>
      <c r="X19" s="5">
        <v>115.72</v>
      </c>
      <c r="Y19" s="5">
        <v>4.08</v>
      </c>
      <c r="Z19" s="5">
        <v>28222.9</v>
      </c>
      <c r="AA19" s="5">
        <v>7028.71</v>
      </c>
      <c r="AB19" s="5">
        <v>4745.2700000000004</v>
      </c>
      <c r="AC19" s="5">
        <v>2394.14</v>
      </c>
      <c r="AD19" s="5">
        <v>2409.02</v>
      </c>
      <c r="AE19" s="5">
        <v>203085.49</v>
      </c>
      <c r="AF19" s="5">
        <v>16510.36</v>
      </c>
      <c r="AG19" s="5">
        <v>521.75</v>
      </c>
      <c r="AH19" s="5" t="s">
        <v>50</v>
      </c>
      <c r="AI19" s="5">
        <v>10432.370000000001</v>
      </c>
      <c r="AJ19" s="5">
        <v>12461.27</v>
      </c>
      <c r="AK19" s="5" t="s">
        <v>50</v>
      </c>
      <c r="AL19" s="5">
        <v>30153.18</v>
      </c>
      <c r="AM19" s="5">
        <v>7266.98</v>
      </c>
      <c r="AN19" s="5">
        <v>3391.93</v>
      </c>
      <c r="AO19" s="5">
        <v>24611.68</v>
      </c>
      <c r="AP19" s="5">
        <v>14450.63</v>
      </c>
      <c r="AQ19" s="5">
        <v>5617.33</v>
      </c>
      <c r="AR19" s="5">
        <v>20585</v>
      </c>
      <c r="AS19" s="5">
        <v>19088.990000000002</v>
      </c>
      <c r="AT19" s="5">
        <v>10673.98</v>
      </c>
      <c r="AU19" s="5" t="s">
        <v>50</v>
      </c>
      <c r="AV19" s="5" t="s">
        <v>50</v>
      </c>
      <c r="AW19" s="5">
        <v>1729.31</v>
      </c>
    </row>
    <row r="20" spans="1:49" ht="20" customHeight="1">
      <c r="A20" s="4" t="s">
        <v>68</v>
      </c>
      <c r="B20" s="5">
        <v>183359.84</v>
      </c>
      <c r="C20" s="5">
        <v>156402.85999999999</v>
      </c>
      <c r="D20" s="5">
        <v>61530.77</v>
      </c>
      <c r="E20" s="5">
        <v>10631.75</v>
      </c>
      <c r="F20" s="5" t="s">
        <v>50</v>
      </c>
      <c r="G20" s="5" t="s">
        <v>50</v>
      </c>
      <c r="H20" s="5" t="s">
        <v>50</v>
      </c>
      <c r="I20" s="5">
        <v>35323.71</v>
      </c>
      <c r="J20" s="5">
        <v>13871.97</v>
      </c>
      <c r="K20" s="5">
        <v>1629.9</v>
      </c>
      <c r="L20" s="5">
        <v>4839.9799999999996</v>
      </c>
      <c r="M20" s="5">
        <v>2888.56</v>
      </c>
      <c r="N20" s="5">
        <v>2199.36</v>
      </c>
      <c r="O20" s="5">
        <v>976.88</v>
      </c>
      <c r="P20" s="5">
        <v>2387.6</v>
      </c>
      <c r="Q20" s="5">
        <v>5641.38</v>
      </c>
      <c r="R20" s="5">
        <v>831.19</v>
      </c>
      <c r="S20" s="5">
        <v>49.78</v>
      </c>
      <c r="T20" s="5">
        <v>3452.53</v>
      </c>
      <c r="U20" s="5">
        <v>2847.78</v>
      </c>
      <c r="V20" s="5">
        <v>1318.85</v>
      </c>
      <c r="W20" s="5">
        <v>5729.94</v>
      </c>
      <c r="X20" s="5">
        <v>111.35</v>
      </c>
      <c r="Y20" s="5">
        <v>0.04</v>
      </c>
      <c r="Z20" s="5">
        <v>26956.98</v>
      </c>
      <c r="AA20" s="5">
        <v>7523.38</v>
      </c>
      <c r="AB20" s="5">
        <v>3925.45</v>
      </c>
      <c r="AC20" s="5">
        <v>2659.18</v>
      </c>
      <c r="AD20" s="5">
        <v>2198.79</v>
      </c>
      <c r="AE20" s="5">
        <v>220904.13</v>
      </c>
      <c r="AF20" s="5">
        <v>18374.689999999999</v>
      </c>
      <c r="AG20" s="5">
        <v>586.36</v>
      </c>
      <c r="AH20" s="5" t="s">
        <v>50</v>
      </c>
      <c r="AI20" s="5">
        <v>11280.46</v>
      </c>
      <c r="AJ20" s="5">
        <v>13781.48</v>
      </c>
      <c r="AK20" s="5" t="s">
        <v>50</v>
      </c>
      <c r="AL20" s="5">
        <v>32169.47</v>
      </c>
      <c r="AM20" s="5">
        <v>8326.65</v>
      </c>
      <c r="AN20" s="5">
        <v>3537.86</v>
      </c>
      <c r="AO20" s="5">
        <v>27012.09</v>
      </c>
      <c r="AP20" s="5">
        <v>15623.55</v>
      </c>
      <c r="AQ20" s="5">
        <v>6297.61</v>
      </c>
      <c r="AR20" s="5">
        <v>22124.13</v>
      </c>
      <c r="AS20" s="5">
        <v>21085.59</v>
      </c>
      <c r="AT20" s="5">
        <v>11282.76</v>
      </c>
      <c r="AU20" s="5" t="s">
        <v>50</v>
      </c>
      <c r="AV20" s="5" t="s">
        <v>50</v>
      </c>
      <c r="AW20" s="5">
        <v>2312.64</v>
      </c>
    </row>
    <row r="21" spans="1:49" ht="20" customHeight="1">
      <c r="A21" s="4" t="s">
        <v>69</v>
      </c>
      <c r="B21" s="5">
        <v>190390.08</v>
      </c>
      <c r="C21" s="5">
        <v>158000.46</v>
      </c>
      <c r="D21" s="5">
        <v>62347.360000000001</v>
      </c>
      <c r="E21" s="5">
        <v>12564.44</v>
      </c>
      <c r="F21" s="5" t="s">
        <v>50</v>
      </c>
      <c r="G21" s="5" t="s">
        <v>50</v>
      </c>
      <c r="H21" s="5" t="s">
        <v>50</v>
      </c>
      <c r="I21" s="5">
        <v>37303.769999999997</v>
      </c>
      <c r="J21" s="5">
        <v>10388.530000000001</v>
      </c>
      <c r="K21" s="5">
        <v>1821.64</v>
      </c>
      <c r="L21" s="5">
        <v>4820.57</v>
      </c>
      <c r="M21" s="5">
        <v>2988.43</v>
      </c>
      <c r="N21" s="5">
        <v>2462.96</v>
      </c>
      <c r="O21" s="5">
        <v>1229.3800000000001</v>
      </c>
      <c r="P21" s="5">
        <v>2195.41</v>
      </c>
      <c r="Q21" s="5">
        <v>6465.14</v>
      </c>
      <c r="R21" s="5">
        <v>880.95</v>
      </c>
      <c r="S21" s="5">
        <v>50.26</v>
      </c>
      <c r="T21" s="5">
        <v>3498.26</v>
      </c>
      <c r="U21" s="5">
        <v>2889.13</v>
      </c>
      <c r="V21" s="5">
        <v>1389.84</v>
      </c>
      <c r="W21" s="5">
        <v>6212.86</v>
      </c>
      <c r="X21" s="5">
        <v>111.03</v>
      </c>
      <c r="Y21" s="5">
        <v>79.569999999999993</v>
      </c>
      <c r="Z21" s="5">
        <v>32389.62</v>
      </c>
      <c r="AA21" s="5">
        <v>7134.16</v>
      </c>
      <c r="AB21" s="5">
        <v>3888.07</v>
      </c>
      <c r="AC21" s="5">
        <v>3062.09</v>
      </c>
      <c r="AD21" s="5">
        <v>2523.77</v>
      </c>
      <c r="AE21" s="5">
        <v>238858.37</v>
      </c>
      <c r="AF21" s="5">
        <v>20344.66</v>
      </c>
      <c r="AG21" s="5">
        <v>617.5</v>
      </c>
      <c r="AH21" s="5" t="s">
        <v>50</v>
      </c>
      <c r="AI21" s="5">
        <v>12122.1</v>
      </c>
      <c r="AJ21" s="5">
        <v>13901.93</v>
      </c>
      <c r="AK21" s="5" t="s">
        <v>50</v>
      </c>
      <c r="AL21" s="5">
        <v>34796.94</v>
      </c>
      <c r="AM21" s="5">
        <v>9470.7900000000009</v>
      </c>
      <c r="AN21" s="5">
        <v>4086.31</v>
      </c>
      <c r="AO21" s="5">
        <v>29379.08</v>
      </c>
      <c r="AP21" s="5">
        <v>16665.34</v>
      </c>
      <c r="AQ21" s="5">
        <v>7390.2</v>
      </c>
      <c r="AR21" s="5">
        <v>24895.24</v>
      </c>
      <c r="AS21" s="5">
        <v>22862.799999999999</v>
      </c>
      <c r="AT21" s="5">
        <v>11817.55</v>
      </c>
      <c r="AU21" s="5" t="s">
        <v>50</v>
      </c>
      <c r="AV21" s="5" t="s">
        <v>50</v>
      </c>
      <c r="AW21" s="5">
        <v>1748.79</v>
      </c>
    </row>
    <row r="22" spans="1:49" ht="20" customHeight="1">
      <c r="A22" s="4" t="s">
        <v>70</v>
      </c>
      <c r="B22" s="5">
        <v>182913.88</v>
      </c>
      <c r="C22" s="5">
        <v>154312.29</v>
      </c>
      <c r="D22" s="5">
        <v>56791.24</v>
      </c>
      <c r="E22" s="5">
        <v>12028.1</v>
      </c>
      <c r="F22" s="5" t="s">
        <v>50</v>
      </c>
      <c r="G22" s="5" t="s">
        <v>50</v>
      </c>
      <c r="H22" s="5" t="s">
        <v>50</v>
      </c>
      <c r="I22" s="5">
        <v>36425.81</v>
      </c>
      <c r="J22" s="5">
        <v>11568.26</v>
      </c>
      <c r="K22" s="5">
        <v>1754.76</v>
      </c>
      <c r="L22" s="5">
        <v>4607.58</v>
      </c>
      <c r="M22" s="5">
        <v>2841.76</v>
      </c>
      <c r="N22" s="5">
        <v>3087.45</v>
      </c>
      <c r="O22" s="5">
        <v>1773.65</v>
      </c>
      <c r="P22" s="5">
        <v>2058.2199999999998</v>
      </c>
      <c r="Q22" s="5">
        <v>6468.51</v>
      </c>
      <c r="R22" s="5">
        <v>945.41</v>
      </c>
      <c r="S22" s="5">
        <v>53.72</v>
      </c>
      <c r="T22" s="5">
        <v>3530.88</v>
      </c>
      <c r="U22" s="5">
        <v>2564.25</v>
      </c>
      <c r="V22" s="5">
        <v>1257.57</v>
      </c>
      <c r="W22" s="5">
        <v>7061.02</v>
      </c>
      <c r="X22" s="5">
        <v>108.67</v>
      </c>
      <c r="Y22" s="5">
        <v>45.5</v>
      </c>
      <c r="Z22" s="5">
        <v>28601.59</v>
      </c>
      <c r="AA22" s="5">
        <v>7123.36</v>
      </c>
      <c r="AB22" s="5">
        <v>3838.65</v>
      </c>
      <c r="AC22" s="5">
        <v>3113.87</v>
      </c>
      <c r="AD22" s="5">
        <v>2652.43</v>
      </c>
      <c r="AE22" s="5">
        <v>245679.03</v>
      </c>
      <c r="AF22" s="5">
        <v>20061.099999999999</v>
      </c>
      <c r="AG22" s="5">
        <v>515.44000000000005</v>
      </c>
      <c r="AH22" s="5" t="s">
        <v>50</v>
      </c>
      <c r="AI22" s="5">
        <v>12918.77</v>
      </c>
      <c r="AJ22" s="5">
        <v>13862.9</v>
      </c>
      <c r="AK22" s="5" t="s">
        <v>50</v>
      </c>
      <c r="AL22" s="5">
        <v>36359.94</v>
      </c>
      <c r="AM22" s="5">
        <v>9018.34</v>
      </c>
      <c r="AN22" s="5">
        <v>4245.58</v>
      </c>
      <c r="AO22" s="5">
        <v>32568.51</v>
      </c>
      <c r="AP22" s="5">
        <v>19216.189999999999</v>
      </c>
      <c r="AQ22" s="5">
        <v>6333.4</v>
      </c>
      <c r="AR22" s="5">
        <v>19945.91</v>
      </c>
      <c r="AS22" s="5">
        <v>23948.46</v>
      </c>
      <c r="AT22" s="5">
        <v>12197.88</v>
      </c>
      <c r="AU22" s="5" t="s">
        <v>50</v>
      </c>
      <c r="AV22" s="5" t="s">
        <v>50</v>
      </c>
      <c r="AW22" s="5">
        <v>1737.18</v>
      </c>
    </row>
    <row r="23" spans="1:49" ht="20" customHeight="1">
      <c r="A23" s="4" t="s">
        <v>71</v>
      </c>
      <c r="B23" s="5">
        <v>202554.64</v>
      </c>
      <c r="C23" s="5">
        <v>172735.67</v>
      </c>
      <c r="D23" s="5">
        <v>63519.59</v>
      </c>
      <c r="E23" s="5">
        <v>13880.7</v>
      </c>
      <c r="F23" s="5" t="s">
        <v>50</v>
      </c>
      <c r="G23" s="5" t="s">
        <v>50</v>
      </c>
      <c r="H23" s="5" t="s">
        <v>50</v>
      </c>
      <c r="I23" s="5">
        <v>42042.38</v>
      </c>
      <c r="J23" s="5">
        <v>13992.68</v>
      </c>
      <c r="K23" s="5">
        <v>2288.16</v>
      </c>
      <c r="L23" s="5">
        <v>5216.95</v>
      </c>
      <c r="M23" s="5">
        <v>3277.64</v>
      </c>
      <c r="N23" s="5">
        <v>4076.1</v>
      </c>
      <c r="O23" s="5">
        <v>2478.02</v>
      </c>
      <c r="P23" s="5">
        <v>2126.2800000000002</v>
      </c>
      <c r="Q23" s="5">
        <v>6896.02</v>
      </c>
      <c r="R23" s="5">
        <v>1020.62</v>
      </c>
      <c r="S23" s="5">
        <v>55.73</v>
      </c>
      <c r="T23" s="5">
        <v>3519.88</v>
      </c>
      <c r="U23" s="5">
        <v>2806.14</v>
      </c>
      <c r="V23" s="5">
        <v>1065.3599999999999</v>
      </c>
      <c r="W23" s="5">
        <v>7427.49</v>
      </c>
      <c r="X23" s="5">
        <v>119.38</v>
      </c>
      <c r="Y23" s="5">
        <v>39.49</v>
      </c>
      <c r="Z23" s="5">
        <v>29818.97</v>
      </c>
      <c r="AA23" s="5">
        <v>8118.08</v>
      </c>
      <c r="AB23" s="5">
        <v>4155.33</v>
      </c>
      <c r="AC23" s="5">
        <v>3711.95</v>
      </c>
      <c r="AD23" s="5">
        <v>2764.34</v>
      </c>
      <c r="AE23" s="5">
        <v>245673</v>
      </c>
      <c r="AF23" s="5">
        <v>19880.240000000002</v>
      </c>
      <c r="AG23" s="5">
        <v>492.66</v>
      </c>
      <c r="AH23" s="5" t="s">
        <v>50</v>
      </c>
      <c r="AI23" s="5">
        <v>13787.23</v>
      </c>
      <c r="AJ23" s="5">
        <v>13781.15</v>
      </c>
      <c r="AK23" s="5" t="s">
        <v>50</v>
      </c>
      <c r="AL23" s="5">
        <v>37468.85</v>
      </c>
      <c r="AM23" s="5">
        <v>9669.77</v>
      </c>
      <c r="AN23" s="5">
        <v>3985.23</v>
      </c>
      <c r="AO23" s="5">
        <v>33788.26</v>
      </c>
      <c r="AP23" s="5">
        <v>19142.68</v>
      </c>
      <c r="AQ23" s="5">
        <v>5525.14</v>
      </c>
      <c r="AR23" s="5">
        <v>19453.990000000002</v>
      </c>
      <c r="AS23" s="5">
        <v>22034.5</v>
      </c>
      <c r="AT23" s="5">
        <v>11420.68</v>
      </c>
      <c r="AU23" s="5" t="s">
        <v>50</v>
      </c>
      <c r="AV23" s="5" t="s">
        <v>50</v>
      </c>
      <c r="AW23" s="5">
        <v>1376.05</v>
      </c>
    </row>
    <row r="24" spans="1:49" ht="20" customHeight="1">
      <c r="A24" s="4" t="s">
        <v>72</v>
      </c>
      <c r="B24" s="5">
        <v>203703.48</v>
      </c>
      <c r="C24" s="5">
        <v>166613.96</v>
      </c>
      <c r="D24" s="5">
        <v>48716.83</v>
      </c>
      <c r="E24" s="5">
        <v>16698.810000000001</v>
      </c>
      <c r="F24" s="5" t="s">
        <v>50</v>
      </c>
      <c r="G24" s="5" t="s">
        <v>50</v>
      </c>
      <c r="H24" s="5" t="s">
        <v>50</v>
      </c>
      <c r="I24" s="5">
        <v>43690.36</v>
      </c>
      <c r="J24" s="5">
        <v>14922.81</v>
      </c>
      <c r="K24" s="5" t="s">
        <v>50</v>
      </c>
      <c r="L24" s="5" t="s">
        <v>50</v>
      </c>
      <c r="M24" s="5" t="s">
        <v>50</v>
      </c>
      <c r="N24" s="5" t="s">
        <v>50</v>
      </c>
      <c r="O24" s="5" t="s">
        <v>50</v>
      </c>
      <c r="P24" s="5" t="s">
        <v>50</v>
      </c>
      <c r="Q24" s="5" t="s">
        <v>50</v>
      </c>
      <c r="R24" s="5" t="s">
        <v>50</v>
      </c>
      <c r="S24" s="5" t="s">
        <v>50</v>
      </c>
      <c r="T24" s="5" t="s">
        <v>50</v>
      </c>
      <c r="U24" s="5">
        <v>2860.29</v>
      </c>
      <c r="V24" s="5" t="s">
        <v>50</v>
      </c>
      <c r="W24" s="5" t="s">
        <v>50</v>
      </c>
      <c r="X24" s="5" t="s">
        <v>50</v>
      </c>
      <c r="Y24" s="5" t="s">
        <v>50</v>
      </c>
      <c r="Z24" s="5" t="s">
        <v>50</v>
      </c>
      <c r="AA24" s="5" t="s">
        <v>50</v>
      </c>
      <c r="AB24" s="5" t="s">
        <v>50</v>
      </c>
      <c r="AC24" s="5" t="s">
        <v>50</v>
      </c>
      <c r="AD24" s="5" t="s">
        <v>50</v>
      </c>
      <c r="AE24" s="5">
        <v>260609.17</v>
      </c>
      <c r="AF24" s="5">
        <v>20980.33</v>
      </c>
      <c r="AG24" s="5" t="s">
        <v>50</v>
      </c>
      <c r="AH24" s="5" t="s">
        <v>50</v>
      </c>
      <c r="AI24" s="5">
        <v>14751.98</v>
      </c>
      <c r="AJ24" s="5" t="s">
        <v>50</v>
      </c>
      <c r="AK24" s="5" t="s">
        <v>50</v>
      </c>
      <c r="AL24" s="5">
        <v>39454.93</v>
      </c>
      <c r="AM24" s="5">
        <v>10023.49</v>
      </c>
      <c r="AN24" s="5" t="s">
        <v>50</v>
      </c>
      <c r="AO24" s="5">
        <v>36602.620000000003</v>
      </c>
      <c r="AP24" s="5">
        <v>22541.67</v>
      </c>
      <c r="AQ24" s="5">
        <v>5396.3</v>
      </c>
      <c r="AR24" s="5">
        <v>19414.86</v>
      </c>
      <c r="AS24" s="5">
        <v>22489.61</v>
      </c>
      <c r="AT24" s="5">
        <v>12025.25</v>
      </c>
      <c r="AU24" s="5" t="s">
        <v>50</v>
      </c>
      <c r="AV24" s="5" t="s">
        <v>50</v>
      </c>
      <c r="AW24" s="5" t="s">
        <v>50</v>
      </c>
    </row>
    <row r="26" spans="1:49" ht="20" customHeight="1">
      <c r="C26" s="9" t="s">
        <v>154</v>
      </c>
    </row>
  </sheetData>
  <phoneticPr fontId="5" type="noConversion"/>
  <hyperlinks>
    <hyperlink ref="D1" r:id="rId1"/>
  </hyperlinks>
  <pageMargins left="0.75" right="0.75" top="1" bottom="1" header="0.5" footer="0.5"/>
  <pageSetup orientation="portrait" horizontalDpi="300" verticalDpi="300"/>
  <headerFooter scaleWithDoc="0"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18"/>
  <sheetViews>
    <sheetView zoomScaleSheetLayoutView="100" workbookViewId="0">
      <selection activeCell="AF1" sqref="AF1"/>
    </sheetView>
  </sheetViews>
  <sheetFormatPr baseColWidth="10" defaultColWidth="9.1640625" defaultRowHeight="13"/>
  <cols>
    <col min="1" max="1" width="7.5" customWidth="1"/>
    <col min="2" max="2" width="6.33203125" customWidth="1"/>
    <col min="3" max="3" width="14" customWidth="1"/>
    <col min="4" max="4" width="9.6640625" customWidth="1"/>
    <col min="5" max="5" width="11.6640625" customWidth="1"/>
    <col min="6" max="7" width="9.6640625" customWidth="1"/>
    <col min="8" max="8" width="11.6640625" customWidth="1"/>
    <col min="9" max="9" width="8.5" customWidth="1"/>
    <col min="10" max="10" width="25.1640625" customWidth="1"/>
    <col min="11" max="11" width="16.1640625" customWidth="1"/>
    <col min="12" max="13" width="8.5" customWidth="1"/>
    <col min="14" max="14" width="16.1640625" customWidth="1"/>
    <col min="15" max="15" width="11.6640625" customWidth="1"/>
    <col min="16" max="16" width="7.5" customWidth="1"/>
    <col min="17" max="17" width="11.6640625" customWidth="1"/>
    <col min="18" max="18" width="8.5" customWidth="1"/>
    <col min="19" max="19" width="7.5" customWidth="1"/>
    <col min="20" max="20" width="14" customWidth="1"/>
    <col min="21" max="22" width="9.6640625" customWidth="1"/>
    <col min="23" max="23" width="20.6640625" customWidth="1"/>
    <col min="24" max="24" width="9.5" customWidth="1"/>
    <col min="25" max="25" width="18.5" customWidth="1"/>
    <col min="26" max="26" width="27.33203125" customWidth="1"/>
    <col min="27" max="28" width="14" customWidth="1"/>
    <col min="29" max="29" width="18.5" customWidth="1"/>
    <col min="30" max="31" width="9.5" customWidth="1"/>
    <col min="32" max="32" width="14" customWidth="1"/>
    <col min="33" max="33" width="9.6640625" customWidth="1"/>
    <col min="34" max="34" width="14" customWidth="1"/>
    <col min="35" max="36" width="20.6640625" customWidth="1"/>
    <col min="37" max="38" width="14" customWidth="1"/>
    <col min="39" max="39" width="18.5" customWidth="1"/>
    <col min="40" max="40" width="16.1640625" customWidth="1"/>
    <col min="41" max="41" width="14" customWidth="1"/>
    <col min="42" max="42" width="29.5" customWidth="1"/>
    <col min="43" max="43" width="22.83203125" customWidth="1"/>
    <col min="44" max="44" width="14" customWidth="1"/>
    <col min="45" max="45" width="18.5" customWidth="1"/>
    <col min="46" max="46" width="31.83203125" customWidth="1"/>
    <col min="47" max="47" width="14" customWidth="1"/>
    <col min="48" max="48" width="29.5" customWidth="1"/>
    <col min="49" max="49" width="18.5" customWidth="1"/>
    <col min="50" max="50" width="9.5" customWidth="1"/>
  </cols>
  <sheetData>
    <row r="1" spans="1:50" s="7" customFormat="1" ht="15">
      <c r="A1" s="10" t="s">
        <v>73</v>
      </c>
      <c r="B1" s="10" t="s">
        <v>74</v>
      </c>
      <c r="C1" s="11" t="s">
        <v>75</v>
      </c>
      <c r="D1" s="11" t="s">
        <v>76</v>
      </c>
      <c r="E1" s="11" t="s">
        <v>77</v>
      </c>
      <c r="F1" s="13" t="s">
        <v>78</v>
      </c>
      <c r="G1" s="12" t="s">
        <v>79</v>
      </c>
      <c r="H1" s="11" t="s">
        <v>80</v>
      </c>
      <c r="I1" s="11" t="s">
        <v>81</v>
      </c>
      <c r="J1" s="11" t="s">
        <v>82</v>
      </c>
      <c r="K1" s="11" t="s">
        <v>83</v>
      </c>
      <c r="L1" s="11" t="s">
        <v>84</v>
      </c>
      <c r="M1" s="11" t="s">
        <v>85</v>
      </c>
      <c r="N1" s="11" t="s">
        <v>86</v>
      </c>
      <c r="O1" s="11" t="s">
        <v>87</v>
      </c>
      <c r="P1" s="11" t="s">
        <v>88</v>
      </c>
      <c r="Q1" s="11" t="s">
        <v>89</v>
      </c>
      <c r="R1" s="11" t="s">
        <v>90</v>
      </c>
      <c r="S1" s="11" t="s">
        <v>91</v>
      </c>
      <c r="T1" s="11" t="s">
        <v>92</v>
      </c>
      <c r="U1" s="11" t="s">
        <v>93</v>
      </c>
      <c r="V1" s="12" t="s">
        <v>94</v>
      </c>
      <c r="W1" s="11" t="s">
        <v>95</v>
      </c>
      <c r="X1" s="11" t="s">
        <v>96</v>
      </c>
      <c r="Y1" s="11" t="s">
        <v>97</v>
      </c>
      <c r="Z1" s="11" t="s">
        <v>98</v>
      </c>
      <c r="AA1" s="11" t="s">
        <v>99</v>
      </c>
      <c r="AB1" s="11" t="s">
        <v>100</v>
      </c>
      <c r="AC1" s="11" t="s">
        <v>101</v>
      </c>
      <c r="AD1" s="11" t="s">
        <v>102</v>
      </c>
      <c r="AE1" s="11" t="s">
        <v>103</v>
      </c>
      <c r="AF1" s="11" t="s">
        <v>104</v>
      </c>
      <c r="AG1" s="11" t="s">
        <v>105</v>
      </c>
      <c r="AH1" s="11" t="s">
        <v>106</v>
      </c>
      <c r="AI1" s="11" t="s">
        <v>107</v>
      </c>
      <c r="AJ1" s="11" t="s">
        <v>108</v>
      </c>
      <c r="AK1" s="11" t="s">
        <v>109</v>
      </c>
      <c r="AL1" s="11" t="s">
        <v>110</v>
      </c>
      <c r="AM1" s="11" t="s">
        <v>111</v>
      </c>
      <c r="AN1" s="11" t="s">
        <v>112</v>
      </c>
      <c r="AO1" s="11" t="s">
        <v>113</v>
      </c>
      <c r="AP1" s="11" t="s">
        <v>114</v>
      </c>
      <c r="AQ1" s="11" t="s">
        <v>115</v>
      </c>
      <c r="AR1" s="11" t="s">
        <v>116</v>
      </c>
      <c r="AS1" s="11" t="s">
        <v>117</v>
      </c>
      <c r="AT1" s="11" t="s">
        <v>118</v>
      </c>
      <c r="AU1" s="11" t="s">
        <v>119</v>
      </c>
      <c r="AV1" s="11" t="s">
        <v>120</v>
      </c>
      <c r="AW1" s="11" t="s">
        <v>121</v>
      </c>
      <c r="AX1" s="11" t="s">
        <v>122</v>
      </c>
    </row>
    <row r="2" spans="1:50" ht="14">
      <c r="A2" s="1" t="s">
        <v>123</v>
      </c>
      <c r="B2" s="2">
        <v>2000</v>
      </c>
      <c r="C2" s="2">
        <v>485.38</v>
      </c>
      <c r="D2" s="2">
        <v>410.63</v>
      </c>
      <c r="E2" s="2">
        <v>93.55</v>
      </c>
      <c r="F2" s="2">
        <v>153.81</v>
      </c>
      <c r="G2" s="3">
        <v>103.12</v>
      </c>
      <c r="H2" s="2">
        <v>60.24</v>
      </c>
      <c r="I2" s="2"/>
      <c r="J2" s="2">
        <v>1.03</v>
      </c>
      <c r="K2" s="2">
        <v>22.01</v>
      </c>
      <c r="L2" s="2">
        <v>13.24</v>
      </c>
      <c r="M2" s="2">
        <v>33.18</v>
      </c>
      <c r="N2" s="2">
        <v>2.0099999999999998</v>
      </c>
      <c r="O2" s="2">
        <v>0.62</v>
      </c>
      <c r="P2" s="2">
        <v>1.0900000000000001</v>
      </c>
      <c r="Q2" s="2">
        <v>1.07</v>
      </c>
      <c r="R2" s="2">
        <v>14.38</v>
      </c>
      <c r="S2" s="2"/>
      <c r="T2" s="2"/>
      <c r="U2" s="2"/>
      <c r="V2" s="3">
        <v>11.13</v>
      </c>
      <c r="W2" s="2">
        <v>0.31</v>
      </c>
      <c r="X2" s="2">
        <v>9.68</v>
      </c>
      <c r="Y2" s="2"/>
      <c r="Z2" s="2"/>
      <c r="AA2" s="2"/>
      <c r="AB2" s="2">
        <v>608.55999999999995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ht="14">
      <c r="A3" s="1" t="s">
        <v>123</v>
      </c>
      <c r="B3" s="2">
        <v>2001</v>
      </c>
      <c r="C3" s="2">
        <v>609.47</v>
      </c>
      <c r="D3" s="2">
        <v>458.28</v>
      </c>
      <c r="E3" s="2">
        <v>111.95</v>
      </c>
      <c r="F3" s="2">
        <v>191.12</v>
      </c>
      <c r="G3" s="3">
        <v>149.82</v>
      </c>
      <c r="H3" s="2">
        <v>78.44</v>
      </c>
      <c r="I3" s="2"/>
      <c r="J3" s="2">
        <v>0.04</v>
      </c>
      <c r="K3" s="2">
        <v>24.75</v>
      </c>
      <c r="L3" s="2">
        <v>14.66</v>
      </c>
      <c r="M3" s="2">
        <v>15.83</v>
      </c>
      <c r="N3" s="2">
        <v>2.0499999999999998</v>
      </c>
      <c r="O3" s="2">
        <v>0.15</v>
      </c>
      <c r="P3" s="2">
        <v>1.1399999999999999</v>
      </c>
      <c r="Q3" s="2">
        <v>1.28</v>
      </c>
      <c r="R3" s="2">
        <v>18.920000000000002</v>
      </c>
      <c r="S3" s="2"/>
      <c r="T3" s="2"/>
      <c r="U3" s="2"/>
      <c r="V3" s="3">
        <v>12.81</v>
      </c>
      <c r="W3" s="2">
        <v>8.4700000000000006</v>
      </c>
      <c r="X3" s="2">
        <v>12.2</v>
      </c>
      <c r="Y3" s="2"/>
      <c r="Z3" s="2"/>
      <c r="AA3" s="2"/>
      <c r="AB3" s="2">
        <v>708.14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ht="14">
      <c r="A4" s="1" t="s">
        <v>123</v>
      </c>
      <c r="B4" s="2">
        <v>2002</v>
      </c>
      <c r="C4" s="2">
        <v>719.79</v>
      </c>
      <c r="D4" s="2">
        <v>554.70000000000005</v>
      </c>
      <c r="E4" s="2">
        <v>136.83000000000001</v>
      </c>
      <c r="F4" s="2">
        <v>251.85</v>
      </c>
      <c r="G4" s="3">
        <v>139.46</v>
      </c>
      <c r="H4" s="2">
        <v>67.08</v>
      </c>
      <c r="I4" s="2"/>
      <c r="J4" s="2">
        <v>0.01</v>
      </c>
      <c r="K4" s="2">
        <v>30.21</v>
      </c>
      <c r="L4" s="2">
        <v>19.68</v>
      </c>
      <c r="M4" s="2">
        <v>9.07</v>
      </c>
      <c r="N4" s="2">
        <v>2.15</v>
      </c>
      <c r="O4" s="2">
        <v>0.13</v>
      </c>
      <c r="P4" s="2">
        <v>1.23</v>
      </c>
      <c r="Q4" s="2">
        <v>3.16</v>
      </c>
      <c r="R4" s="2">
        <v>36.85</v>
      </c>
      <c r="S4" s="2"/>
      <c r="T4" s="2"/>
      <c r="U4" s="2"/>
      <c r="V4" s="3">
        <v>16.07</v>
      </c>
      <c r="W4" s="2">
        <v>15.23</v>
      </c>
      <c r="X4" s="2">
        <v>13.52</v>
      </c>
      <c r="Y4" s="2"/>
      <c r="Z4" s="2"/>
      <c r="AA4" s="2"/>
      <c r="AB4" s="2">
        <v>862.38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14">
      <c r="A5" s="1" t="s">
        <v>123</v>
      </c>
      <c r="B5" s="2">
        <v>2003</v>
      </c>
      <c r="C5" s="2">
        <v>886.23</v>
      </c>
      <c r="D5" s="2">
        <v>863.68</v>
      </c>
      <c r="E5" s="2">
        <v>170.2</v>
      </c>
      <c r="F5" s="2">
        <v>332.31</v>
      </c>
      <c r="G5" s="3">
        <v>146.15</v>
      </c>
      <c r="H5" s="2">
        <v>71.81</v>
      </c>
      <c r="I5" s="2"/>
      <c r="J5" s="2">
        <v>0.02</v>
      </c>
      <c r="K5" s="2">
        <v>35.619999999999997</v>
      </c>
      <c r="L5" s="2">
        <v>22.41</v>
      </c>
      <c r="M5" s="2">
        <v>13.19</v>
      </c>
      <c r="N5" s="2">
        <v>2.25</v>
      </c>
      <c r="O5" s="2">
        <v>1.66</v>
      </c>
      <c r="P5" s="2">
        <v>1.25</v>
      </c>
      <c r="Q5" s="2">
        <v>3.21</v>
      </c>
      <c r="R5" s="2">
        <v>63.48</v>
      </c>
      <c r="S5" s="2"/>
      <c r="T5" s="2"/>
      <c r="U5" s="2"/>
      <c r="V5" s="3">
        <v>19.78</v>
      </c>
      <c r="W5" s="2">
        <v>22.8</v>
      </c>
      <c r="X5" s="2">
        <v>14.14</v>
      </c>
      <c r="Y5" s="2"/>
      <c r="Z5" s="2"/>
      <c r="AA5" s="2"/>
      <c r="AB5" s="2">
        <v>1088.44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ht="14">
      <c r="A6" s="1" t="s">
        <v>123</v>
      </c>
      <c r="B6" s="2">
        <v>2004</v>
      </c>
      <c r="C6" s="2">
        <v>1106.19</v>
      </c>
      <c r="D6" s="2">
        <v>842.74</v>
      </c>
      <c r="E6" s="2">
        <v>199.38</v>
      </c>
      <c r="F6" s="2">
        <v>442.46</v>
      </c>
      <c r="G6" s="3">
        <v>204.99</v>
      </c>
      <c r="H6" s="2">
        <v>88.69</v>
      </c>
      <c r="I6" s="2">
        <v>0</v>
      </c>
      <c r="J6" s="2">
        <v>0</v>
      </c>
      <c r="K6" s="2">
        <v>43.46</v>
      </c>
      <c r="L6" s="2">
        <v>27.08</v>
      </c>
      <c r="M6" s="2">
        <v>16.98</v>
      </c>
      <c r="N6" s="2">
        <v>2.13</v>
      </c>
      <c r="O6" s="2">
        <v>9.65</v>
      </c>
      <c r="P6" s="2">
        <v>1.41</v>
      </c>
      <c r="Q6" s="2">
        <v>3.66</v>
      </c>
      <c r="R6" s="2">
        <v>87</v>
      </c>
      <c r="S6" s="2"/>
      <c r="T6" s="2"/>
      <c r="U6" s="2"/>
      <c r="V6" s="3">
        <v>25.88</v>
      </c>
      <c r="W6" s="2">
        <v>29.45</v>
      </c>
      <c r="X6" s="2">
        <v>16.25</v>
      </c>
      <c r="Y6" s="2"/>
      <c r="Z6" s="2"/>
      <c r="AA6" s="2"/>
      <c r="AB6" s="2">
        <v>1382.53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ht="14">
      <c r="A7" s="1" t="s">
        <v>123</v>
      </c>
      <c r="B7" s="2">
        <v>2005</v>
      </c>
      <c r="C7" s="2">
        <v>1417.4</v>
      </c>
      <c r="D7" s="2"/>
      <c r="E7" s="2">
        <v>226.12</v>
      </c>
      <c r="F7" s="2">
        <v>512.92999999999995</v>
      </c>
      <c r="G7" s="3">
        <v>249.15</v>
      </c>
      <c r="H7" s="2">
        <v>111.92</v>
      </c>
      <c r="I7" s="2"/>
      <c r="J7" s="2">
        <v>0.19</v>
      </c>
      <c r="K7" s="2">
        <v>49.79</v>
      </c>
      <c r="L7" s="2">
        <v>34.1</v>
      </c>
      <c r="M7" s="2">
        <v>26.03</v>
      </c>
      <c r="N7" s="2">
        <v>2.09</v>
      </c>
      <c r="O7" s="2">
        <v>24.63</v>
      </c>
      <c r="P7" s="2">
        <v>1.42</v>
      </c>
      <c r="Q7" s="2">
        <v>3.39</v>
      </c>
      <c r="R7" s="2">
        <v>111.04</v>
      </c>
      <c r="S7" s="2"/>
      <c r="T7" s="2"/>
      <c r="U7" s="2"/>
      <c r="V7" s="3">
        <v>29.04</v>
      </c>
      <c r="W7" s="2">
        <v>34.06</v>
      </c>
      <c r="X7" s="2">
        <v>16.21</v>
      </c>
      <c r="Y7" s="2"/>
      <c r="Z7" s="2"/>
      <c r="AA7" s="2"/>
      <c r="AB7" s="2">
        <v>1646.26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ht="14">
      <c r="A8" s="1" t="s">
        <v>123</v>
      </c>
      <c r="B8" s="2">
        <v>2006</v>
      </c>
      <c r="C8" s="2">
        <v>1576.07</v>
      </c>
      <c r="D8" s="2"/>
      <c r="E8" s="2">
        <v>270.20999999999998</v>
      </c>
      <c r="F8" s="2">
        <v>558.66999999999996</v>
      </c>
      <c r="G8" s="3">
        <v>271.47000000000003</v>
      </c>
      <c r="H8" s="2">
        <v>131.07</v>
      </c>
      <c r="I8" s="2">
        <v>0</v>
      </c>
      <c r="J8" s="2">
        <v>0</v>
      </c>
      <c r="K8" s="2">
        <v>52.97</v>
      </c>
      <c r="L8" s="2">
        <v>42.68</v>
      </c>
      <c r="M8" s="2">
        <v>26.91</v>
      </c>
      <c r="N8" s="2">
        <v>2.58</v>
      </c>
      <c r="O8" s="2">
        <v>35.68</v>
      </c>
      <c r="P8" s="2">
        <v>1.73</v>
      </c>
      <c r="Q8" s="2">
        <v>3.61</v>
      </c>
      <c r="R8" s="2">
        <v>83.13</v>
      </c>
      <c r="S8" s="2"/>
      <c r="T8" s="2"/>
      <c r="U8" s="2"/>
      <c r="V8" s="3">
        <v>33.07</v>
      </c>
      <c r="W8" s="2">
        <v>36.4</v>
      </c>
      <c r="X8" s="2">
        <v>20.260000000000002</v>
      </c>
      <c r="Y8" s="2"/>
      <c r="Z8" s="2"/>
      <c r="AA8" s="2"/>
      <c r="AB8" s="2">
        <v>1795.57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ht="14">
      <c r="A9" s="1" t="s">
        <v>123</v>
      </c>
      <c r="B9" s="2">
        <v>2007</v>
      </c>
      <c r="C9" s="2">
        <v>2074.48</v>
      </c>
      <c r="D9" s="2">
        <v>1975.48</v>
      </c>
      <c r="E9" s="2">
        <v>313.42</v>
      </c>
      <c r="F9" s="2">
        <v>714.6</v>
      </c>
      <c r="G9" s="3">
        <v>425.63</v>
      </c>
      <c r="H9" s="2">
        <v>169.44</v>
      </c>
      <c r="I9" s="2"/>
      <c r="J9" s="2"/>
      <c r="K9" s="2">
        <v>65.53</v>
      </c>
      <c r="L9" s="2">
        <v>42.83</v>
      </c>
      <c r="M9" s="2">
        <v>65.510000000000005</v>
      </c>
      <c r="N9" s="2">
        <v>10.71</v>
      </c>
      <c r="O9" s="2">
        <v>47.4</v>
      </c>
      <c r="P9" s="2">
        <v>2.5</v>
      </c>
      <c r="Q9" s="2">
        <v>2.0299999999999998</v>
      </c>
      <c r="R9" s="2">
        <v>115.88</v>
      </c>
      <c r="S9" s="2"/>
      <c r="T9" s="2"/>
      <c r="U9" s="2">
        <v>99</v>
      </c>
      <c r="V9" s="3">
        <v>40.590000000000003</v>
      </c>
      <c r="W9" s="2">
        <v>34.450000000000003</v>
      </c>
      <c r="X9" s="2">
        <v>24.72</v>
      </c>
      <c r="Y9" s="2"/>
      <c r="Z9" s="2"/>
      <c r="AA9" s="2">
        <v>-0.76</v>
      </c>
      <c r="AB9" s="2">
        <v>2181.6799999999998</v>
      </c>
      <c r="AC9" s="2">
        <v>182.61</v>
      </c>
      <c r="AD9" s="2"/>
      <c r="AE9" s="2">
        <v>1.01</v>
      </c>
      <c r="AF9" s="2">
        <v>134.33000000000001</v>
      </c>
      <c r="AG9" s="2">
        <v>283.33</v>
      </c>
      <c r="AH9" s="2">
        <v>105.77</v>
      </c>
      <c r="AI9" s="2">
        <v>43.41</v>
      </c>
      <c r="AJ9" s="2">
        <v>274.22000000000003</v>
      </c>
      <c r="AK9" s="2">
        <v>88.83</v>
      </c>
      <c r="AL9" s="2">
        <v>20.04</v>
      </c>
      <c r="AM9" s="2">
        <v>366.76</v>
      </c>
      <c r="AN9" s="2">
        <v>62.6</v>
      </c>
      <c r="AO9" s="2">
        <v>16.23</v>
      </c>
      <c r="AP9" s="2"/>
      <c r="AQ9" s="2"/>
      <c r="AR9" s="2"/>
      <c r="AS9" s="2"/>
      <c r="AT9" s="2"/>
      <c r="AU9" s="2"/>
      <c r="AV9" s="2"/>
      <c r="AW9" s="2"/>
      <c r="AX9" s="2">
        <v>313.06</v>
      </c>
    </row>
    <row r="10" spans="1:50" ht="14">
      <c r="A10" s="1" t="s">
        <v>123</v>
      </c>
      <c r="B10" s="2">
        <v>2008</v>
      </c>
      <c r="C10" s="2">
        <v>2358.75</v>
      </c>
      <c r="D10" s="2">
        <v>2223.4299999999998</v>
      </c>
      <c r="E10" s="2">
        <v>334.89</v>
      </c>
      <c r="F10" s="2">
        <v>763.38</v>
      </c>
      <c r="G10" s="3">
        <v>547.99</v>
      </c>
      <c r="H10" s="2">
        <v>204.89</v>
      </c>
      <c r="I10" s="2"/>
      <c r="J10" s="2"/>
      <c r="K10" s="2">
        <v>68.77</v>
      </c>
      <c r="L10" s="2">
        <v>52.22</v>
      </c>
      <c r="M10" s="2">
        <v>52.03</v>
      </c>
      <c r="N10" s="2">
        <v>34.090000000000003</v>
      </c>
      <c r="O10" s="2">
        <v>49.43</v>
      </c>
      <c r="P10" s="2">
        <v>4.2</v>
      </c>
      <c r="Q10" s="2">
        <v>1.53</v>
      </c>
      <c r="R10" s="2">
        <v>109.99</v>
      </c>
      <c r="S10" s="2"/>
      <c r="T10" s="2"/>
      <c r="U10" s="2">
        <v>135.32</v>
      </c>
      <c r="V10" s="3">
        <v>42.96</v>
      </c>
      <c r="W10" s="2">
        <v>55.24</v>
      </c>
      <c r="X10" s="2">
        <v>24.09</v>
      </c>
      <c r="Y10" s="2">
        <v>-0.96</v>
      </c>
      <c r="Z10" s="2">
        <v>11.71</v>
      </c>
      <c r="AA10" s="2">
        <v>2.2799999999999998</v>
      </c>
      <c r="AB10" s="2">
        <v>2593.92</v>
      </c>
      <c r="AC10" s="2">
        <v>198.78</v>
      </c>
      <c r="AD10" s="2"/>
      <c r="AE10" s="2">
        <v>0.93</v>
      </c>
      <c r="AF10" s="2">
        <v>149.57</v>
      </c>
      <c r="AG10" s="2">
        <v>326.06</v>
      </c>
      <c r="AH10" s="2">
        <v>120.27</v>
      </c>
      <c r="AI10" s="2">
        <v>49.52</v>
      </c>
      <c r="AJ10" s="2">
        <v>334.97</v>
      </c>
      <c r="AK10" s="2">
        <v>122.28</v>
      </c>
      <c r="AL10" s="2">
        <v>25.08</v>
      </c>
      <c r="AM10" s="2">
        <v>468.63</v>
      </c>
      <c r="AN10" s="2">
        <v>78.97</v>
      </c>
      <c r="AO10" s="2">
        <v>17.079999999999998</v>
      </c>
      <c r="AP10" s="2"/>
      <c r="AQ10" s="2"/>
      <c r="AR10" s="2"/>
      <c r="AS10" s="2">
        <v>18</v>
      </c>
      <c r="AT10" s="2"/>
      <c r="AU10" s="2"/>
      <c r="AV10" s="2"/>
      <c r="AW10" s="2"/>
      <c r="AX10" s="2">
        <v>323.91000000000003</v>
      </c>
    </row>
    <row r="11" spans="1:50" ht="14">
      <c r="A11" s="1" t="s">
        <v>123</v>
      </c>
      <c r="B11" s="2">
        <v>2009</v>
      </c>
      <c r="C11" s="2">
        <v>2540.3000000000002</v>
      </c>
      <c r="D11" s="2">
        <v>2368.4499999999998</v>
      </c>
      <c r="E11" s="2">
        <v>372.47</v>
      </c>
      <c r="F11" s="2">
        <v>839.68</v>
      </c>
      <c r="G11" s="3">
        <v>481.69</v>
      </c>
      <c r="H11" s="2">
        <v>230.44</v>
      </c>
      <c r="I11" s="2"/>
      <c r="J11" s="2"/>
      <c r="K11" s="2">
        <v>72.430000000000007</v>
      </c>
      <c r="L11" s="2">
        <v>62.9</v>
      </c>
      <c r="M11" s="2">
        <v>46.31</v>
      </c>
      <c r="N11" s="2">
        <v>23.65</v>
      </c>
      <c r="O11" s="2">
        <v>61.23</v>
      </c>
      <c r="P11" s="2">
        <v>7.09</v>
      </c>
      <c r="Q11" s="2">
        <v>8.5500000000000007</v>
      </c>
      <c r="R11" s="2">
        <v>162.01</v>
      </c>
      <c r="S11" s="2"/>
      <c r="T11" s="2"/>
      <c r="U11" s="2">
        <v>171.84</v>
      </c>
      <c r="V11" s="3">
        <v>42.3</v>
      </c>
      <c r="W11" s="2">
        <v>85.27</v>
      </c>
      <c r="X11" s="2">
        <v>20.010000000000002</v>
      </c>
      <c r="Y11" s="2">
        <v>-9.2799999999999994</v>
      </c>
      <c r="Z11" s="2">
        <v>6.3</v>
      </c>
      <c r="AA11" s="2">
        <v>27.24</v>
      </c>
      <c r="AB11" s="2">
        <v>2989.65</v>
      </c>
      <c r="AC11" s="2">
        <v>206.68</v>
      </c>
      <c r="AD11" s="2"/>
      <c r="AE11" s="2">
        <v>6.06</v>
      </c>
      <c r="AF11" s="2">
        <v>163.41</v>
      </c>
      <c r="AG11" s="2">
        <v>346.95</v>
      </c>
      <c r="AH11" s="2">
        <v>215.31</v>
      </c>
      <c r="AI11" s="2">
        <v>53.12</v>
      </c>
      <c r="AJ11" s="2">
        <v>336.08</v>
      </c>
      <c r="AK11" s="2">
        <v>132.85</v>
      </c>
      <c r="AL11" s="2">
        <v>33.96</v>
      </c>
      <c r="AM11" s="2">
        <v>602.36</v>
      </c>
      <c r="AN11" s="2">
        <v>107.45</v>
      </c>
      <c r="AO11" s="2">
        <v>81.84</v>
      </c>
      <c r="AP11" s="2"/>
      <c r="AQ11" s="2"/>
      <c r="AR11" s="2"/>
      <c r="AS11" s="2">
        <v>21.66</v>
      </c>
      <c r="AT11" s="2"/>
      <c r="AU11" s="2"/>
      <c r="AV11" s="2"/>
      <c r="AW11" s="2"/>
      <c r="AX11" s="2">
        <v>322.92</v>
      </c>
    </row>
    <row r="12" spans="1:50" ht="14">
      <c r="A12" s="1" t="s">
        <v>123</v>
      </c>
      <c r="B12" s="2">
        <v>2010</v>
      </c>
      <c r="C12" s="2">
        <v>2873.58</v>
      </c>
      <c r="D12" s="2">
        <v>2707.8</v>
      </c>
      <c r="E12" s="2">
        <v>388.62</v>
      </c>
      <c r="F12" s="2">
        <v>933.91</v>
      </c>
      <c r="G12" s="3">
        <v>606.04999999999995</v>
      </c>
      <c r="H12" s="2">
        <v>261.2</v>
      </c>
      <c r="I12" s="2"/>
      <c r="J12" s="2"/>
      <c r="K12" s="2">
        <v>87.66</v>
      </c>
      <c r="L12" s="2">
        <v>62.3</v>
      </c>
      <c r="M12" s="2">
        <v>48.17</v>
      </c>
      <c r="N12" s="2">
        <v>27.28</v>
      </c>
      <c r="O12" s="2">
        <v>96.96</v>
      </c>
      <c r="P12" s="2">
        <v>9.93</v>
      </c>
      <c r="Q12" s="2">
        <v>12.14</v>
      </c>
      <c r="R12" s="2">
        <v>173.58</v>
      </c>
      <c r="S12" s="2"/>
      <c r="T12" s="2"/>
      <c r="U12" s="2">
        <v>165.78</v>
      </c>
      <c r="V12" s="3">
        <v>49.94</v>
      </c>
      <c r="W12" s="2">
        <v>97.04</v>
      </c>
      <c r="X12" s="2">
        <v>17.34</v>
      </c>
      <c r="Y12" s="2">
        <v>-11.25</v>
      </c>
      <c r="Z12" s="2">
        <v>8.76</v>
      </c>
      <c r="AA12" s="2">
        <v>3.94</v>
      </c>
      <c r="AB12" s="2">
        <v>3302.89</v>
      </c>
      <c r="AC12" s="2">
        <v>226.02</v>
      </c>
      <c r="AD12" s="2"/>
      <c r="AE12" s="2">
        <v>7.25</v>
      </c>
      <c r="AF12" s="2">
        <v>187.25</v>
      </c>
      <c r="AG12" s="2">
        <v>417.28</v>
      </c>
      <c r="AH12" s="2">
        <v>202.03</v>
      </c>
      <c r="AI12" s="2">
        <v>54.95</v>
      </c>
      <c r="AJ12" s="2">
        <v>362.56</v>
      </c>
      <c r="AK12" s="2">
        <v>160.07</v>
      </c>
      <c r="AL12" s="2">
        <v>47.31</v>
      </c>
      <c r="AM12" s="2">
        <v>475.47</v>
      </c>
      <c r="AN12" s="2">
        <v>151.93</v>
      </c>
      <c r="AO12" s="2">
        <v>80.430000000000007</v>
      </c>
      <c r="AP12" s="2"/>
      <c r="AQ12" s="2"/>
      <c r="AR12" s="2"/>
      <c r="AS12" s="2">
        <v>22.1</v>
      </c>
      <c r="AT12" s="2"/>
      <c r="AU12" s="2"/>
      <c r="AV12" s="2"/>
      <c r="AW12" s="2"/>
      <c r="AX12" s="2">
        <v>380.09</v>
      </c>
    </row>
    <row r="13" spans="1:50" ht="14">
      <c r="A13" s="1" t="s">
        <v>123</v>
      </c>
      <c r="B13" s="2">
        <v>2011</v>
      </c>
      <c r="C13" s="2">
        <v>3429.83</v>
      </c>
      <c r="D13" s="2">
        <v>3172.72</v>
      </c>
      <c r="E13" s="2">
        <v>416.7</v>
      </c>
      <c r="F13" s="2">
        <v>1041.49</v>
      </c>
      <c r="G13" s="3">
        <v>731.05</v>
      </c>
      <c r="H13" s="2">
        <v>314.95</v>
      </c>
      <c r="I13" s="2"/>
      <c r="J13" s="2"/>
      <c r="K13" s="2">
        <v>139.08000000000001</v>
      </c>
      <c r="L13" s="2">
        <v>73.66</v>
      </c>
      <c r="M13" s="2">
        <v>51.82</v>
      </c>
      <c r="N13" s="2">
        <v>29.1</v>
      </c>
      <c r="O13" s="2">
        <v>168.22</v>
      </c>
      <c r="P13" s="2">
        <v>10.87</v>
      </c>
      <c r="Q13" s="2">
        <v>15.1</v>
      </c>
      <c r="R13" s="2">
        <v>180.67</v>
      </c>
      <c r="S13" s="2"/>
      <c r="T13" s="2"/>
      <c r="U13" s="2">
        <v>257.11</v>
      </c>
      <c r="V13" s="3">
        <v>97.22</v>
      </c>
      <c r="W13" s="2">
        <v>107.7</v>
      </c>
      <c r="X13" s="2">
        <v>22.95</v>
      </c>
      <c r="Y13" s="2">
        <v>-9.15</v>
      </c>
      <c r="Z13" s="2">
        <v>22.38</v>
      </c>
      <c r="AA13" s="2">
        <v>16</v>
      </c>
      <c r="AB13" s="2">
        <v>3914.88</v>
      </c>
      <c r="AC13" s="2">
        <v>236.11</v>
      </c>
      <c r="AD13" s="2"/>
      <c r="AE13" s="2">
        <v>7.61</v>
      </c>
      <c r="AF13" s="2">
        <v>206.11</v>
      </c>
      <c r="AG13" s="2">
        <v>549.24</v>
      </c>
      <c r="AH13" s="2">
        <v>218.5</v>
      </c>
      <c r="AI13" s="2">
        <v>68.8</v>
      </c>
      <c r="AJ13" s="2">
        <v>417.5</v>
      </c>
      <c r="AK13" s="2">
        <v>190.03</v>
      </c>
      <c r="AL13" s="2">
        <v>51.62</v>
      </c>
      <c r="AM13" s="2">
        <v>579.29</v>
      </c>
      <c r="AN13" s="2">
        <v>161.54</v>
      </c>
      <c r="AO13" s="2">
        <v>137.04</v>
      </c>
      <c r="AP13" s="2">
        <v>379.53</v>
      </c>
      <c r="AQ13" s="2">
        <v>51.13</v>
      </c>
      <c r="AR13" s="2">
        <v>13.81</v>
      </c>
      <c r="AS13" s="2"/>
      <c r="AT13" s="2">
        <v>11.86</v>
      </c>
      <c r="AU13" s="2">
        <v>82.46</v>
      </c>
      <c r="AV13" s="2">
        <v>16.899999999999999</v>
      </c>
      <c r="AW13" s="2">
        <v>55.3</v>
      </c>
      <c r="AX13" s="2">
        <v>480.51</v>
      </c>
    </row>
    <row r="14" spans="1:50" ht="14">
      <c r="A14" s="1" t="s">
        <v>123</v>
      </c>
      <c r="B14" s="2">
        <v>2012</v>
      </c>
      <c r="C14" s="2">
        <v>3743.71</v>
      </c>
      <c r="D14" s="2">
        <v>3426.79</v>
      </c>
      <c r="E14" s="2">
        <v>667.13</v>
      </c>
      <c r="F14" s="2">
        <v>897.92</v>
      </c>
      <c r="G14" s="3">
        <v>806.77</v>
      </c>
      <c r="H14" s="2">
        <v>318.10000000000002</v>
      </c>
      <c r="I14" s="2"/>
      <c r="J14" s="2"/>
      <c r="K14" s="2">
        <v>149.38999999999999</v>
      </c>
      <c r="L14" s="2">
        <v>92.56</v>
      </c>
      <c r="M14" s="2">
        <v>57.36</v>
      </c>
      <c r="N14" s="2">
        <v>31.81</v>
      </c>
      <c r="O14" s="2">
        <v>233.1</v>
      </c>
      <c r="P14" s="2">
        <v>14.64</v>
      </c>
      <c r="Q14" s="2">
        <v>12.04</v>
      </c>
      <c r="R14" s="2">
        <v>145.96</v>
      </c>
      <c r="S14" s="2"/>
      <c r="T14" s="2"/>
      <c r="U14" s="2">
        <v>316.92</v>
      </c>
      <c r="V14" s="3">
        <v>104.7</v>
      </c>
      <c r="W14" s="2">
        <v>139.74</v>
      </c>
      <c r="X14" s="2">
        <v>24.56</v>
      </c>
      <c r="Y14" s="2">
        <v>-9.49</v>
      </c>
      <c r="Z14" s="2">
        <v>43.33</v>
      </c>
      <c r="AA14" s="2">
        <v>14.07</v>
      </c>
      <c r="AB14" s="2">
        <v>4184.0200000000004</v>
      </c>
      <c r="AC14" s="2">
        <v>251.47</v>
      </c>
      <c r="AD14" s="2"/>
      <c r="AE14" s="2">
        <v>6.88</v>
      </c>
      <c r="AF14" s="2">
        <v>221.08</v>
      </c>
      <c r="AG14" s="2">
        <v>648.95000000000005</v>
      </c>
      <c r="AH14" s="2">
        <v>245.43</v>
      </c>
      <c r="AI14" s="2">
        <v>72.510000000000005</v>
      </c>
      <c r="AJ14" s="2">
        <v>443.01</v>
      </c>
      <c r="AK14" s="2">
        <v>197.34</v>
      </c>
      <c r="AL14" s="2">
        <v>55.18</v>
      </c>
      <c r="AM14" s="2">
        <v>627.44000000000005</v>
      </c>
      <c r="AN14" s="2">
        <v>217.97</v>
      </c>
      <c r="AO14" s="2">
        <v>115.41</v>
      </c>
      <c r="AP14" s="2">
        <v>401.92</v>
      </c>
      <c r="AQ14" s="2">
        <v>60.51</v>
      </c>
      <c r="AR14" s="2">
        <v>17.05</v>
      </c>
      <c r="AS14" s="2"/>
      <c r="AT14" s="2">
        <v>13.58</v>
      </c>
      <c r="AU14" s="2">
        <v>112.71</v>
      </c>
      <c r="AV14" s="2">
        <v>14.02</v>
      </c>
      <c r="AW14" s="2">
        <v>8.9700000000000006</v>
      </c>
      <c r="AX14" s="2">
        <v>426.95</v>
      </c>
    </row>
    <row r="15" spans="1:50" ht="14">
      <c r="A15" s="1" t="s">
        <v>123</v>
      </c>
      <c r="B15" s="2">
        <v>2013</v>
      </c>
      <c r="C15" s="2">
        <v>4109.51</v>
      </c>
      <c r="D15" s="2">
        <v>3797.16</v>
      </c>
      <c r="E15" s="2">
        <v>848.47</v>
      </c>
      <c r="F15" s="2">
        <v>962.72</v>
      </c>
      <c r="G15" s="3">
        <v>837.44</v>
      </c>
      <c r="H15" s="2">
        <v>355.22</v>
      </c>
      <c r="I15" s="2"/>
      <c r="J15" s="2"/>
      <c r="K15" s="2">
        <v>167.86</v>
      </c>
      <c r="L15" s="2">
        <v>93.05</v>
      </c>
      <c r="M15" s="2">
        <v>59.17</v>
      </c>
      <c r="N15" s="2">
        <v>30.77</v>
      </c>
      <c r="O15" s="2">
        <v>197.37</v>
      </c>
      <c r="P15" s="2">
        <v>17.88</v>
      </c>
      <c r="Q15" s="2">
        <v>12.13</v>
      </c>
      <c r="R15" s="2">
        <v>215.07</v>
      </c>
      <c r="S15" s="2"/>
      <c r="T15" s="2"/>
      <c r="U15" s="2">
        <v>312.35000000000002</v>
      </c>
      <c r="V15" s="3">
        <v>115.68</v>
      </c>
      <c r="W15" s="2">
        <v>109.41</v>
      </c>
      <c r="X15" s="2">
        <v>30.21</v>
      </c>
      <c r="Y15" s="2">
        <v>-1.61</v>
      </c>
      <c r="Z15" s="2">
        <v>48.63</v>
      </c>
      <c r="AA15" s="2">
        <v>10.02</v>
      </c>
      <c r="AB15" s="2">
        <v>4528.6099999999997</v>
      </c>
      <c r="AC15" s="2">
        <v>260.10000000000002</v>
      </c>
      <c r="AD15" s="2"/>
      <c r="AE15" s="2">
        <v>6.62</v>
      </c>
      <c r="AF15" s="2">
        <v>226.51</v>
      </c>
      <c r="AG15" s="2">
        <v>679.54</v>
      </c>
      <c r="AH15" s="2">
        <v>257.66000000000003</v>
      </c>
      <c r="AI15" s="2">
        <v>89.17</v>
      </c>
      <c r="AJ15" s="2">
        <v>468.01</v>
      </c>
      <c r="AK15" s="2">
        <v>214.92</v>
      </c>
      <c r="AL15" s="2">
        <v>56.43</v>
      </c>
      <c r="AM15" s="2">
        <v>712.92</v>
      </c>
      <c r="AN15" s="2">
        <v>187.25</v>
      </c>
      <c r="AO15" s="2">
        <v>144.46</v>
      </c>
      <c r="AP15" s="2">
        <v>426.07</v>
      </c>
      <c r="AQ15" s="2">
        <v>66.510000000000005</v>
      </c>
      <c r="AR15" s="2">
        <v>15.09</v>
      </c>
      <c r="AS15" s="2"/>
      <c r="AT15" s="2">
        <v>18.46</v>
      </c>
      <c r="AU15" s="2">
        <v>105.24</v>
      </c>
      <c r="AV15" s="2">
        <v>16.05</v>
      </c>
      <c r="AW15" s="2">
        <v>12.06</v>
      </c>
      <c r="AX15" s="2">
        <v>537.99</v>
      </c>
    </row>
    <row r="16" spans="1:50" ht="14">
      <c r="A16" s="1" t="s">
        <v>123</v>
      </c>
      <c r="B16" s="2">
        <v>2014</v>
      </c>
      <c r="C16" s="2">
        <v>4585.55</v>
      </c>
      <c r="D16" s="2">
        <v>4219.05</v>
      </c>
      <c r="E16" s="2">
        <v>969.14</v>
      </c>
      <c r="F16" s="2">
        <v>1001.92</v>
      </c>
      <c r="G16" s="3">
        <v>942.46</v>
      </c>
      <c r="H16" s="2">
        <v>408.61</v>
      </c>
      <c r="I16" s="2"/>
      <c r="J16" s="2"/>
      <c r="K16" s="2">
        <v>177.24</v>
      </c>
      <c r="L16" s="2">
        <v>99.95</v>
      </c>
      <c r="M16" s="2">
        <v>70.989999999999995</v>
      </c>
      <c r="N16" s="2">
        <v>34.69</v>
      </c>
      <c r="O16" s="2">
        <v>266.18</v>
      </c>
      <c r="P16" s="2">
        <v>19.05</v>
      </c>
      <c r="Q16" s="2">
        <v>14.48</v>
      </c>
      <c r="R16" s="2">
        <v>214.33</v>
      </c>
      <c r="S16" s="2"/>
      <c r="T16" s="2">
        <v>0.02</v>
      </c>
      <c r="U16" s="2">
        <v>366.5</v>
      </c>
      <c r="V16" s="3">
        <v>124.6</v>
      </c>
      <c r="W16" s="2">
        <v>114.23</v>
      </c>
      <c r="X16" s="2">
        <v>27.96</v>
      </c>
      <c r="Y16" s="2">
        <v>-1.08</v>
      </c>
      <c r="Z16" s="2">
        <v>87.72</v>
      </c>
      <c r="AA16" s="2">
        <v>13.09</v>
      </c>
      <c r="AB16" s="2">
        <v>4923.4399999999996</v>
      </c>
      <c r="AC16" s="2">
        <v>248.84</v>
      </c>
      <c r="AD16" s="2"/>
      <c r="AE16" s="2">
        <v>6.57</v>
      </c>
      <c r="AF16" s="2">
        <v>250.91</v>
      </c>
      <c r="AG16" s="2">
        <v>695.63</v>
      </c>
      <c r="AH16" s="2">
        <v>262.29000000000002</v>
      </c>
      <c r="AI16" s="2">
        <v>86.38</v>
      </c>
      <c r="AJ16" s="2">
        <v>498.13</v>
      </c>
      <c r="AK16" s="2">
        <v>264.75</v>
      </c>
      <c r="AL16" s="2">
        <v>77.319999999999993</v>
      </c>
      <c r="AM16" s="2">
        <v>801.29</v>
      </c>
      <c r="AN16" s="2">
        <v>202.34</v>
      </c>
      <c r="AO16" s="2">
        <v>157.19999999999999</v>
      </c>
      <c r="AP16" s="2">
        <v>468.2</v>
      </c>
      <c r="AQ16" s="2">
        <v>79.099999999999994</v>
      </c>
      <c r="AR16" s="2">
        <v>15.2</v>
      </c>
      <c r="AS16" s="2"/>
      <c r="AT16" s="2">
        <v>16.43</v>
      </c>
      <c r="AU16" s="2">
        <v>119.3</v>
      </c>
      <c r="AV16" s="2">
        <v>15.41</v>
      </c>
      <c r="AW16" s="2">
        <v>11.45</v>
      </c>
      <c r="AX16" s="2">
        <v>617.41999999999996</v>
      </c>
    </row>
    <row r="17" spans="1:50" ht="14">
      <c r="A17" s="1" t="s">
        <v>123</v>
      </c>
      <c r="B17" s="2">
        <v>2015</v>
      </c>
      <c r="C17" s="2">
        <v>5519.5</v>
      </c>
      <c r="D17" s="2">
        <v>4858.16</v>
      </c>
      <c r="E17" s="2">
        <v>1012.8</v>
      </c>
      <c r="F17" s="2">
        <v>1215.49</v>
      </c>
      <c r="G17" s="3">
        <v>1104.08</v>
      </c>
      <c r="H17" s="2">
        <v>487.61</v>
      </c>
      <c r="I17" s="2"/>
      <c r="J17" s="2"/>
      <c r="K17" s="2">
        <v>221.27</v>
      </c>
      <c r="L17" s="2">
        <v>123.81</v>
      </c>
      <c r="M17" s="2">
        <v>103.01</v>
      </c>
      <c r="N17" s="2">
        <v>37.44</v>
      </c>
      <c r="O17" s="2">
        <v>253.31</v>
      </c>
      <c r="P17" s="2">
        <v>21.1</v>
      </c>
      <c r="Q17" s="2">
        <v>7.26</v>
      </c>
      <c r="R17" s="2">
        <v>270.99</v>
      </c>
      <c r="S17" s="2"/>
      <c r="T17" s="2"/>
      <c r="U17" s="2">
        <v>661.34</v>
      </c>
      <c r="V17" s="3">
        <v>324.86</v>
      </c>
      <c r="W17" s="2">
        <v>127.41</v>
      </c>
      <c r="X17" s="2">
        <v>30.81</v>
      </c>
      <c r="Y17" s="2"/>
      <c r="Z17" s="2">
        <v>163.35</v>
      </c>
      <c r="AA17" s="2">
        <v>14.92</v>
      </c>
      <c r="AB17" s="2">
        <v>6191.56</v>
      </c>
      <c r="AC17" s="2">
        <v>259.83999999999997</v>
      </c>
      <c r="AD17" s="2"/>
      <c r="AE17" s="2">
        <v>6.73</v>
      </c>
      <c r="AF17" s="2">
        <v>269.2</v>
      </c>
      <c r="AG17" s="2">
        <v>767.32</v>
      </c>
      <c r="AH17" s="2">
        <v>271.85000000000002</v>
      </c>
      <c r="AI17" s="2">
        <v>108.22</v>
      </c>
      <c r="AJ17" s="2">
        <v>543.16</v>
      </c>
      <c r="AK17" s="2">
        <v>303.45999999999998</v>
      </c>
      <c r="AL17" s="2">
        <v>104.35</v>
      </c>
      <c r="AM17" s="2">
        <v>1173.8800000000001</v>
      </c>
      <c r="AN17" s="2">
        <v>267.37</v>
      </c>
      <c r="AO17" s="2">
        <v>274.73</v>
      </c>
      <c r="AP17" s="2">
        <v>539.02</v>
      </c>
      <c r="AQ17" s="2">
        <v>86.85</v>
      </c>
      <c r="AR17" s="2">
        <v>17.87</v>
      </c>
      <c r="AS17" s="2"/>
      <c r="AT17" s="2">
        <v>47.89</v>
      </c>
      <c r="AU17" s="2">
        <v>123.39</v>
      </c>
      <c r="AV17" s="2">
        <v>17.55</v>
      </c>
      <c r="AW17" s="2">
        <v>4.3099999999999996</v>
      </c>
      <c r="AX17" s="2">
        <v>971.23</v>
      </c>
    </row>
    <row r="18" spans="1:50" ht="14">
      <c r="A18" s="1" t="s">
        <v>123</v>
      </c>
      <c r="B18" s="2">
        <v>2016</v>
      </c>
      <c r="C18" s="2">
        <v>6406.13</v>
      </c>
      <c r="D18" s="2">
        <v>5625.9</v>
      </c>
      <c r="E18" s="2">
        <v>1614.48</v>
      </c>
      <c r="F18" s="2">
        <v>845.96</v>
      </c>
      <c r="G18" s="3">
        <v>1336.89</v>
      </c>
      <c r="H18" s="2">
        <v>593.08000000000004</v>
      </c>
      <c r="I18" s="2">
        <v>0.01</v>
      </c>
      <c r="J18" s="2"/>
      <c r="K18" s="2">
        <v>239.49</v>
      </c>
      <c r="L18" s="2">
        <v>170.96</v>
      </c>
      <c r="M18" s="2">
        <v>77.7</v>
      </c>
      <c r="N18" s="2">
        <v>42.97</v>
      </c>
      <c r="O18" s="2">
        <v>334.25</v>
      </c>
      <c r="P18" s="2">
        <v>19.66</v>
      </c>
      <c r="Q18" s="2">
        <v>4.62</v>
      </c>
      <c r="R18" s="2">
        <v>345.83</v>
      </c>
      <c r="S18" s="2"/>
      <c r="T18" s="2"/>
      <c r="U18" s="2">
        <v>780.23</v>
      </c>
      <c r="V18" s="3">
        <v>377.64</v>
      </c>
      <c r="W18" s="2">
        <v>128.38</v>
      </c>
      <c r="X18" s="2">
        <v>43.66</v>
      </c>
      <c r="Y18" s="2"/>
      <c r="Z18" s="2">
        <v>216.98</v>
      </c>
      <c r="AA18" s="2">
        <v>11.99</v>
      </c>
      <c r="AB18" s="2">
        <v>6918.94</v>
      </c>
      <c r="AC18" s="2">
        <v>302.08999999999997</v>
      </c>
      <c r="AD18" s="2"/>
      <c r="AE18" s="2">
        <v>9.3800000000000008</v>
      </c>
      <c r="AF18" s="2">
        <v>337.17</v>
      </c>
      <c r="AG18" s="2">
        <v>840.97</v>
      </c>
      <c r="AH18" s="2">
        <v>341.71</v>
      </c>
      <c r="AI18" s="2">
        <v>113.34</v>
      </c>
      <c r="AJ18" s="2">
        <v>988.81</v>
      </c>
      <c r="AK18" s="2">
        <v>383.1</v>
      </c>
      <c r="AL18" s="2">
        <v>134.41</v>
      </c>
      <c r="AM18" s="2">
        <v>1588.04</v>
      </c>
      <c r="AN18" s="2">
        <v>327.41000000000003</v>
      </c>
      <c r="AO18" s="2">
        <v>403.88</v>
      </c>
      <c r="AP18" s="2">
        <v>558.64</v>
      </c>
      <c r="AQ18" s="2">
        <v>129.25</v>
      </c>
      <c r="AR18" s="2">
        <v>20.399999999999999</v>
      </c>
      <c r="AS18" s="2"/>
      <c r="AT18" s="2">
        <v>52.19</v>
      </c>
      <c r="AU18" s="2">
        <v>230.67</v>
      </c>
      <c r="AV18" s="2">
        <v>18.07</v>
      </c>
      <c r="AW18" s="2">
        <v>44.15</v>
      </c>
      <c r="AX18" s="2">
        <v>59.37</v>
      </c>
    </row>
    <row r="19" spans="1:50" ht="14">
      <c r="A19" s="1" t="s">
        <v>123</v>
      </c>
      <c r="B19" s="2">
        <v>2017</v>
      </c>
      <c r="C19" s="2">
        <v>6642.26</v>
      </c>
      <c r="D19" s="2">
        <v>5865.51</v>
      </c>
      <c r="E19" s="2">
        <v>2460.39</v>
      </c>
      <c r="F19" s="2"/>
      <c r="G19" s="3">
        <v>1402.3</v>
      </c>
      <c r="H19" s="2">
        <v>692.46</v>
      </c>
      <c r="I19" s="2">
        <v>0.01</v>
      </c>
      <c r="J19" s="2"/>
      <c r="K19" s="2">
        <v>271.56</v>
      </c>
      <c r="L19" s="2">
        <v>203.69</v>
      </c>
      <c r="M19" s="2">
        <v>94.9</v>
      </c>
      <c r="N19" s="2">
        <v>47.58</v>
      </c>
      <c r="O19" s="2">
        <v>387.73</v>
      </c>
      <c r="P19" s="2">
        <v>27.46</v>
      </c>
      <c r="Q19" s="2">
        <v>5.89</v>
      </c>
      <c r="R19" s="2">
        <v>271.55</v>
      </c>
      <c r="S19" s="2"/>
      <c r="T19" s="2"/>
      <c r="U19" s="2">
        <v>776.75</v>
      </c>
      <c r="V19" s="3">
        <v>344.29</v>
      </c>
      <c r="W19" s="2">
        <v>100.81</v>
      </c>
      <c r="X19" s="2">
        <v>61.51</v>
      </c>
      <c r="Y19" s="2"/>
      <c r="Z19" s="2">
        <v>234.21</v>
      </c>
      <c r="AA19" s="2">
        <v>35.93</v>
      </c>
      <c r="AB19" s="2">
        <v>7547.62</v>
      </c>
      <c r="AC19" s="2">
        <v>320.7</v>
      </c>
      <c r="AD19" s="2"/>
      <c r="AE19" s="2">
        <v>9.75</v>
      </c>
      <c r="AF19" s="2">
        <v>356.12</v>
      </c>
      <c r="AG19" s="2">
        <v>874.1</v>
      </c>
      <c r="AH19" s="2">
        <v>389.9</v>
      </c>
      <c r="AI19" s="2">
        <v>191.32</v>
      </c>
      <c r="AJ19" s="2">
        <v>1061.03</v>
      </c>
      <c r="AK19" s="2">
        <v>412.18</v>
      </c>
      <c r="AL19" s="2">
        <v>224.66</v>
      </c>
      <c r="AM19" s="2">
        <v>1531.42</v>
      </c>
      <c r="AN19" s="2">
        <v>456.53</v>
      </c>
      <c r="AO19" s="2">
        <v>428.84</v>
      </c>
      <c r="AP19" s="2">
        <v>566.79</v>
      </c>
      <c r="AQ19" s="2">
        <v>141.27000000000001</v>
      </c>
      <c r="AR19" s="2">
        <v>26.37</v>
      </c>
      <c r="AS19" s="2"/>
      <c r="AT19" s="2">
        <v>81.99</v>
      </c>
      <c r="AU19" s="2">
        <v>286.01</v>
      </c>
      <c r="AV19" s="2">
        <v>18.149999999999999</v>
      </c>
      <c r="AW19" s="2">
        <v>69.150000000000006</v>
      </c>
      <c r="AX19" s="2">
        <v>56.02</v>
      </c>
    </row>
    <row r="20" spans="1:50" ht="14">
      <c r="A20" s="1" t="s">
        <v>123</v>
      </c>
      <c r="B20" s="2">
        <v>2018</v>
      </c>
      <c r="C20" s="2">
        <v>7108.15</v>
      </c>
      <c r="D20" s="2">
        <v>6285.04</v>
      </c>
      <c r="E20" s="2">
        <v>2624.82</v>
      </c>
      <c r="F20" s="2"/>
      <c r="G20" s="3">
        <v>1518.71</v>
      </c>
      <c r="H20" s="2">
        <v>770.21</v>
      </c>
      <c r="I20" s="2">
        <v>0.01</v>
      </c>
      <c r="J20" s="2"/>
      <c r="K20" s="2">
        <v>275.91000000000003</v>
      </c>
      <c r="L20" s="2">
        <v>213.84</v>
      </c>
      <c r="M20" s="2">
        <v>97.55</v>
      </c>
      <c r="N20" s="2">
        <v>43.99</v>
      </c>
      <c r="O20" s="2">
        <v>421.84</v>
      </c>
      <c r="P20" s="2">
        <v>25.69</v>
      </c>
      <c r="Q20" s="2">
        <v>5.71</v>
      </c>
      <c r="R20" s="2">
        <v>284.95</v>
      </c>
      <c r="S20" s="2"/>
      <c r="T20" s="2">
        <v>0</v>
      </c>
      <c r="U20" s="2">
        <v>823.11</v>
      </c>
      <c r="V20" s="3">
        <v>437.32</v>
      </c>
      <c r="W20" s="2">
        <v>71.569999999999993</v>
      </c>
      <c r="X20" s="2">
        <v>48.31</v>
      </c>
      <c r="Y20" s="2"/>
      <c r="Z20" s="2">
        <v>229.01</v>
      </c>
      <c r="AA20" s="2">
        <v>36.9</v>
      </c>
      <c r="AB20" s="2">
        <v>8351.5400000000009</v>
      </c>
      <c r="AC20" s="2">
        <v>367.16</v>
      </c>
      <c r="AD20" s="2"/>
      <c r="AE20" s="2">
        <v>9.91</v>
      </c>
      <c r="AF20" s="2">
        <v>412.13</v>
      </c>
      <c r="AG20" s="2">
        <v>917.99</v>
      </c>
      <c r="AH20" s="2">
        <v>426.37</v>
      </c>
      <c r="AI20" s="2">
        <v>186.52</v>
      </c>
      <c r="AJ20" s="2">
        <v>933.38</v>
      </c>
      <c r="AK20" s="2">
        <v>470.12</v>
      </c>
      <c r="AL20" s="2">
        <v>233.39</v>
      </c>
      <c r="AM20" s="2">
        <v>2091.13</v>
      </c>
      <c r="AN20" s="2">
        <v>469.88</v>
      </c>
      <c r="AO20" s="2">
        <v>431.53</v>
      </c>
      <c r="AP20" s="2">
        <v>618.09</v>
      </c>
      <c r="AQ20" s="2">
        <v>178.32</v>
      </c>
      <c r="AR20" s="2">
        <v>59.07</v>
      </c>
      <c r="AS20" s="2"/>
      <c r="AT20" s="2">
        <v>56.15</v>
      </c>
      <c r="AU20" s="2">
        <v>266.7</v>
      </c>
      <c r="AV20" s="2">
        <v>20.43</v>
      </c>
      <c r="AW20" s="2">
        <v>78.08</v>
      </c>
      <c r="AX20" s="2">
        <v>64.599999999999994</v>
      </c>
    </row>
    <row r="21" spans="1:50" ht="14">
      <c r="A21" s="1" t="s">
        <v>123</v>
      </c>
      <c r="B21" s="2">
        <v>2019</v>
      </c>
      <c r="C21" s="2">
        <v>7165.1</v>
      </c>
      <c r="D21" s="2">
        <v>6216.29</v>
      </c>
      <c r="E21" s="2">
        <v>2766.85</v>
      </c>
      <c r="F21" s="2"/>
      <c r="G21" s="3">
        <v>1452.11</v>
      </c>
      <c r="H21" s="2">
        <v>603.73</v>
      </c>
      <c r="I21" s="2">
        <v>0</v>
      </c>
      <c r="J21" s="2"/>
      <c r="K21" s="2">
        <v>284.19</v>
      </c>
      <c r="L21" s="2">
        <v>216.83</v>
      </c>
      <c r="M21" s="2">
        <v>100.72</v>
      </c>
      <c r="N21" s="2">
        <v>22.89</v>
      </c>
      <c r="O21" s="2">
        <v>412.76</v>
      </c>
      <c r="P21" s="2">
        <v>22.26</v>
      </c>
      <c r="Q21" s="2">
        <v>13.29</v>
      </c>
      <c r="R21" s="2">
        <v>315.18</v>
      </c>
      <c r="S21" s="2"/>
      <c r="T21" s="2">
        <v>3.22</v>
      </c>
      <c r="U21" s="2">
        <v>948.81</v>
      </c>
      <c r="V21" s="3">
        <v>418.46</v>
      </c>
      <c r="W21" s="2">
        <v>71.39</v>
      </c>
      <c r="X21" s="2">
        <v>90.8</v>
      </c>
      <c r="Y21" s="2">
        <v>25.01</v>
      </c>
      <c r="Z21" s="2">
        <v>306.69</v>
      </c>
      <c r="AA21" s="2">
        <v>36.46</v>
      </c>
      <c r="AB21" s="2">
        <v>8179.28</v>
      </c>
      <c r="AC21" s="2">
        <v>365.08</v>
      </c>
      <c r="AD21" s="2"/>
      <c r="AE21" s="2">
        <v>11.27</v>
      </c>
      <c r="AF21" s="2">
        <v>413.34</v>
      </c>
      <c r="AG21" s="2">
        <v>995.7</v>
      </c>
      <c r="AH21" s="2">
        <v>389.54</v>
      </c>
      <c r="AI21" s="2">
        <v>179.87</v>
      </c>
      <c r="AJ21" s="2">
        <v>999.77</v>
      </c>
      <c r="AK21" s="2">
        <v>493.44</v>
      </c>
      <c r="AL21" s="2">
        <v>184.07</v>
      </c>
      <c r="AM21" s="2">
        <v>1634.92</v>
      </c>
      <c r="AN21" s="2">
        <v>523.1</v>
      </c>
      <c r="AO21" s="2">
        <v>426.87</v>
      </c>
      <c r="AP21" s="2">
        <v>755.43</v>
      </c>
      <c r="AQ21" s="2">
        <v>178.72</v>
      </c>
      <c r="AR21" s="2">
        <v>29.94</v>
      </c>
      <c r="AS21" s="2"/>
      <c r="AT21" s="2">
        <v>53.3</v>
      </c>
      <c r="AU21" s="2">
        <v>273.51</v>
      </c>
      <c r="AV21" s="2">
        <v>19.91</v>
      </c>
      <c r="AW21" s="2">
        <v>89.59</v>
      </c>
      <c r="AX21" s="2">
        <v>65.02</v>
      </c>
    </row>
    <row r="22" spans="1:50" ht="14">
      <c r="A22" s="1" t="s">
        <v>123</v>
      </c>
      <c r="B22" s="2">
        <v>2020</v>
      </c>
      <c r="C22" s="2">
        <v>7046.3</v>
      </c>
      <c r="D22" s="2">
        <v>5841.88</v>
      </c>
      <c r="E22" s="2">
        <v>2285.6999999999998</v>
      </c>
      <c r="F22" s="2"/>
      <c r="G22" s="3">
        <v>1394.3</v>
      </c>
      <c r="H22" s="2">
        <v>670.37</v>
      </c>
      <c r="I22" s="2"/>
      <c r="J22" s="2"/>
      <c r="K22" s="2">
        <v>267.54000000000002</v>
      </c>
      <c r="L22" s="2">
        <v>198.75</v>
      </c>
      <c r="M22" s="2">
        <v>99.06</v>
      </c>
      <c r="N22" s="2">
        <v>18.100000000000001</v>
      </c>
      <c r="O22" s="2">
        <v>497.68</v>
      </c>
      <c r="P22" s="2">
        <v>20.61</v>
      </c>
      <c r="Q22" s="2">
        <v>8.2899999999999991</v>
      </c>
      <c r="R22" s="2">
        <v>380.1</v>
      </c>
      <c r="S22" s="2"/>
      <c r="T22" s="2">
        <v>-0.56000000000000005</v>
      </c>
      <c r="U22" s="2">
        <v>1204.42</v>
      </c>
      <c r="V22" s="3">
        <v>504.99</v>
      </c>
      <c r="W22" s="2">
        <v>67</v>
      </c>
      <c r="X22" s="2">
        <v>55.54</v>
      </c>
      <c r="Y22" s="2">
        <v>147.62</v>
      </c>
      <c r="Z22" s="2">
        <v>399.37</v>
      </c>
      <c r="AA22" s="2">
        <v>29.89</v>
      </c>
      <c r="AB22" s="2">
        <v>8102.11</v>
      </c>
      <c r="AC22" s="2">
        <v>371.01</v>
      </c>
      <c r="AD22" s="2"/>
      <c r="AE22" s="2">
        <v>8.36</v>
      </c>
      <c r="AF22" s="2">
        <v>440.82</v>
      </c>
      <c r="AG22" s="2">
        <v>1000.59</v>
      </c>
      <c r="AH22" s="2">
        <v>406.2</v>
      </c>
      <c r="AI22" s="2">
        <v>161.26</v>
      </c>
      <c r="AJ22" s="2">
        <v>980.56</v>
      </c>
      <c r="AK22" s="2">
        <v>545.05999999999995</v>
      </c>
      <c r="AL22" s="2">
        <v>181.88</v>
      </c>
      <c r="AM22" s="2">
        <v>1419.49</v>
      </c>
      <c r="AN22" s="2">
        <v>473.8</v>
      </c>
      <c r="AO22" s="2">
        <v>349.38</v>
      </c>
      <c r="AP22" s="2">
        <v>968.18</v>
      </c>
      <c r="AQ22" s="2">
        <v>196.14</v>
      </c>
      <c r="AR22" s="2">
        <v>25.88</v>
      </c>
      <c r="AS22" s="2"/>
      <c r="AT22" s="2">
        <v>35.270000000000003</v>
      </c>
      <c r="AU22" s="2">
        <v>291.93</v>
      </c>
      <c r="AV22" s="2">
        <v>16.84</v>
      </c>
      <c r="AW22" s="2">
        <v>94.15</v>
      </c>
      <c r="AX22" s="2">
        <v>29.57</v>
      </c>
    </row>
    <row r="23" spans="1:50" ht="14">
      <c r="A23" s="1" t="s">
        <v>123</v>
      </c>
      <c r="B23" s="2">
        <v>2021</v>
      </c>
      <c r="C23" s="2">
        <v>7771.8</v>
      </c>
      <c r="D23" s="2">
        <v>6606.74</v>
      </c>
      <c r="E23" s="2">
        <v>2485.91</v>
      </c>
      <c r="F23" s="2"/>
      <c r="G23" s="3">
        <v>1694.4</v>
      </c>
      <c r="H23" s="2">
        <v>860.78</v>
      </c>
      <c r="I23" s="2"/>
      <c r="J23" s="2"/>
      <c r="K23" s="2">
        <v>302.69</v>
      </c>
      <c r="L23" s="2">
        <v>221.98</v>
      </c>
      <c r="M23" s="2">
        <v>122.73</v>
      </c>
      <c r="N23" s="2">
        <v>18.64</v>
      </c>
      <c r="O23" s="2">
        <v>464.16</v>
      </c>
      <c r="P23" s="2">
        <v>20.260000000000002</v>
      </c>
      <c r="Q23" s="2">
        <v>2.89</v>
      </c>
      <c r="R23" s="2">
        <v>410.45</v>
      </c>
      <c r="S23" s="2"/>
      <c r="T23" s="2">
        <v>0.01</v>
      </c>
      <c r="U23" s="2">
        <v>1165.06</v>
      </c>
      <c r="V23" s="3">
        <v>524.22</v>
      </c>
      <c r="W23" s="2">
        <v>80.41</v>
      </c>
      <c r="X23" s="2">
        <v>70.16</v>
      </c>
      <c r="Y23" s="2">
        <v>0.6</v>
      </c>
      <c r="Z23" s="2">
        <v>438.25</v>
      </c>
      <c r="AA23" s="2">
        <v>51.42</v>
      </c>
      <c r="AB23" s="2">
        <v>8430.86</v>
      </c>
      <c r="AC23" s="2">
        <v>382.43</v>
      </c>
      <c r="AD23" s="2"/>
      <c r="AE23" s="2">
        <v>9.5</v>
      </c>
      <c r="AF23" s="2">
        <v>453.73</v>
      </c>
      <c r="AG23" s="2">
        <v>1039.47</v>
      </c>
      <c r="AH23" s="2">
        <v>422.7</v>
      </c>
      <c r="AI23" s="2">
        <v>156.41999999999999</v>
      </c>
      <c r="AJ23" s="2">
        <v>1023.96</v>
      </c>
      <c r="AK23" s="2">
        <v>633.12</v>
      </c>
      <c r="AL23" s="2">
        <v>159.30000000000001</v>
      </c>
      <c r="AM23" s="2">
        <v>1431.04</v>
      </c>
      <c r="AN23" s="2">
        <v>455.77</v>
      </c>
      <c r="AO23" s="2">
        <v>475.57</v>
      </c>
      <c r="AP23" s="2">
        <v>955.54</v>
      </c>
      <c r="AQ23" s="2">
        <v>199.79</v>
      </c>
      <c r="AR23" s="2">
        <v>18.48</v>
      </c>
      <c r="AS23" s="2"/>
      <c r="AT23" s="2">
        <v>26.89</v>
      </c>
      <c r="AU23" s="2">
        <v>327.27999999999997</v>
      </c>
      <c r="AV23" s="2">
        <v>11.13</v>
      </c>
      <c r="AW23" s="2">
        <v>98.28</v>
      </c>
      <c r="AX23" s="2">
        <v>30.89</v>
      </c>
    </row>
    <row r="24" spans="1:50" ht="14">
      <c r="A24" s="1" t="s">
        <v>123</v>
      </c>
      <c r="B24" s="2">
        <v>2022</v>
      </c>
      <c r="C24" s="2">
        <v>7608.19</v>
      </c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3"/>
      <c r="W24" s="2"/>
      <c r="X24" s="2"/>
      <c r="Y24" s="2"/>
      <c r="Z24" s="2"/>
      <c r="AA24" s="2"/>
      <c r="AB24" s="2">
        <v>9393.16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4">
      <c r="A25" s="1" t="s">
        <v>124</v>
      </c>
      <c r="B25" s="2">
        <v>2000</v>
      </c>
      <c r="C25" s="2">
        <v>180.75</v>
      </c>
      <c r="D25" s="2">
        <v>153.11000000000001</v>
      </c>
      <c r="E25" s="2">
        <v>31.37</v>
      </c>
      <c r="F25" s="2">
        <v>36</v>
      </c>
      <c r="G25" s="3">
        <v>20.170000000000002</v>
      </c>
      <c r="H25" s="2">
        <v>7.83</v>
      </c>
      <c r="I25" s="2">
        <v>0.92</v>
      </c>
      <c r="J25" s="2">
        <v>3.23</v>
      </c>
      <c r="K25" s="2">
        <v>20.55</v>
      </c>
      <c r="L25" s="2">
        <v>5.7</v>
      </c>
      <c r="M25" s="2">
        <v>1.1499999999999999</v>
      </c>
      <c r="N25" s="2">
        <v>2.86</v>
      </c>
      <c r="O25" s="2">
        <v>7.0000000000000007E-2</v>
      </c>
      <c r="P25" s="2">
        <v>0.97</v>
      </c>
      <c r="Q25" s="2">
        <v>1.27</v>
      </c>
      <c r="R25" s="2">
        <v>1.9</v>
      </c>
      <c r="S25" s="2"/>
      <c r="T25" s="2"/>
      <c r="U25" s="2"/>
      <c r="V25" s="3">
        <v>7.56</v>
      </c>
      <c r="W25" s="2">
        <v>1.5</v>
      </c>
      <c r="X25" s="2">
        <v>7.63</v>
      </c>
      <c r="Y25" s="2"/>
      <c r="Z25" s="2"/>
      <c r="AA25" s="2"/>
      <c r="AB25" s="2">
        <v>414.11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4">
      <c r="A26" s="1" t="s">
        <v>124</v>
      </c>
      <c r="B26" s="2">
        <v>2001</v>
      </c>
      <c r="C26" s="2">
        <v>191.28</v>
      </c>
      <c r="D26" s="2">
        <v>163.52000000000001</v>
      </c>
      <c r="E26" s="2">
        <v>33.619999999999997</v>
      </c>
      <c r="F26" s="2">
        <v>36.68</v>
      </c>
      <c r="G26" s="3">
        <v>26.29</v>
      </c>
      <c r="H26" s="2">
        <v>11.45</v>
      </c>
      <c r="I26" s="2">
        <v>0.94</v>
      </c>
      <c r="J26" s="2">
        <v>2.9</v>
      </c>
      <c r="K26" s="2">
        <v>19.079999999999998</v>
      </c>
      <c r="L26" s="2">
        <v>5.69</v>
      </c>
      <c r="M26" s="2">
        <v>1.23</v>
      </c>
      <c r="N26" s="2">
        <v>2.63</v>
      </c>
      <c r="O26" s="2">
        <v>7.0000000000000007E-2</v>
      </c>
      <c r="P26" s="2">
        <v>0.9</v>
      </c>
      <c r="Q26" s="2">
        <v>1.27</v>
      </c>
      <c r="R26" s="2">
        <v>2.1</v>
      </c>
      <c r="S26" s="2"/>
      <c r="T26" s="2"/>
      <c r="U26" s="2"/>
      <c r="V26" s="3">
        <v>7.61</v>
      </c>
      <c r="W26" s="2">
        <v>4.03</v>
      </c>
      <c r="X26" s="2">
        <v>7.46</v>
      </c>
      <c r="Y26" s="2"/>
      <c r="Z26" s="2"/>
      <c r="AA26" s="2"/>
      <c r="AB26" s="2">
        <v>496.43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4">
      <c r="A27" s="1" t="s">
        <v>124</v>
      </c>
      <c r="B27" s="2">
        <v>2002</v>
      </c>
      <c r="C27" s="2">
        <v>206.76</v>
      </c>
      <c r="D27" s="2">
        <v>173.36</v>
      </c>
      <c r="E27" s="2">
        <v>34.42</v>
      </c>
      <c r="F27" s="2">
        <v>41.41</v>
      </c>
      <c r="G27" s="3">
        <v>25.78</v>
      </c>
      <c r="H27" s="2">
        <v>9.4499999999999993</v>
      </c>
      <c r="I27" s="2">
        <v>1.1599999999999999</v>
      </c>
      <c r="J27" s="2">
        <v>0.82</v>
      </c>
      <c r="K27" s="2">
        <v>21.52</v>
      </c>
      <c r="L27" s="2">
        <v>6.69</v>
      </c>
      <c r="M27" s="2">
        <v>1.41</v>
      </c>
      <c r="N27" s="2">
        <v>2.89</v>
      </c>
      <c r="O27" s="2">
        <v>0.05</v>
      </c>
      <c r="P27" s="2">
        <v>1.03</v>
      </c>
      <c r="Q27" s="2">
        <v>1.49</v>
      </c>
      <c r="R27" s="2">
        <v>3.38</v>
      </c>
      <c r="S27" s="2"/>
      <c r="T27" s="2"/>
      <c r="U27" s="2"/>
      <c r="V27" s="3">
        <v>8.4700000000000006</v>
      </c>
      <c r="W27" s="2">
        <v>7.05</v>
      </c>
      <c r="X27" s="2">
        <v>8.81</v>
      </c>
      <c r="Y27" s="2"/>
      <c r="Z27" s="2"/>
      <c r="AA27" s="2"/>
      <c r="AB27" s="2">
        <v>526.89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4">
      <c r="A28" s="1" t="s">
        <v>124</v>
      </c>
      <c r="B28" s="2">
        <v>2003</v>
      </c>
      <c r="C28" s="2">
        <v>229</v>
      </c>
      <c r="D28" s="2">
        <v>184.43</v>
      </c>
      <c r="E28" s="2">
        <v>39.11</v>
      </c>
      <c r="F28" s="2">
        <v>45.17</v>
      </c>
      <c r="G28" s="3">
        <v>21.5</v>
      </c>
      <c r="H28" s="2">
        <v>8.39</v>
      </c>
      <c r="I28" s="2">
        <v>1.46</v>
      </c>
      <c r="J28" s="2">
        <v>0.64</v>
      </c>
      <c r="K28" s="2">
        <v>23.58</v>
      </c>
      <c r="L28" s="2">
        <v>6.99</v>
      </c>
      <c r="M28" s="2">
        <v>1.6</v>
      </c>
      <c r="N28" s="2">
        <v>2.87</v>
      </c>
      <c r="O28" s="2">
        <v>0.25</v>
      </c>
      <c r="P28" s="2">
        <v>1.1399999999999999</v>
      </c>
      <c r="Q28" s="2">
        <v>2.17</v>
      </c>
      <c r="R28" s="2">
        <v>4.05</v>
      </c>
      <c r="S28" s="2"/>
      <c r="T28" s="2"/>
      <c r="U28" s="2"/>
      <c r="V28" s="3">
        <v>8.8800000000000008</v>
      </c>
      <c r="W28" s="2">
        <v>12.4</v>
      </c>
      <c r="X28" s="2">
        <v>11.16</v>
      </c>
      <c r="Y28" s="2"/>
      <c r="Z28" s="2"/>
      <c r="AA28" s="2"/>
      <c r="AB28" s="2">
        <v>587.35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4">
      <c r="A29" s="1" t="s">
        <v>124</v>
      </c>
      <c r="B29" s="2">
        <v>2004</v>
      </c>
      <c r="C29" s="2">
        <v>263.36</v>
      </c>
      <c r="D29" s="2">
        <v>209.36</v>
      </c>
      <c r="E29" s="2">
        <v>48.31</v>
      </c>
      <c r="F29" s="2">
        <v>56.57</v>
      </c>
      <c r="G29" s="3">
        <v>27.78</v>
      </c>
      <c r="H29" s="2">
        <v>10.039999999999999</v>
      </c>
      <c r="I29" s="2">
        <v>1.79</v>
      </c>
      <c r="J29" s="2">
        <v>0.44</v>
      </c>
      <c r="K29" s="2">
        <v>28.36</v>
      </c>
      <c r="L29" s="2">
        <v>6.97</v>
      </c>
      <c r="M29" s="2">
        <v>1.99</v>
      </c>
      <c r="N29" s="2">
        <v>2.59</v>
      </c>
      <c r="O29" s="2">
        <v>0.34</v>
      </c>
      <c r="P29" s="2">
        <v>1.21</v>
      </c>
      <c r="Q29" s="2">
        <v>1.86</v>
      </c>
      <c r="R29" s="2">
        <v>4.41</v>
      </c>
      <c r="S29" s="2"/>
      <c r="T29" s="2"/>
      <c r="U29" s="2"/>
      <c r="V29" s="3">
        <v>13.52</v>
      </c>
      <c r="W29" s="2">
        <v>13.62</v>
      </c>
      <c r="X29" s="2">
        <v>12.54</v>
      </c>
      <c r="Y29" s="2"/>
      <c r="Z29" s="2"/>
      <c r="AA29" s="2"/>
      <c r="AB29" s="2">
        <v>663.64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4">
      <c r="A30" s="1" t="s">
        <v>124</v>
      </c>
      <c r="B30" s="2">
        <v>2005</v>
      </c>
      <c r="C30" s="2">
        <v>312.64999999999998</v>
      </c>
      <c r="D30" s="2"/>
      <c r="E30" s="2">
        <v>56.02</v>
      </c>
      <c r="F30" s="2">
        <v>67.64</v>
      </c>
      <c r="G30" s="3">
        <v>33.35</v>
      </c>
      <c r="H30" s="2">
        <v>11.94</v>
      </c>
      <c r="I30" s="2">
        <v>3.19</v>
      </c>
      <c r="J30" s="2">
        <v>0.23</v>
      </c>
      <c r="K30" s="2">
        <v>29.57</v>
      </c>
      <c r="L30" s="2">
        <v>7.91</v>
      </c>
      <c r="M30" s="2">
        <v>2.68</v>
      </c>
      <c r="N30" s="2">
        <v>2.99</v>
      </c>
      <c r="O30" s="2">
        <v>0.56000000000000005</v>
      </c>
      <c r="P30" s="2">
        <v>1.34</v>
      </c>
      <c r="Q30" s="2">
        <v>2.59</v>
      </c>
      <c r="R30" s="2">
        <v>8.33</v>
      </c>
      <c r="S30" s="2"/>
      <c r="T30" s="2"/>
      <c r="U30" s="2"/>
      <c r="V30" s="3">
        <v>16.79</v>
      </c>
      <c r="W30" s="2">
        <v>15.39</v>
      </c>
      <c r="X30" s="2">
        <v>15.8</v>
      </c>
      <c r="Y30" s="2"/>
      <c r="Z30" s="2"/>
      <c r="AA30" s="2"/>
      <c r="AB30" s="2">
        <v>766.31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4">
      <c r="A31" s="1" t="s">
        <v>124</v>
      </c>
      <c r="B31" s="2">
        <v>2006</v>
      </c>
      <c r="C31" s="2">
        <v>379.97</v>
      </c>
      <c r="D31" s="2"/>
      <c r="E31" s="2">
        <v>67.5</v>
      </c>
      <c r="F31" s="2">
        <v>89.49</v>
      </c>
      <c r="G31" s="3">
        <v>41.3</v>
      </c>
      <c r="H31" s="2">
        <v>14.46</v>
      </c>
      <c r="I31" s="2">
        <v>4.6100000000000003</v>
      </c>
      <c r="J31" s="2">
        <v>0</v>
      </c>
      <c r="K31" s="2">
        <v>34.340000000000003</v>
      </c>
      <c r="L31" s="2">
        <v>8.52</v>
      </c>
      <c r="M31" s="2">
        <v>3.39</v>
      </c>
      <c r="N31" s="2">
        <v>3.46</v>
      </c>
      <c r="O31" s="2">
        <v>2.0299999999999998</v>
      </c>
      <c r="P31" s="2">
        <v>1.8</v>
      </c>
      <c r="Q31" s="2">
        <v>2.73</v>
      </c>
      <c r="R31" s="2">
        <v>7.79</v>
      </c>
      <c r="S31" s="2"/>
      <c r="T31" s="2"/>
      <c r="U31" s="2"/>
      <c r="V31" s="3">
        <v>26.26</v>
      </c>
      <c r="W31" s="2">
        <v>20.69</v>
      </c>
      <c r="X31" s="2">
        <v>19.61</v>
      </c>
      <c r="Y31" s="2"/>
      <c r="Z31" s="2"/>
      <c r="AA31" s="2"/>
      <c r="AB31" s="2">
        <v>893.58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4">
      <c r="A32" s="1" t="s">
        <v>124</v>
      </c>
      <c r="B32" s="2">
        <v>2007</v>
      </c>
      <c r="C32" s="2">
        <v>486.71</v>
      </c>
      <c r="D32" s="2">
        <v>378.64</v>
      </c>
      <c r="E32" s="2">
        <v>85.72</v>
      </c>
      <c r="F32" s="2">
        <v>112.47</v>
      </c>
      <c r="G32" s="3">
        <v>55.71</v>
      </c>
      <c r="H32" s="2">
        <v>19.190000000000001</v>
      </c>
      <c r="I32" s="2">
        <v>6.3</v>
      </c>
      <c r="J32" s="2"/>
      <c r="K32" s="2">
        <v>41.6</v>
      </c>
      <c r="L32" s="2">
        <v>9.64</v>
      </c>
      <c r="M32" s="2">
        <v>4.16</v>
      </c>
      <c r="N32" s="2">
        <v>3.93</v>
      </c>
      <c r="O32" s="2">
        <v>3.73</v>
      </c>
      <c r="P32" s="2">
        <v>2.16</v>
      </c>
      <c r="Q32" s="2">
        <v>3.17</v>
      </c>
      <c r="R32" s="2">
        <v>10.6</v>
      </c>
      <c r="S32" s="2">
        <v>20.18</v>
      </c>
      <c r="T32" s="2">
        <v>7.0000000000000007E-2</v>
      </c>
      <c r="U32" s="2">
        <v>108.08</v>
      </c>
      <c r="V32" s="3">
        <v>36.049999999999997</v>
      </c>
      <c r="W32" s="2">
        <v>27.91</v>
      </c>
      <c r="X32" s="2">
        <v>25.15</v>
      </c>
      <c r="Y32" s="2"/>
      <c r="Z32" s="2"/>
      <c r="AA32" s="2">
        <v>18.96</v>
      </c>
      <c r="AB32" s="2">
        <v>1135.22</v>
      </c>
      <c r="AC32" s="2">
        <v>187.01</v>
      </c>
      <c r="AD32" s="2">
        <v>0.49</v>
      </c>
      <c r="AE32" s="2">
        <v>3.04</v>
      </c>
      <c r="AF32" s="2">
        <v>84.61</v>
      </c>
      <c r="AG32" s="2">
        <v>190.54</v>
      </c>
      <c r="AH32" s="2">
        <v>13.06</v>
      </c>
      <c r="AI32" s="2">
        <v>19.84</v>
      </c>
      <c r="AJ32" s="2">
        <v>170.48</v>
      </c>
      <c r="AK32" s="2">
        <v>77.11</v>
      </c>
      <c r="AL32" s="2">
        <v>31.38</v>
      </c>
      <c r="AM32" s="2">
        <v>45.55</v>
      </c>
      <c r="AN32" s="2">
        <v>127.6</v>
      </c>
      <c r="AO32" s="2">
        <v>61.64</v>
      </c>
      <c r="AP32" s="2"/>
      <c r="AQ32" s="2"/>
      <c r="AR32" s="2"/>
      <c r="AS32" s="2"/>
      <c r="AT32" s="2"/>
      <c r="AU32" s="2"/>
      <c r="AV32" s="2"/>
      <c r="AW32" s="2"/>
      <c r="AX32" s="2">
        <v>59.86</v>
      </c>
    </row>
    <row r="33" spans="1:50" ht="14">
      <c r="A33" s="1" t="s">
        <v>124</v>
      </c>
      <c r="B33" s="2">
        <v>2008</v>
      </c>
      <c r="C33" s="2">
        <v>614.04999999999995</v>
      </c>
      <c r="D33" s="2">
        <v>482.39</v>
      </c>
      <c r="E33" s="2">
        <v>99.41</v>
      </c>
      <c r="F33" s="2">
        <v>136.63</v>
      </c>
      <c r="G33" s="3">
        <v>66.03</v>
      </c>
      <c r="H33" s="2">
        <v>23.21</v>
      </c>
      <c r="I33" s="2">
        <v>8.31</v>
      </c>
      <c r="J33" s="2"/>
      <c r="K33" s="2">
        <v>50.7</v>
      </c>
      <c r="L33" s="2">
        <v>11.37</v>
      </c>
      <c r="M33" s="2">
        <v>5.83</v>
      </c>
      <c r="N33" s="2">
        <v>13.59</v>
      </c>
      <c r="O33" s="2">
        <v>5.67</v>
      </c>
      <c r="P33" s="2">
        <v>3.47</v>
      </c>
      <c r="Q33" s="2">
        <v>7.27</v>
      </c>
      <c r="R33" s="2">
        <v>25.25</v>
      </c>
      <c r="S33" s="2">
        <v>25.65</v>
      </c>
      <c r="T33" s="2">
        <v>0</v>
      </c>
      <c r="U33" s="2">
        <v>131.66</v>
      </c>
      <c r="V33" s="3">
        <v>50.38</v>
      </c>
      <c r="W33" s="2">
        <v>27.36</v>
      </c>
      <c r="X33" s="2">
        <v>25.06</v>
      </c>
      <c r="Y33" s="2">
        <v>12.23</v>
      </c>
      <c r="Z33" s="2">
        <v>6.71</v>
      </c>
      <c r="AA33" s="2">
        <v>9.92</v>
      </c>
      <c r="AB33" s="2">
        <v>1470.24</v>
      </c>
      <c r="AC33" s="2">
        <v>217.12</v>
      </c>
      <c r="AD33" s="2">
        <v>0.34</v>
      </c>
      <c r="AE33" s="2">
        <v>3.37</v>
      </c>
      <c r="AF33" s="2">
        <v>106.51</v>
      </c>
      <c r="AG33" s="2">
        <v>241.95</v>
      </c>
      <c r="AH33" s="2">
        <v>17.670000000000002</v>
      </c>
      <c r="AI33" s="2">
        <v>27.98</v>
      </c>
      <c r="AJ33" s="2">
        <v>224.72</v>
      </c>
      <c r="AK33" s="2">
        <v>104.59</v>
      </c>
      <c r="AL33" s="2">
        <v>58.46</v>
      </c>
      <c r="AM33" s="2">
        <v>67.510000000000005</v>
      </c>
      <c r="AN33" s="2">
        <v>177.77</v>
      </c>
      <c r="AO33" s="2">
        <v>60.84</v>
      </c>
      <c r="AP33" s="2"/>
      <c r="AQ33" s="2"/>
      <c r="AR33" s="2"/>
      <c r="AS33" s="2">
        <v>0.73</v>
      </c>
      <c r="AT33" s="2"/>
      <c r="AU33" s="2"/>
      <c r="AV33" s="2"/>
      <c r="AW33" s="2"/>
      <c r="AX33" s="2">
        <v>69.459999999999994</v>
      </c>
    </row>
    <row r="34" spans="1:50" ht="14">
      <c r="A34" s="1" t="s">
        <v>124</v>
      </c>
      <c r="B34" s="2">
        <v>2009</v>
      </c>
      <c r="C34" s="2">
        <v>698.25</v>
      </c>
      <c r="D34" s="2">
        <v>548.11</v>
      </c>
      <c r="E34" s="2">
        <v>97.53</v>
      </c>
      <c r="F34" s="2">
        <v>175.79</v>
      </c>
      <c r="G34" s="3">
        <v>65.290000000000006</v>
      </c>
      <c r="H34" s="2">
        <v>25.67</v>
      </c>
      <c r="I34" s="2">
        <v>10.49</v>
      </c>
      <c r="J34" s="2"/>
      <c r="K34" s="2">
        <v>56.81</v>
      </c>
      <c r="L34" s="2">
        <v>14.18</v>
      </c>
      <c r="M34" s="2">
        <v>6.33</v>
      </c>
      <c r="N34" s="2">
        <v>13.06</v>
      </c>
      <c r="O34" s="2">
        <v>8.19</v>
      </c>
      <c r="P34" s="2">
        <v>4.63</v>
      </c>
      <c r="Q34" s="2">
        <v>13.96</v>
      </c>
      <c r="R34" s="2">
        <v>26.36</v>
      </c>
      <c r="S34" s="2">
        <v>29.65</v>
      </c>
      <c r="T34" s="2">
        <v>0.17</v>
      </c>
      <c r="U34" s="2">
        <v>150.15</v>
      </c>
      <c r="V34" s="3">
        <v>42.2</v>
      </c>
      <c r="W34" s="2">
        <v>29.04</v>
      </c>
      <c r="X34" s="2">
        <v>32.68</v>
      </c>
      <c r="Y34" s="2">
        <v>13.08</v>
      </c>
      <c r="Z34" s="2">
        <v>10.44</v>
      </c>
      <c r="AA34" s="2">
        <v>22.7</v>
      </c>
      <c r="AB34" s="2">
        <v>1952.34</v>
      </c>
      <c r="AC34" s="2">
        <v>237.22</v>
      </c>
      <c r="AD34" s="2"/>
      <c r="AE34" s="2">
        <v>4.62</v>
      </c>
      <c r="AF34" s="2">
        <v>134.56</v>
      </c>
      <c r="AG34" s="2">
        <v>308.18</v>
      </c>
      <c r="AH34" s="2">
        <v>18.989999999999998</v>
      </c>
      <c r="AI34" s="2">
        <v>32.380000000000003</v>
      </c>
      <c r="AJ34" s="2">
        <v>304.10000000000002</v>
      </c>
      <c r="AK34" s="2">
        <v>151.29</v>
      </c>
      <c r="AL34" s="2">
        <v>82.16</v>
      </c>
      <c r="AM34" s="2">
        <v>75.78</v>
      </c>
      <c r="AN34" s="2">
        <v>267.27999999999997</v>
      </c>
      <c r="AO34" s="2">
        <v>159.52000000000001</v>
      </c>
      <c r="AP34" s="2"/>
      <c r="AQ34" s="2"/>
      <c r="AR34" s="2"/>
      <c r="AS34" s="2">
        <v>0.42</v>
      </c>
      <c r="AT34" s="2"/>
      <c r="AU34" s="2"/>
      <c r="AV34" s="2"/>
      <c r="AW34" s="2"/>
      <c r="AX34" s="2">
        <v>66.290000000000006</v>
      </c>
    </row>
    <row r="35" spans="1:50" ht="14">
      <c r="A35" s="1" t="s">
        <v>124</v>
      </c>
      <c r="B35" s="2">
        <v>2010</v>
      </c>
      <c r="C35" s="2">
        <v>871.19</v>
      </c>
      <c r="D35" s="2">
        <v>702.16</v>
      </c>
      <c r="E35" s="2">
        <v>112.78</v>
      </c>
      <c r="F35" s="2">
        <v>237.26</v>
      </c>
      <c r="G35" s="3">
        <v>82.28</v>
      </c>
      <c r="H35" s="2">
        <v>32.229999999999997</v>
      </c>
      <c r="I35" s="2">
        <v>12.92</v>
      </c>
      <c r="J35" s="2"/>
      <c r="K35" s="2">
        <v>67.66</v>
      </c>
      <c r="L35" s="2">
        <v>17.18</v>
      </c>
      <c r="M35" s="2">
        <v>9</v>
      </c>
      <c r="N35" s="2">
        <v>13.99</v>
      </c>
      <c r="O35" s="2">
        <v>14.36</v>
      </c>
      <c r="P35" s="2">
        <v>5.66</v>
      </c>
      <c r="Q35" s="2">
        <v>33.729999999999997</v>
      </c>
      <c r="R35" s="2">
        <v>32.53</v>
      </c>
      <c r="S35" s="2">
        <v>30.57</v>
      </c>
      <c r="T35" s="2"/>
      <c r="U35" s="2">
        <v>169.02</v>
      </c>
      <c r="V35" s="3">
        <v>52.8</v>
      </c>
      <c r="W35" s="2">
        <v>33.49</v>
      </c>
      <c r="X35" s="2">
        <v>33.92</v>
      </c>
      <c r="Y35" s="2">
        <v>10.94</v>
      </c>
      <c r="Z35" s="2">
        <v>14.28</v>
      </c>
      <c r="AA35" s="2">
        <v>23.59</v>
      </c>
      <c r="AB35" s="2">
        <v>2285.7199999999998</v>
      </c>
      <c r="AC35" s="2">
        <v>246.5</v>
      </c>
      <c r="AD35" s="2"/>
      <c r="AE35" s="2">
        <v>6.53</v>
      </c>
      <c r="AF35" s="2">
        <v>145.41999999999999</v>
      </c>
      <c r="AG35" s="2">
        <v>374.79</v>
      </c>
      <c r="AH35" s="2">
        <v>21.43</v>
      </c>
      <c r="AI35" s="2">
        <v>35.53</v>
      </c>
      <c r="AJ35" s="2">
        <v>304.69</v>
      </c>
      <c r="AK35" s="2">
        <v>183.7</v>
      </c>
      <c r="AL35" s="2">
        <v>86.41</v>
      </c>
      <c r="AM35" s="2">
        <v>86.66</v>
      </c>
      <c r="AN35" s="2">
        <v>327.20999999999998</v>
      </c>
      <c r="AO35" s="2">
        <v>139.88</v>
      </c>
      <c r="AP35" s="2"/>
      <c r="AQ35" s="2"/>
      <c r="AR35" s="2"/>
      <c r="AS35" s="2">
        <v>0.04</v>
      </c>
      <c r="AT35" s="2"/>
      <c r="AU35" s="2"/>
      <c r="AV35" s="2"/>
      <c r="AW35" s="2"/>
      <c r="AX35" s="2">
        <v>52.93</v>
      </c>
    </row>
    <row r="36" spans="1:50" ht="14">
      <c r="A36" s="1" t="s">
        <v>124</v>
      </c>
      <c r="B36" s="2">
        <v>2011</v>
      </c>
      <c r="C36" s="2">
        <v>1111.1600000000001</v>
      </c>
      <c r="D36" s="2">
        <v>881.95</v>
      </c>
      <c r="E36" s="2">
        <v>136.63999999999999</v>
      </c>
      <c r="F36" s="2">
        <v>277.70999999999998</v>
      </c>
      <c r="G36" s="3">
        <v>110.61</v>
      </c>
      <c r="H36" s="2">
        <v>41.38</v>
      </c>
      <c r="I36" s="2">
        <v>14.08</v>
      </c>
      <c r="J36" s="2"/>
      <c r="K36" s="2">
        <v>79.39</v>
      </c>
      <c r="L36" s="2">
        <v>18.079999999999998</v>
      </c>
      <c r="M36" s="2">
        <v>9.9499999999999993</v>
      </c>
      <c r="N36" s="2">
        <v>15.33</v>
      </c>
      <c r="O36" s="2">
        <v>30.09</v>
      </c>
      <c r="P36" s="2">
        <v>7.42</v>
      </c>
      <c r="Q36" s="2">
        <v>46.82</v>
      </c>
      <c r="R36" s="2">
        <v>54.9</v>
      </c>
      <c r="S36" s="2">
        <v>39.549999999999997</v>
      </c>
      <c r="T36" s="2"/>
      <c r="U36" s="2">
        <v>229.21</v>
      </c>
      <c r="V36" s="3">
        <v>80.319999999999993</v>
      </c>
      <c r="W36" s="2">
        <v>54.18</v>
      </c>
      <c r="X36" s="2">
        <v>36.26</v>
      </c>
      <c r="Y36" s="2">
        <v>8.9700000000000006</v>
      </c>
      <c r="Z36" s="2">
        <v>22.17</v>
      </c>
      <c r="AA36" s="2">
        <v>27.32</v>
      </c>
      <c r="AB36" s="2">
        <v>2929.6</v>
      </c>
      <c r="AC36" s="2">
        <v>282.05</v>
      </c>
      <c r="AD36" s="2">
        <v>0.23</v>
      </c>
      <c r="AE36" s="2">
        <v>6.32</v>
      </c>
      <c r="AF36" s="2">
        <v>165.32</v>
      </c>
      <c r="AG36" s="2">
        <v>483</v>
      </c>
      <c r="AH36" s="2">
        <v>28.3</v>
      </c>
      <c r="AI36" s="2">
        <v>45.34</v>
      </c>
      <c r="AJ36" s="2">
        <v>386.5</v>
      </c>
      <c r="AK36" s="2">
        <v>236.98</v>
      </c>
      <c r="AL36" s="2">
        <v>95.86</v>
      </c>
      <c r="AM36" s="2">
        <v>122.96</v>
      </c>
      <c r="AN36" s="2">
        <v>409.8</v>
      </c>
      <c r="AO36" s="2">
        <v>276.19</v>
      </c>
      <c r="AP36" s="2">
        <v>50.4</v>
      </c>
      <c r="AQ36" s="2">
        <v>33.72</v>
      </c>
      <c r="AR36" s="2">
        <v>7.51</v>
      </c>
      <c r="AS36" s="2">
        <v>0.01</v>
      </c>
      <c r="AT36" s="2">
        <v>41.6</v>
      </c>
      <c r="AU36" s="2">
        <v>151.71</v>
      </c>
      <c r="AV36" s="2">
        <v>8.1999999999999993</v>
      </c>
      <c r="AW36" s="2">
        <v>53.37</v>
      </c>
      <c r="AX36" s="2">
        <v>44.23</v>
      </c>
    </row>
    <row r="37" spans="1:50" ht="14">
      <c r="A37" s="1" t="s">
        <v>124</v>
      </c>
      <c r="B37" s="2">
        <v>2012</v>
      </c>
      <c r="C37" s="2">
        <v>1338.15</v>
      </c>
      <c r="D37" s="2">
        <v>1063.9000000000001</v>
      </c>
      <c r="E37" s="2">
        <v>148</v>
      </c>
      <c r="F37" s="2">
        <v>340.54</v>
      </c>
      <c r="G37" s="3">
        <v>135.82</v>
      </c>
      <c r="H37" s="2">
        <v>37.1</v>
      </c>
      <c r="I37" s="2">
        <v>17.7</v>
      </c>
      <c r="J37" s="2"/>
      <c r="K37" s="2">
        <v>93.8</v>
      </c>
      <c r="L37" s="2">
        <v>24.66</v>
      </c>
      <c r="M37" s="2">
        <v>11.86</v>
      </c>
      <c r="N37" s="2">
        <v>19.28</v>
      </c>
      <c r="O37" s="2">
        <v>43.8</v>
      </c>
      <c r="P37" s="2">
        <v>9.02</v>
      </c>
      <c r="Q37" s="2">
        <v>67.010000000000005</v>
      </c>
      <c r="R37" s="2">
        <v>59.19</v>
      </c>
      <c r="S37" s="2">
        <v>56.11</v>
      </c>
      <c r="T37" s="2"/>
      <c r="U37" s="2">
        <v>274.25</v>
      </c>
      <c r="V37" s="3">
        <v>88.58</v>
      </c>
      <c r="W37" s="2">
        <v>66.27</v>
      </c>
      <c r="X37" s="2">
        <v>45.02</v>
      </c>
      <c r="Y37" s="2">
        <v>-1.32</v>
      </c>
      <c r="Z37" s="2">
        <v>43.53</v>
      </c>
      <c r="AA37" s="2">
        <v>32.18</v>
      </c>
      <c r="AB37" s="2">
        <v>3572.66</v>
      </c>
      <c r="AC37" s="2">
        <v>338.16</v>
      </c>
      <c r="AD37" s="2">
        <v>0.02</v>
      </c>
      <c r="AE37" s="2">
        <v>7.17</v>
      </c>
      <c r="AF37" s="2">
        <v>185.88</v>
      </c>
      <c r="AG37" s="2">
        <v>674.82</v>
      </c>
      <c r="AH37" s="2">
        <v>32.67</v>
      </c>
      <c r="AI37" s="2">
        <v>62.06</v>
      </c>
      <c r="AJ37" s="2">
        <v>439.06</v>
      </c>
      <c r="AK37" s="2">
        <v>266.94</v>
      </c>
      <c r="AL37" s="2">
        <v>101.12</v>
      </c>
      <c r="AM37" s="2">
        <v>148.84</v>
      </c>
      <c r="AN37" s="2">
        <v>518.6</v>
      </c>
      <c r="AO37" s="2">
        <v>309.57</v>
      </c>
      <c r="AP37" s="2">
        <v>66.319999999999993</v>
      </c>
      <c r="AQ37" s="2">
        <v>39.03</v>
      </c>
      <c r="AR37" s="2">
        <v>4.43</v>
      </c>
      <c r="AS37" s="2">
        <v>0.01</v>
      </c>
      <c r="AT37" s="2">
        <v>53.17</v>
      </c>
      <c r="AU37" s="2">
        <v>231.42</v>
      </c>
      <c r="AV37" s="2">
        <v>9.84</v>
      </c>
      <c r="AW37" s="2">
        <v>40.49</v>
      </c>
      <c r="AX37" s="2">
        <v>43.01</v>
      </c>
    </row>
    <row r="38" spans="1:50" ht="14">
      <c r="A38" s="1" t="s">
        <v>124</v>
      </c>
      <c r="B38" s="2">
        <v>2013</v>
      </c>
      <c r="C38" s="2">
        <v>1611.3</v>
      </c>
      <c r="D38" s="2">
        <v>1215.6600000000001</v>
      </c>
      <c r="E38" s="2">
        <v>158.22</v>
      </c>
      <c r="F38" s="2">
        <v>418.84</v>
      </c>
      <c r="G38" s="3">
        <v>146.65</v>
      </c>
      <c r="H38" s="2">
        <v>40.76</v>
      </c>
      <c r="I38" s="2">
        <v>18.75</v>
      </c>
      <c r="J38" s="2"/>
      <c r="K38" s="2">
        <v>105.74</v>
      </c>
      <c r="L38" s="2">
        <v>28.86</v>
      </c>
      <c r="M38" s="2">
        <v>14.34</v>
      </c>
      <c r="N38" s="2">
        <v>21.28</v>
      </c>
      <c r="O38" s="2">
        <v>46.1</v>
      </c>
      <c r="P38" s="2">
        <v>11.57</v>
      </c>
      <c r="Q38" s="2">
        <v>76.03</v>
      </c>
      <c r="R38" s="2">
        <v>69.16</v>
      </c>
      <c r="S38" s="2">
        <v>59.35</v>
      </c>
      <c r="T38" s="2">
        <v>0.02</v>
      </c>
      <c r="U38" s="2">
        <v>395.64</v>
      </c>
      <c r="V38" s="3">
        <v>163.24</v>
      </c>
      <c r="W38" s="2">
        <v>84.69</v>
      </c>
      <c r="X38" s="2">
        <v>50.25</v>
      </c>
      <c r="Y38" s="2">
        <v>-0.18</v>
      </c>
      <c r="Z38" s="2">
        <v>57.44</v>
      </c>
      <c r="AA38" s="2">
        <v>40.19</v>
      </c>
      <c r="AB38" s="2">
        <v>4096.51</v>
      </c>
      <c r="AC38" s="2">
        <v>394.77</v>
      </c>
      <c r="AD38" s="2">
        <v>0.04</v>
      </c>
      <c r="AE38" s="2">
        <v>7.12</v>
      </c>
      <c r="AF38" s="2">
        <v>214.22</v>
      </c>
      <c r="AG38" s="2">
        <v>685.97</v>
      </c>
      <c r="AH38" s="2">
        <v>42.59</v>
      </c>
      <c r="AI38" s="2">
        <v>61.35</v>
      </c>
      <c r="AJ38" s="2">
        <v>505.45</v>
      </c>
      <c r="AK38" s="2">
        <v>300.57</v>
      </c>
      <c r="AL38" s="2">
        <v>105.29</v>
      </c>
      <c r="AM38" s="2">
        <v>174.51</v>
      </c>
      <c r="AN38" s="2">
        <v>538.97</v>
      </c>
      <c r="AO38" s="2">
        <v>547.47</v>
      </c>
      <c r="AP38" s="2">
        <v>67.73</v>
      </c>
      <c r="AQ38" s="2">
        <v>36.130000000000003</v>
      </c>
      <c r="AR38" s="2">
        <v>2.98</v>
      </c>
      <c r="AS38" s="2">
        <v>0.3</v>
      </c>
      <c r="AT38" s="2">
        <v>66.52</v>
      </c>
      <c r="AU38" s="2">
        <v>206.98</v>
      </c>
      <c r="AV38" s="2">
        <v>10.38</v>
      </c>
      <c r="AW38" s="2">
        <v>77.78</v>
      </c>
      <c r="AX38" s="2">
        <v>49.36</v>
      </c>
    </row>
    <row r="39" spans="1:50" ht="14">
      <c r="A39" s="1" t="s">
        <v>124</v>
      </c>
      <c r="B39" s="2">
        <v>2014</v>
      </c>
      <c r="C39" s="2">
        <v>1698.06</v>
      </c>
      <c r="D39" s="2">
        <v>1233.23</v>
      </c>
      <c r="E39" s="2">
        <v>186.11</v>
      </c>
      <c r="F39" s="2">
        <v>396.31</v>
      </c>
      <c r="G39" s="3">
        <v>159.63</v>
      </c>
      <c r="H39" s="2">
        <v>48.18</v>
      </c>
      <c r="I39" s="2">
        <v>17.13</v>
      </c>
      <c r="J39" s="2"/>
      <c r="K39" s="2">
        <v>118.42</v>
      </c>
      <c r="L39" s="2">
        <v>34.53</v>
      </c>
      <c r="M39" s="2">
        <v>17.29</v>
      </c>
      <c r="N39" s="2">
        <v>23.98</v>
      </c>
      <c r="O39" s="2">
        <v>43.86</v>
      </c>
      <c r="P39" s="2">
        <v>13.39</v>
      </c>
      <c r="Q39" s="2">
        <v>55.35</v>
      </c>
      <c r="R39" s="2">
        <v>60.96</v>
      </c>
      <c r="S39" s="2">
        <v>58.08</v>
      </c>
      <c r="T39" s="2">
        <v>0</v>
      </c>
      <c r="U39" s="2">
        <v>464.83</v>
      </c>
      <c r="V39" s="3">
        <v>168.16</v>
      </c>
      <c r="W39" s="2">
        <v>103.58</v>
      </c>
      <c r="X39" s="2">
        <v>49.57</v>
      </c>
      <c r="Y39" s="2">
        <v>0.8</v>
      </c>
      <c r="Z39" s="2">
        <v>76.77</v>
      </c>
      <c r="AA39" s="2">
        <v>65.95</v>
      </c>
      <c r="AB39" s="2">
        <v>4437.9799999999996</v>
      </c>
      <c r="AC39" s="2">
        <v>399.48</v>
      </c>
      <c r="AD39" s="2">
        <v>0.03</v>
      </c>
      <c r="AE39" s="2">
        <v>9.41</v>
      </c>
      <c r="AF39" s="2">
        <v>219.66</v>
      </c>
      <c r="AG39" s="2">
        <v>674.94</v>
      </c>
      <c r="AH39" s="2">
        <v>43.15</v>
      </c>
      <c r="AI39" s="2">
        <v>56.21</v>
      </c>
      <c r="AJ39" s="2">
        <v>584.08000000000004</v>
      </c>
      <c r="AK39" s="2">
        <v>352.41</v>
      </c>
      <c r="AL39" s="2">
        <v>108.88</v>
      </c>
      <c r="AM39" s="2">
        <v>182.22</v>
      </c>
      <c r="AN39" s="2">
        <v>594.45000000000005</v>
      </c>
      <c r="AO39" s="2">
        <v>640.16</v>
      </c>
      <c r="AP39" s="2">
        <v>78.92</v>
      </c>
      <c r="AQ39" s="2">
        <v>29.74</v>
      </c>
      <c r="AR39" s="2">
        <v>4.7300000000000004</v>
      </c>
      <c r="AS39" s="2"/>
      <c r="AT39" s="2">
        <v>98.65</v>
      </c>
      <c r="AU39" s="2">
        <v>164.84</v>
      </c>
      <c r="AV39" s="2">
        <v>11.93</v>
      </c>
      <c r="AW39" s="2">
        <v>116.56</v>
      </c>
      <c r="AX39" s="2">
        <v>67.459999999999994</v>
      </c>
    </row>
    <row r="40" spans="1:50" ht="14">
      <c r="A40" s="1" t="s">
        <v>124</v>
      </c>
      <c r="B40" s="2">
        <v>2015</v>
      </c>
      <c r="C40" s="2">
        <v>1808.1</v>
      </c>
      <c r="D40" s="2">
        <v>1210.54</v>
      </c>
      <c r="E40" s="2">
        <v>190.25</v>
      </c>
      <c r="F40" s="2">
        <v>367.68</v>
      </c>
      <c r="G40" s="3">
        <v>147.44</v>
      </c>
      <c r="H40" s="2">
        <v>44.16</v>
      </c>
      <c r="I40" s="2">
        <v>18.23</v>
      </c>
      <c r="J40" s="2"/>
      <c r="K40" s="2">
        <v>112.1</v>
      </c>
      <c r="L40" s="2">
        <v>35.9</v>
      </c>
      <c r="M40" s="2">
        <v>16.04</v>
      </c>
      <c r="N40" s="2">
        <v>25.04</v>
      </c>
      <c r="O40" s="2">
        <v>56.34</v>
      </c>
      <c r="P40" s="2">
        <v>15.49</v>
      </c>
      <c r="Q40" s="2">
        <v>67.06</v>
      </c>
      <c r="R40" s="2">
        <v>56.16</v>
      </c>
      <c r="S40" s="2">
        <v>58.65</v>
      </c>
      <c r="T40" s="2"/>
      <c r="U40" s="2">
        <v>597.61</v>
      </c>
      <c r="V40" s="3">
        <v>244.58</v>
      </c>
      <c r="W40" s="2">
        <v>95.74</v>
      </c>
      <c r="X40" s="2">
        <v>53.27</v>
      </c>
      <c r="Y40" s="2">
        <v>9.61</v>
      </c>
      <c r="Z40" s="2">
        <v>113.47</v>
      </c>
      <c r="AA40" s="2">
        <v>80.95</v>
      </c>
      <c r="AB40" s="2">
        <v>4712.83</v>
      </c>
      <c r="AC40" s="2">
        <v>388.51</v>
      </c>
      <c r="AD40" s="2">
        <v>0.08</v>
      </c>
      <c r="AE40" s="2">
        <v>7.06</v>
      </c>
      <c r="AF40" s="2">
        <v>242.54</v>
      </c>
      <c r="AG40" s="2">
        <v>767.46</v>
      </c>
      <c r="AH40" s="2">
        <v>48.56</v>
      </c>
      <c r="AI40" s="2">
        <v>61.66</v>
      </c>
      <c r="AJ40" s="2">
        <v>648.69000000000005</v>
      </c>
      <c r="AK40" s="2">
        <v>422.66</v>
      </c>
      <c r="AL40" s="2">
        <v>134.08000000000001</v>
      </c>
      <c r="AM40" s="2">
        <v>183.62</v>
      </c>
      <c r="AN40" s="2">
        <v>641.52</v>
      </c>
      <c r="AO40" s="2">
        <v>604.01</v>
      </c>
      <c r="AP40" s="2">
        <v>110.19</v>
      </c>
      <c r="AQ40" s="2">
        <v>33.590000000000003</v>
      </c>
      <c r="AR40" s="2">
        <v>2.3199999999999998</v>
      </c>
      <c r="AS40" s="2"/>
      <c r="AT40" s="2">
        <v>79.67</v>
      </c>
      <c r="AU40" s="2">
        <v>210.92</v>
      </c>
      <c r="AV40" s="2">
        <v>17.62</v>
      </c>
      <c r="AW40" s="2">
        <v>19.260000000000002</v>
      </c>
      <c r="AX40" s="2">
        <v>87.92</v>
      </c>
    </row>
    <row r="41" spans="1:50" ht="14">
      <c r="A41" s="1" t="s">
        <v>124</v>
      </c>
      <c r="B41" s="2">
        <v>2016</v>
      </c>
      <c r="C41" s="2">
        <v>1812.29</v>
      </c>
      <c r="D41" s="2">
        <v>1173.52</v>
      </c>
      <c r="E41" s="2">
        <v>369.93</v>
      </c>
      <c r="F41" s="2">
        <v>167.23</v>
      </c>
      <c r="G41" s="3">
        <v>148.76</v>
      </c>
      <c r="H41" s="2">
        <v>52.54</v>
      </c>
      <c r="I41" s="2">
        <v>17.239999999999998</v>
      </c>
      <c r="J41" s="2"/>
      <c r="K41" s="2">
        <v>103.65</v>
      </c>
      <c r="L41" s="2">
        <v>37.92</v>
      </c>
      <c r="M41" s="2">
        <v>16.559999999999999</v>
      </c>
      <c r="N41" s="2">
        <v>30.39</v>
      </c>
      <c r="O41" s="2">
        <v>42.63</v>
      </c>
      <c r="P41" s="2">
        <v>17.54</v>
      </c>
      <c r="Q41" s="2">
        <v>61.28</v>
      </c>
      <c r="R41" s="2">
        <v>52.35</v>
      </c>
      <c r="S41" s="2">
        <v>55.5</v>
      </c>
      <c r="T41" s="2"/>
      <c r="U41" s="2">
        <v>638.77</v>
      </c>
      <c r="V41" s="3">
        <v>225.45</v>
      </c>
      <c r="W41" s="2">
        <v>103.54</v>
      </c>
      <c r="X41" s="2">
        <v>67.14</v>
      </c>
      <c r="Y41" s="2">
        <v>25.25</v>
      </c>
      <c r="Z41" s="2">
        <v>149.97999999999999</v>
      </c>
      <c r="AA41" s="2">
        <v>25.82</v>
      </c>
      <c r="AB41" s="2">
        <v>5018.8599999999997</v>
      </c>
      <c r="AC41" s="2">
        <v>476.98</v>
      </c>
      <c r="AD41" s="2">
        <v>0.02</v>
      </c>
      <c r="AE41" s="2">
        <v>7.2</v>
      </c>
      <c r="AF41" s="2">
        <v>293.61</v>
      </c>
      <c r="AG41" s="2">
        <v>871.14</v>
      </c>
      <c r="AH41" s="2">
        <v>46.86</v>
      </c>
      <c r="AI41" s="2">
        <v>77.930000000000007</v>
      </c>
      <c r="AJ41" s="2">
        <v>692.38</v>
      </c>
      <c r="AK41" s="2">
        <v>466.98</v>
      </c>
      <c r="AL41" s="2">
        <v>150.13</v>
      </c>
      <c r="AM41" s="2">
        <v>216.49</v>
      </c>
      <c r="AN41" s="2">
        <v>712.92</v>
      </c>
      <c r="AO41" s="2">
        <v>487.06</v>
      </c>
      <c r="AP41" s="2">
        <v>87.16</v>
      </c>
      <c r="AQ41" s="2">
        <v>31.55</v>
      </c>
      <c r="AR41" s="2">
        <v>1.26</v>
      </c>
      <c r="AS41" s="2"/>
      <c r="AT41" s="2">
        <v>67.510000000000005</v>
      </c>
      <c r="AU41" s="2">
        <v>242.3</v>
      </c>
      <c r="AV41" s="2">
        <v>14.45</v>
      </c>
      <c r="AW41" s="2">
        <v>35.9</v>
      </c>
      <c r="AX41" s="2">
        <v>37.76</v>
      </c>
    </row>
    <row r="42" spans="1:50" ht="14">
      <c r="A42" s="1" t="s">
        <v>124</v>
      </c>
      <c r="B42" s="2">
        <v>2017</v>
      </c>
      <c r="C42" s="2">
        <v>1886.17</v>
      </c>
      <c r="D42" s="2">
        <v>1233.8499999999999</v>
      </c>
      <c r="E42" s="2">
        <v>527.91</v>
      </c>
      <c r="F42" s="2"/>
      <c r="G42" s="3">
        <v>161.19</v>
      </c>
      <c r="H42" s="2">
        <v>69.150000000000006</v>
      </c>
      <c r="I42" s="2">
        <v>24.56</v>
      </c>
      <c r="J42" s="2"/>
      <c r="K42" s="2">
        <v>112.32</v>
      </c>
      <c r="L42" s="2">
        <v>41.96</v>
      </c>
      <c r="M42" s="2">
        <v>19.55</v>
      </c>
      <c r="N42" s="2">
        <v>37.11</v>
      </c>
      <c r="O42" s="2">
        <v>50.53</v>
      </c>
      <c r="P42" s="2">
        <v>20.07</v>
      </c>
      <c r="Q42" s="2">
        <v>52.99</v>
      </c>
      <c r="R42" s="2">
        <v>63.36</v>
      </c>
      <c r="S42" s="2">
        <v>53.16</v>
      </c>
      <c r="T42" s="2"/>
      <c r="U42" s="2">
        <v>652.32000000000005</v>
      </c>
      <c r="V42" s="3">
        <v>202.84</v>
      </c>
      <c r="W42" s="2">
        <v>100.71</v>
      </c>
      <c r="X42" s="2">
        <v>58.79</v>
      </c>
      <c r="Y42" s="2">
        <v>1.98</v>
      </c>
      <c r="Z42" s="2">
        <v>231.19</v>
      </c>
      <c r="AA42" s="2">
        <v>56.82</v>
      </c>
      <c r="AB42" s="2">
        <v>5712.97</v>
      </c>
      <c r="AC42" s="2">
        <v>609.83000000000004</v>
      </c>
      <c r="AD42" s="2">
        <v>0</v>
      </c>
      <c r="AE42" s="2">
        <v>5.99</v>
      </c>
      <c r="AF42" s="2">
        <v>343.26</v>
      </c>
      <c r="AG42" s="2">
        <v>998.33</v>
      </c>
      <c r="AH42" s="2">
        <v>53.42</v>
      </c>
      <c r="AI42" s="2">
        <v>71.3</v>
      </c>
      <c r="AJ42" s="2">
        <v>750.33</v>
      </c>
      <c r="AK42" s="2">
        <v>546.99</v>
      </c>
      <c r="AL42" s="2">
        <v>179.48</v>
      </c>
      <c r="AM42" s="2">
        <v>464.75</v>
      </c>
      <c r="AN42" s="2">
        <v>674.82</v>
      </c>
      <c r="AO42" s="2">
        <v>511.24</v>
      </c>
      <c r="AP42" s="2">
        <v>62.47</v>
      </c>
      <c r="AQ42" s="2">
        <v>28.69</v>
      </c>
      <c r="AR42" s="2">
        <v>4.38</v>
      </c>
      <c r="AS42" s="2"/>
      <c r="AT42" s="2">
        <v>60.3</v>
      </c>
      <c r="AU42" s="2">
        <v>213.62</v>
      </c>
      <c r="AV42" s="2">
        <v>15.02</v>
      </c>
      <c r="AW42" s="2">
        <v>81.099999999999994</v>
      </c>
      <c r="AX42" s="2">
        <v>36.18</v>
      </c>
    </row>
    <row r="43" spans="1:50" ht="14">
      <c r="A43" s="1" t="s">
        <v>124</v>
      </c>
      <c r="B43" s="2">
        <v>2018</v>
      </c>
      <c r="C43" s="2">
        <v>1994.35</v>
      </c>
      <c r="D43" s="2">
        <v>1423.25</v>
      </c>
      <c r="E43" s="2">
        <v>611.66</v>
      </c>
      <c r="F43" s="2"/>
      <c r="G43" s="3">
        <v>180.67</v>
      </c>
      <c r="H43" s="2">
        <v>87.44</v>
      </c>
      <c r="I43" s="2">
        <v>29.43</v>
      </c>
      <c r="J43" s="2"/>
      <c r="K43" s="2">
        <v>131.66999999999999</v>
      </c>
      <c r="L43" s="2">
        <v>46.96</v>
      </c>
      <c r="M43" s="2">
        <v>21.51</v>
      </c>
      <c r="N43" s="2">
        <v>38.82</v>
      </c>
      <c r="O43" s="2">
        <v>71.930000000000007</v>
      </c>
      <c r="P43" s="2">
        <v>22.18</v>
      </c>
      <c r="Q43" s="2">
        <v>35.72</v>
      </c>
      <c r="R43" s="2">
        <v>90.57</v>
      </c>
      <c r="S43" s="2">
        <v>52.53</v>
      </c>
      <c r="T43" s="2"/>
      <c r="U43" s="2">
        <v>571.1</v>
      </c>
      <c r="V43" s="3">
        <v>179.42</v>
      </c>
      <c r="W43" s="2">
        <v>82.52</v>
      </c>
      <c r="X43" s="2">
        <v>62.85</v>
      </c>
      <c r="Y43" s="2">
        <v>1.2</v>
      </c>
      <c r="Z43" s="2">
        <v>175.51</v>
      </c>
      <c r="AA43" s="2">
        <v>69.599999999999994</v>
      </c>
      <c r="AB43" s="2">
        <v>6075.03</v>
      </c>
      <c r="AC43" s="2">
        <v>643.28</v>
      </c>
      <c r="AD43" s="2"/>
      <c r="AE43" s="2">
        <v>5.66</v>
      </c>
      <c r="AF43" s="2">
        <v>386.41</v>
      </c>
      <c r="AG43" s="2">
        <v>1077.43</v>
      </c>
      <c r="AH43" s="2">
        <v>54.94</v>
      </c>
      <c r="AI43" s="2">
        <v>72.2</v>
      </c>
      <c r="AJ43" s="2">
        <v>846.23</v>
      </c>
      <c r="AK43" s="2">
        <v>575.41999999999996</v>
      </c>
      <c r="AL43" s="2">
        <v>169.81</v>
      </c>
      <c r="AM43" s="2">
        <v>439.78</v>
      </c>
      <c r="AN43" s="2">
        <v>842.2</v>
      </c>
      <c r="AO43" s="2">
        <v>441.62</v>
      </c>
      <c r="AP43" s="2">
        <v>64.92</v>
      </c>
      <c r="AQ43" s="2">
        <v>28.71</v>
      </c>
      <c r="AR43" s="2">
        <v>4.53</v>
      </c>
      <c r="AS43" s="2"/>
      <c r="AT43" s="2">
        <v>51.47</v>
      </c>
      <c r="AU43" s="2">
        <v>224.21</v>
      </c>
      <c r="AV43" s="2">
        <v>12.52</v>
      </c>
      <c r="AW43" s="2">
        <v>125.7</v>
      </c>
      <c r="AX43" s="2">
        <v>7.23</v>
      </c>
    </row>
    <row r="44" spans="1:50" ht="14">
      <c r="A44" s="1" t="s">
        <v>124</v>
      </c>
      <c r="B44" s="2">
        <v>2019</v>
      </c>
      <c r="C44" s="2">
        <v>2073.56</v>
      </c>
      <c r="D44" s="2">
        <v>1450.63</v>
      </c>
      <c r="E44" s="2">
        <v>606.35</v>
      </c>
      <c r="F44" s="2"/>
      <c r="G44" s="3">
        <v>200.68</v>
      </c>
      <c r="H44" s="2">
        <v>48.91</v>
      </c>
      <c r="I44" s="2">
        <v>29.62</v>
      </c>
      <c r="J44" s="2"/>
      <c r="K44" s="2">
        <v>132.79</v>
      </c>
      <c r="L44" s="2">
        <v>47.49</v>
      </c>
      <c r="M44" s="2">
        <v>23.24</v>
      </c>
      <c r="N44" s="2">
        <v>39.799999999999997</v>
      </c>
      <c r="O44" s="2">
        <v>86.92</v>
      </c>
      <c r="P44" s="2">
        <v>23.79</v>
      </c>
      <c r="Q44" s="2">
        <v>33.32</v>
      </c>
      <c r="R44" s="2">
        <v>118.66</v>
      </c>
      <c r="S44" s="2">
        <v>53.42</v>
      </c>
      <c r="T44" s="2">
        <v>0.67</v>
      </c>
      <c r="U44" s="2">
        <v>622.92999999999995</v>
      </c>
      <c r="V44" s="3">
        <v>178.42</v>
      </c>
      <c r="W44" s="2">
        <v>97.07</v>
      </c>
      <c r="X44" s="2">
        <v>64.180000000000007</v>
      </c>
      <c r="Y44" s="2">
        <v>20.18</v>
      </c>
      <c r="Z44" s="2">
        <v>186.02</v>
      </c>
      <c r="AA44" s="2">
        <v>77.05</v>
      </c>
      <c r="AB44" s="2">
        <v>6770.09</v>
      </c>
      <c r="AC44" s="2">
        <v>650.86</v>
      </c>
      <c r="AD44" s="2"/>
      <c r="AE44" s="2">
        <v>5.23</v>
      </c>
      <c r="AF44" s="2">
        <v>382.83</v>
      </c>
      <c r="AG44" s="2">
        <v>1069.8499999999999</v>
      </c>
      <c r="AH44" s="2">
        <v>59</v>
      </c>
      <c r="AI44" s="2">
        <v>77.900000000000006</v>
      </c>
      <c r="AJ44" s="2">
        <v>915</v>
      </c>
      <c r="AK44" s="2">
        <v>608.5</v>
      </c>
      <c r="AL44" s="2">
        <v>205.16</v>
      </c>
      <c r="AM44" s="2">
        <v>554.02</v>
      </c>
      <c r="AN44" s="2">
        <v>1117.2</v>
      </c>
      <c r="AO44" s="2">
        <v>542.80999999999995</v>
      </c>
      <c r="AP44" s="2">
        <v>49.06</v>
      </c>
      <c r="AQ44" s="2">
        <v>18.78</v>
      </c>
      <c r="AR44" s="2">
        <v>4.21</v>
      </c>
      <c r="AS44" s="2"/>
      <c r="AT44" s="2">
        <v>47.66</v>
      </c>
      <c r="AU44" s="2">
        <v>267.64</v>
      </c>
      <c r="AV44" s="2">
        <v>14.16</v>
      </c>
      <c r="AW44" s="2">
        <v>126.49</v>
      </c>
      <c r="AX44" s="2">
        <v>9.5</v>
      </c>
    </row>
    <row r="45" spans="1:50" ht="14">
      <c r="A45" s="1" t="s">
        <v>124</v>
      </c>
      <c r="B45" s="2">
        <v>2020</v>
      </c>
      <c r="C45" s="2">
        <v>2116.69</v>
      </c>
      <c r="D45" s="2">
        <v>1453.07</v>
      </c>
      <c r="E45" s="2">
        <v>563.04999999999995</v>
      </c>
      <c r="F45" s="2"/>
      <c r="G45" s="3">
        <v>217.62</v>
      </c>
      <c r="H45" s="2">
        <v>49.96</v>
      </c>
      <c r="I45" s="2">
        <v>31.54</v>
      </c>
      <c r="J45" s="2"/>
      <c r="K45" s="2">
        <v>129.97</v>
      </c>
      <c r="L45" s="2">
        <v>50.55</v>
      </c>
      <c r="M45" s="2">
        <v>31.02</v>
      </c>
      <c r="N45" s="2">
        <v>42.83</v>
      </c>
      <c r="O45" s="2">
        <v>103.57</v>
      </c>
      <c r="P45" s="2">
        <v>26.38</v>
      </c>
      <c r="Q45" s="2">
        <v>25.19</v>
      </c>
      <c r="R45" s="2">
        <v>120.74</v>
      </c>
      <c r="S45" s="2">
        <v>53.2</v>
      </c>
      <c r="T45" s="2">
        <v>1.58</v>
      </c>
      <c r="U45" s="2">
        <v>663.62</v>
      </c>
      <c r="V45" s="3">
        <v>177.55</v>
      </c>
      <c r="W45" s="2">
        <v>121.31</v>
      </c>
      <c r="X45" s="2">
        <v>102.06</v>
      </c>
      <c r="Y45" s="2">
        <v>9.64</v>
      </c>
      <c r="Z45" s="2">
        <v>184.45</v>
      </c>
      <c r="AA45" s="2">
        <v>68.61</v>
      </c>
      <c r="AB45" s="2">
        <v>6974.02</v>
      </c>
      <c r="AC45" s="2">
        <v>604.15</v>
      </c>
      <c r="AD45" s="2"/>
      <c r="AE45" s="2">
        <v>7.59</v>
      </c>
      <c r="AF45" s="2">
        <v>388.91</v>
      </c>
      <c r="AG45" s="2">
        <v>1162.02</v>
      </c>
      <c r="AH45" s="2">
        <v>64.94</v>
      </c>
      <c r="AI45" s="2">
        <v>93.08</v>
      </c>
      <c r="AJ45" s="2">
        <v>978.77</v>
      </c>
      <c r="AK45" s="2">
        <v>711.34</v>
      </c>
      <c r="AL45" s="2">
        <v>163.97</v>
      </c>
      <c r="AM45" s="2">
        <v>363.78</v>
      </c>
      <c r="AN45" s="2">
        <v>1100.1300000000001</v>
      </c>
      <c r="AO45" s="2">
        <v>628.49</v>
      </c>
      <c r="AP45" s="2">
        <v>76.28</v>
      </c>
      <c r="AQ45" s="2">
        <v>50.08</v>
      </c>
      <c r="AR45" s="2">
        <v>8.6</v>
      </c>
      <c r="AS45" s="2"/>
      <c r="AT45" s="2">
        <v>50.42</v>
      </c>
      <c r="AU45" s="2">
        <v>241.71</v>
      </c>
      <c r="AV45" s="2">
        <v>24.67</v>
      </c>
      <c r="AW45" s="2">
        <v>191.03</v>
      </c>
      <c r="AX45" s="2">
        <v>9.3800000000000008</v>
      </c>
    </row>
    <row r="46" spans="1:50" ht="14">
      <c r="A46" s="1" t="s">
        <v>124</v>
      </c>
      <c r="B46" s="2">
        <v>2021</v>
      </c>
      <c r="C46" s="2">
        <v>2278.29</v>
      </c>
      <c r="D46" s="2">
        <v>1514.21</v>
      </c>
      <c r="E46" s="2">
        <v>563.83000000000004</v>
      </c>
      <c r="F46" s="2"/>
      <c r="G46" s="3">
        <v>229.3</v>
      </c>
      <c r="H46" s="2">
        <v>57.21</v>
      </c>
      <c r="I46" s="2">
        <v>41.11</v>
      </c>
      <c r="J46" s="2"/>
      <c r="K46" s="2">
        <v>133.57</v>
      </c>
      <c r="L46" s="2">
        <v>57.38</v>
      </c>
      <c r="M46" s="2">
        <v>29.05</v>
      </c>
      <c r="N46" s="2">
        <v>42.01</v>
      </c>
      <c r="O46" s="2">
        <v>128.88</v>
      </c>
      <c r="P46" s="2">
        <v>27.48</v>
      </c>
      <c r="Q46" s="2">
        <v>20.09</v>
      </c>
      <c r="R46" s="2">
        <v>120.33</v>
      </c>
      <c r="S46" s="2">
        <v>56.41</v>
      </c>
      <c r="T46" s="2">
        <v>1</v>
      </c>
      <c r="U46" s="2">
        <v>764.08</v>
      </c>
      <c r="V46" s="3">
        <v>221.95</v>
      </c>
      <c r="W46" s="2">
        <v>134.44</v>
      </c>
      <c r="X46" s="2">
        <v>92.8</v>
      </c>
      <c r="Y46" s="2">
        <v>-0.79</v>
      </c>
      <c r="Z46" s="2">
        <v>211.68</v>
      </c>
      <c r="AA46" s="2">
        <v>104.01</v>
      </c>
      <c r="AB46" s="2">
        <v>6634.36</v>
      </c>
      <c r="AC46" s="2">
        <v>563.76</v>
      </c>
      <c r="AD46" s="2"/>
      <c r="AE46" s="2">
        <v>9.81</v>
      </c>
      <c r="AF46" s="2">
        <v>375.6</v>
      </c>
      <c r="AG46" s="2">
        <v>1143.3</v>
      </c>
      <c r="AH46" s="2">
        <v>61.85</v>
      </c>
      <c r="AI46" s="2">
        <v>77.569999999999993</v>
      </c>
      <c r="AJ46" s="2">
        <v>997.63</v>
      </c>
      <c r="AK46" s="2">
        <v>725.99</v>
      </c>
      <c r="AL46" s="2">
        <v>136.1</v>
      </c>
      <c r="AM46" s="2">
        <v>348.52</v>
      </c>
      <c r="AN46" s="2">
        <v>919.74</v>
      </c>
      <c r="AO46" s="2">
        <v>601.4</v>
      </c>
      <c r="AP46" s="2">
        <v>66.569999999999993</v>
      </c>
      <c r="AQ46" s="2">
        <v>24.89</v>
      </c>
      <c r="AR46" s="2">
        <v>10.23</v>
      </c>
      <c r="AS46" s="2"/>
      <c r="AT46" s="2">
        <v>63.58</v>
      </c>
      <c r="AU46" s="2">
        <v>218.69</v>
      </c>
      <c r="AV46" s="2">
        <v>16.88</v>
      </c>
      <c r="AW46" s="2">
        <v>194.44</v>
      </c>
      <c r="AX46" s="2">
        <v>24.31</v>
      </c>
    </row>
    <row r="47" spans="1:50" ht="14">
      <c r="A47" s="1" t="s">
        <v>124</v>
      </c>
      <c r="B47" s="2">
        <v>2022</v>
      </c>
      <c r="C47" s="2">
        <v>1949.32</v>
      </c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"/>
      <c r="W47" s="2"/>
      <c r="X47" s="2"/>
      <c r="Y47" s="2"/>
      <c r="Z47" s="2"/>
      <c r="AA47" s="2"/>
      <c r="AB47" s="2">
        <v>6699.74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4">
      <c r="A48" s="1" t="s">
        <v>125</v>
      </c>
      <c r="B48" s="2">
        <v>2000</v>
      </c>
      <c r="C48" s="2">
        <v>95.03</v>
      </c>
      <c r="D48" s="2">
        <v>122.65</v>
      </c>
      <c r="E48" s="2">
        <v>13.39</v>
      </c>
      <c r="F48" s="2">
        <v>18.68</v>
      </c>
      <c r="G48" s="3">
        <v>10.6</v>
      </c>
      <c r="H48" s="2">
        <v>5.09</v>
      </c>
      <c r="I48" s="2">
        <v>2.04</v>
      </c>
      <c r="J48" s="2">
        <v>0.69</v>
      </c>
      <c r="K48" s="2">
        <v>4.6100000000000003</v>
      </c>
      <c r="L48" s="2">
        <v>4.38</v>
      </c>
      <c r="M48" s="2">
        <v>0.68</v>
      </c>
      <c r="N48" s="2">
        <v>2.89</v>
      </c>
      <c r="O48" s="2">
        <v>0.16</v>
      </c>
      <c r="P48" s="2">
        <v>0.49</v>
      </c>
      <c r="Q48" s="2">
        <v>0.44</v>
      </c>
      <c r="R48" s="2">
        <v>0.67</v>
      </c>
      <c r="S48" s="2"/>
      <c r="T48" s="2"/>
      <c r="U48" s="2"/>
      <c r="V48" s="3">
        <v>3.67</v>
      </c>
      <c r="W48" s="2">
        <v>7.03</v>
      </c>
      <c r="X48" s="2">
        <v>3.66</v>
      </c>
      <c r="Y48" s="2"/>
      <c r="Z48" s="2"/>
      <c r="AA48" s="2"/>
      <c r="AB48" s="2">
        <v>247.27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4">
      <c r="A49" s="1" t="s">
        <v>125</v>
      </c>
      <c r="B49" s="2">
        <v>2001</v>
      </c>
      <c r="C49" s="2">
        <v>99.43</v>
      </c>
      <c r="D49" s="2">
        <v>131.53</v>
      </c>
      <c r="E49" s="2">
        <v>14.84</v>
      </c>
      <c r="F49" s="2">
        <v>19.61</v>
      </c>
      <c r="G49" s="3">
        <v>15.2</v>
      </c>
      <c r="H49" s="2">
        <v>6.67</v>
      </c>
      <c r="I49" s="2">
        <v>2.02</v>
      </c>
      <c r="J49" s="2">
        <v>0.15</v>
      </c>
      <c r="K49" s="2">
        <v>4.8899999999999997</v>
      </c>
      <c r="L49" s="2">
        <v>4.24</v>
      </c>
      <c r="M49" s="2">
        <v>0.77</v>
      </c>
      <c r="N49" s="2">
        <v>2.56</v>
      </c>
      <c r="O49" s="2">
        <v>0.12</v>
      </c>
      <c r="P49" s="2">
        <v>0.46</v>
      </c>
      <c r="Q49" s="2">
        <v>0.49</v>
      </c>
      <c r="R49" s="2">
        <v>1.07</v>
      </c>
      <c r="S49" s="2"/>
      <c r="T49" s="2"/>
      <c r="U49" s="2"/>
      <c r="V49" s="3">
        <v>3.36</v>
      </c>
      <c r="W49" s="2">
        <v>8.25</v>
      </c>
      <c r="X49" s="2">
        <v>4.74</v>
      </c>
      <c r="Y49" s="2"/>
      <c r="Z49" s="2"/>
      <c r="AA49" s="2"/>
      <c r="AB49" s="2">
        <v>319.26</v>
      </c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4">
      <c r="A50" s="1" t="s">
        <v>125</v>
      </c>
      <c r="B50" s="2">
        <v>2002</v>
      </c>
      <c r="C50" s="2">
        <v>112.85</v>
      </c>
      <c r="D50" s="2">
        <v>162.47999999999999</v>
      </c>
      <c r="E50" s="2">
        <v>17.489999999999998</v>
      </c>
      <c r="F50" s="2">
        <v>26.47</v>
      </c>
      <c r="G50" s="3">
        <v>9.0299999999999994</v>
      </c>
      <c r="H50" s="2">
        <v>5.71</v>
      </c>
      <c r="I50" s="2">
        <v>1.72</v>
      </c>
      <c r="J50" s="2">
        <v>0.6</v>
      </c>
      <c r="K50" s="2">
        <v>5.67</v>
      </c>
      <c r="L50" s="2">
        <v>4.9400000000000004</v>
      </c>
      <c r="M50" s="2">
        <v>0.97</v>
      </c>
      <c r="N50" s="2">
        <v>2.93</v>
      </c>
      <c r="O50" s="2">
        <v>0.19</v>
      </c>
      <c r="P50" s="2">
        <v>0.51</v>
      </c>
      <c r="Q50" s="2">
        <v>0.73</v>
      </c>
      <c r="R50" s="2">
        <v>1.77</v>
      </c>
      <c r="S50" s="2"/>
      <c r="T50" s="2"/>
      <c r="U50" s="2"/>
      <c r="V50" s="3">
        <v>4.25</v>
      </c>
      <c r="W50" s="2">
        <v>9.35</v>
      </c>
      <c r="X50" s="2">
        <v>5.4</v>
      </c>
      <c r="Y50" s="2"/>
      <c r="Z50" s="2"/>
      <c r="AA50" s="2"/>
      <c r="AB50" s="2">
        <v>393.57</v>
      </c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14">
      <c r="A51" s="1" t="s">
        <v>125</v>
      </c>
      <c r="B51" s="2">
        <v>2003</v>
      </c>
      <c r="C51" s="2">
        <v>138.72</v>
      </c>
      <c r="D51" s="2">
        <v>106.54</v>
      </c>
      <c r="E51" s="2">
        <v>22.59</v>
      </c>
      <c r="F51" s="2">
        <v>36.33</v>
      </c>
      <c r="G51" s="3">
        <v>7.16</v>
      </c>
      <c r="H51" s="2">
        <v>5.43</v>
      </c>
      <c r="I51" s="2">
        <v>2.0099999999999998</v>
      </c>
      <c r="J51" s="2">
        <v>0.2</v>
      </c>
      <c r="K51" s="2">
        <v>6.97</v>
      </c>
      <c r="L51" s="2">
        <v>5.86</v>
      </c>
      <c r="M51" s="2">
        <v>1.21</v>
      </c>
      <c r="N51" s="2">
        <v>4.18</v>
      </c>
      <c r="O51" s="2">
        <v>0.37</v>
      </c>
      <c r="P51" s="2">
        <v>0.57999999999999996</v>
      </c>
      <c r="Q51" s="2">
        <v>2.61</v>
      </c>
      <c r="R51" s="2">
        <v>2.81</v>
      </c>
      <c r="S51" s="2"/>
      <c r="T51" s="2"/>
      <c r="U51" s="2"/>
      <c r="V51" s="3">
        <v>5.18</v>
      </c>
      <c r="W51" s="2">
        <v>12.3</v>
      </c>
      <c r="X51" s="2">
        <v>6.1</v>
      </c>
      <c r="Y51" s="2"/>
      <c r="Z51" s="2"/>
      <c r="AA51" s="2"/>
      <c r="AB51" s="2">
        <v>447.26</v>
      </c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ht="14">
      <c r="A52" s="1" t="s">
        <v>125</v>
      </c>
      <c r="B52" s="2">
        <v>2004</v>
      </c>
      <c r="C52" s="2">
        <v>196.76</v>
      </c>
      <c r="D52" s="2"/>
      <c r="E52" s="2">
        <v>32.89</v>
      </c>
      <c r="F52" s="2">
        <v>55.02</v>
      </c>
      <c r="G52" s="3">
        <v>8.6999999999999993</v>
      </c>
      <c r="H52" s="2">
        <v>7.36</v>
      </c>
      <c r="I52" s="2">
        <v>2.59</v>
      </c>
      <c r="J52" s="2">
        <v>0.2</v>
      </c>
      <c r="K52" s="2">
        <v>10.75</v>
      </c>
      <c r="L52" s="2">
        <v>6.99</v>
      </c>
      <c r="M52" s="2">
        <v>1.86</v>
      </c>
      <c r="N52" s="2">
        <v>5.29</v>
      </c>
      <c r="O52" s="2">
        <v>0.59</v>
      </c>
      <c r="P52" s="2">
        <v>0.76</v>
      </c>
      <c r="Q52" s="2">
        <v>3.92</v>
      </c>
      <c r="R52" s="2">
        <v>3.8</v>
      </c>
      <c r="S52" s="2"/>
      <c r="T52" s="2"/>
      <c r="U52" s="2"/>
      <c r="V52" s="3">
        <v>11.24</v>
      </c>
      <c r="W52" s="2">
        <v>17.010000000000002</v>
      </c>
      <c r="X52" s="2">
        <v>7.33</v>
      </c>
      <c r="Y52" s="2"/>
      <c r="Z52" s="2"/>
      <c r="AA52" s="2"/>
      <c r="AB52" s="2">
        <v>564.11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4">
      <c r="A53" s="1" t="s">
        <v>125</v>
      </c>
      <c r="B53" s="2">
        <v>2005</v>
      </c>
      <c r="C53" s="2">
        <v>277.45999999999998</v>
      </c>
      <c r="D53" s="2"/>
      <c r="E53" s="2">
        <v>48.45</v>
      </c>
      <c r="F53" s="2">
        <v>78.27</v>
      </c>
      <c r="G53" s="3">
        <v>19.36</v>
      </c>
      <c r="H53" s="2">
        <v>10.07</v>
      </c>
      <c r="I53" s="2">
        <v>6.64</v>
      </c>
      <c r="J53" s="2">
        <v>0.3</v>
      </c>
      <c r="K53" s="2">
        <v>14.25</v>
      </c>
      <c r="L53" s="2">
        <v>7.21</v>
      </c>
      <c r="M53" s="2">
        <v>3.25</v>
      </c>
      <c r="N53" s="2">
        <v>6.25</v>
      </c>
      <c r="O53" s="2">
        <v>1.24</v>
      </c>
      <c r="P53" s="2">
        <v>0.94</v>
      </c>
      <c r="Q53" s="2">
        <v>6.02</v>
      </c>
      <c r="R53" s="2">
        <v>4.53</v>
      </c>
      <c r="S53" s="2"/>
      <c r="T53" s="2"/>
      <c r="U53" s="2"/>
      <c r="V53" s="3">
        <v>24</v>
      </c>
      <c r="W53" s="2">
        <v>17.09</v>
      </c>
      <c r="X53" s="2">
        <v>11.33</v>
      </c>
      <c r="Y53" s="2"/>
      <c r="Z53" s="2"/>
      <c r="AA53" s="2"/>
      <c r="AB53" s="2">
        <v>681.88</v>
      </c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4">
      <c r="A54" s="1" t="s">
        <v>125</v>
      </c>
      <c r="B54" s="2">
        <v>2006</v>
      </c>
      <c r="C54" s="2">
        <v>343.38</v>
      </c>
      <c r="D54" s="2"/>
      <c r="E54" s="2">
        <v>59.48</v>
      </c>
      <c r="F54" s="2">
        <v>88.85</v>
      </c>
      <c r="G54" s="3">
        <v>27.28</v>
      </c>
      <c r="H54" s="2">
        <v>12.08</v>
      </c>
      <c r="I54" s="2">
        <v>12.78</v>
      </c>
      <c r="J54" s="2">
        <v>7.0000000000000007E-2</v>
      </c>
      <c r="K54" s="2">
        <v>18.05</v>
      </c>
      <c r="L54" s="2">
        <v>9.27</v>
      </c>
      <c r="M54" s="2">
        <v>4.57</v>
      </c>
      <c r="N54" s="2">
        <v>8.3699999999999992</v>
      </c>
      <c r="O54" s="2">
        <v>3.48</v>
      </c>
      <c r="P54" s="2">
        <v>1.31</v>
      </c>
      <c r="Q54" s="2">
        <v>7.2</v>
      </c>
      <c r="R54" s="2">
        <v>7.69</v>
      </c>
      <c r="S54" s="2"/>
      <c r="T54" s="2"/>
      <c r="U54" s="2"/>
      <c r="V54" s="3">
        <v>18.5</v>
      </c>
      <c r="W54" s="2">
        <v>27.78</v>
      </c>
      <c r="X54" s="2">
        <v>13.36</v>
      </c>
      <c r="Y54" s="2"/>
      <c r="Z54" s="2"/>
      <c r="AA54" s="2"/>
      <c r="AB54" s="2">
        <v>812.13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4">
      <c r="A55" s="1" t="s">
        <v>125</v>
      </c>
      <c r="B55" s="2">
        <v>2007</v>
      </c>
      <c r="C55" s="2">
        <v>492.36</v>
      </c>
      <c r="D55" s="2">
        <v>347.91</v>
      </c>
      <c r="E55" s="2">
        <v>78.89</v>
      </c>
      <c r="F55" s="2">
        <v>115.23</v>
      </c>
      <c r="G55" s="3">
        <v>41.8</v>
      </c>
      <c r="H55" s="2">
        <v>17.600000000000001</v>
      </c>
      <c r="I55" s="2">
        <v>16.68</v>
      </c>
      <c r="J55" s="2"/>
      <c r="K55" s="2">
        <v>23.59</v>
      </c>
      <c r="L55" s="2">
        <v>10.73</v>
      </c>
      <c r="M55" s="2">
        <v>5.61</v>
      </c>
      <c r="N55" s="2">
        <v>15.44</v>
      </c>
      <c r="O55" s="2">
        <v>7.28</v>
      </c>
      <c r="P55" s="2">
        <v>1.31</v>
      </c>
      <c r="Q55" s="2">
        <v>3.74</v>
      </c>
      <c r="R55" s="2">
        <v>9.74</v>
      </c>
      <c r="S55" s="2">
        <v>0.21</v>
      </c>
      <c r="T55" s="2">
        <v>7.0000000000000007E-2</v>
      </c>
      <c r="U55" s="2">
        <v>144.46</v>
      </c>
      <c r="V55" s="3">
        <v>62.47</v>
      </c>
      <c r="W55" s="2">
        <v>30.79</v>
      </c>
      <c r="X55" s="2">
        <v>18.53</v>
      </c>
      <c r="Y55" s="2"/>
      <c r="Z55" s="2"/>
      <c r="AA55" s="2">
        <v>32.67</v>
      </c>
      <c r="AB55" s="2">
        <v>1082.31</v>
      </c>
      <c r="AC55" s="2">
        <v>194.03</v>
      </c>
      <c r="AD55" s="2">
        <v>0.01</v>
      </c>
      <c r="AE55" s="2">
        <v>1.36</v>
      </c>
      <c r="AF55" s="2">
        <v>60.85</v>
      </c>
      <c r="AG55" s="2">
        <v>153.57</v>
      </c>
      <c r="AH55" s="2">
        <v>9.2200000000000006</v>
      </c>
      <c r="AI55" s="2">
        <v>27.71</v>
      </c>
      <c r="AJ55" s="2">
        <v>152.02000000000001</v>
      </c>
      <c r="AK55" s="2">
        <v>43.87</v>
      </c>
      <c r="AL55" s="2">
        <v>61.73</v>
      </c>
      <c r="AM55" s="2">
        <v>121.93</v>
      </c>
      <c r="AN55" s="2">
        <v>108.52</v>
      </c>
      <c r="AO55" s="2">
        <v>48.49</v>
      </c>
      <c r="AP55" s="2"/>
      <c r="AQ55" s="2"/>
      <c r="AR55" s="2"/>
      <c r="AS55" s="2"/>
      <c r="AT55" s="2"/>
      <c r="AU55" s="2"/>
      <c r="AV55" s="2"/>
      <c r="AW55" s="2"/>
      <c r="AX55" s="2">
        <v>27.69</v>
      </c>
    </row>
    <row r="56" spans="1:50" ht="14">
      <c r="A56" s="1" t="s">
        <v>125</v>
      </c>
      <c r="B56" s="2">
        <v>2008</v>
      </c>
      <c r="C56" s="2">
        <v>650.67999999999995</v>
      </c>
      <c r="D56" s="2">
        <v>464.45</v>
      </c>
      <c r="E56" s="2">
        <v>103.34</v>
      </c>
      <c r="F56" s="2">
        <v>134.77000000000001</v>
      </c>
      <c r="G56" s="3">
        <v>58.8</v>
      </c>
      <c r="H56" s="2">
        <v>24.02</v>
      </c>
      <c r="I56" s="2">
        <v>22.06</v>
      </c>
      <c r="J56" s="2">
        <v>0.19</v>
      </c>
      <c r="K56" s="2">
        <v>29.64</v>
      </c>
      <c r="L56" s="2">
        <v>12.57</v>
      </c>
      <c r="M56" s="2">
        <v>6.94</v>
      </c>
      <c r="N56" s="2">
        <v>34.049999999999997</v>
      </c>
      <c r="O56" s="2">
        <v>10.6</v>
      </c>
      <c r="P56" s="2">
        <v>3.16</v>
      </c>
      <c r="Q56" s="2">
        <v>10.130000000000001</v>
      </c>
      <c r="R56" s="2">
        <v>13.98</v>
      </c>
      <c r="S56" s="2">
        <v>0.2</v>
      </c>
      <c r="T56" s="2"/>
      <c r="U56" s="2">
        <v>186.23</v>
      </c>
      <c r="V56" s="3">
        <v>72.11</v>
      </c>
      <c r="W56" s="2">
        <v>40.61</v>
      </c>
      <c r="X56" s="2">
        <v>20.05</v>
      </c>
      <c r="Y56" s="2">
        <v>41.55</v>
      </c>
      <c r="Z56" s="2">
        <v>8.33</v>
      </c>
      <c r="AA56" s="2">
        <v>3.57</v>
      </c>
      <c r="AB56" s="2">
        <v>1454.57</v>
      </c>
      <c r="AC56" s="2">
        <v>243.39</v>
      </c>
      <c r="AD56" s="2">
        <v>0.04</v>
      </c>
      <c r="AE56" s="2">
        <v>1.59</v>
      </c>
      <c r="AF56" s="2">
        <v>76.45</v>
      </c>
      <c r="AG56" s="2">
        <v>206.4</v>
      </c>
      <c r="AH56" s="2">
        <v>15.36</v>
      </c>
      <c r="AI56" s="2">
        <v>31.62</v>
      </c>
      <c r="AJ56" s="2">
        <v>191.52</v>
      </c>
      <c r="AK56" s="2">
        <v>59.82</v>
      </c>
      <c r="AL56" s="2">
        <v>79.680000000000007</v>
      </c>
      <c r="AM56" s="2">
        <v>170.44</v>
      </c>
      <c r="AN56" s="2">
        <v>160.72</v>
      </c>
      <c r="AO56" s="2">
        <v>49.31</v>
      </c>
      <c r="AP56" s="2"/>
      <c r="AQ56" s="2"/>
      <c r="AR56" s="2"/>
      <c r="AS56" s="2"/>
      <c r="AT56" s="2"/>
      <c r="AU56" s="2"/>
      <c r="AV56" s="2"/>
      <c r="AW56" s="2"/>
      <c r="AX56" s="2">
        <v>42.88</v>
      </c>
    </row>
    <row r="57" spans="1:50" ht="14">
      <c r="A57" s="1" t="s">
        <v>125</v>
      </c>
      <c r="B57" s="2">
        <v>2009</v>
      </c>
      <c r="C57" s="2">
        <v>850.86</v>
      </c>
      <c r="D57" s="2">
        <v>576.83000000000004</v>
      </c>
      <c r="E57" s="2">
        <v>109.56</v>
      </c>
      <c r="F57" s="2">
        <v>170.22</v>
      </c>
      <c r="G57" s="3">
        <v>74.81</v>
      </c>
      <c r="H57" s="2">
        <v>29.68</v>
      </c>
      <c r="I57" s="2">
        <v>27.55</v>
      </c>
      <c r="J57" s="2"/>
      <c r="K57" s="2">
        <v>35.549999999999997</v>
      </c>
      <c r="L57" s="2">
        <v>15.69</v>
      </c>
      <c r="M57" s="2">
        <v>8</v>
      </c>
      <c r="N57" s="2">
        <v>37.4</v>
      </c>
      <c r="O57" s="2">
        <v>12.55</v>
      </c>
      <c r="P57" s="2">
        <v>4.92</v>
      </c>
      <c r="Q57" s="2">
        <v>32.17</v>
      </c>
      <c r="R57" s="2">
        <v>18.079999999999998</v>
      </c>
      <c r="S57" s="2">
        <v>0.19</v>
      </c>
      <c r="T57" s="2">
        <v>0.45</v>
      </c>
      <c r="U57" s="2">
        <v>274.02999999999997</v>
      </c>
      <c r="V57" s="3">
        <v>109.76</v>
      </c>
      <c r="W57" s="2">
        <v>42.54</v>
      </c>
      <c r="X57" s="2">
        <v>21.91</v>
      </c>
      <c r="Y57" s="2">
        <v>70.709999999999994</v>
      </c>
      <c r="Z57" s="2">
        <v>20.7</v>
      </c>
      <c r="AA57" s="2">
        <v>8.41</v>
      </c>
      <c r="AB57" s="2">
        <v>1926.84</v>
      </c>
      <c r="AC57" s="2">
        <v>295.22000000000003</v>
      </c>
      <c r="AD57" s="2"/>
      <c r="AE57" s="2">
        <v>3.26</v>
      </c>
      <c r="AF57" s="2">
        <v>96.9</v>
      </c>
      <c r="AG57" s="2">
        <v>243.48</v>
      </c>
      <c r="AH57" s="2">
        <v>18.07</v>
      </c>
      <c r="AI57" s="2">
        <v>47.33</v>
      </c>
      <c r="AJ57" s="2">
        <v>274.97000000000003</v>
      </c>
      <c r="AK57" s="2">
        <v>102.94</v>
      </c>
      <c r="AL57" s="2">
        <v>97.9</v>
      </c>
      <c r="AM57" s="2">
        <v>210.03</v>
      </c>
      <c r="AN57" s="2">
        <v>222.36</v>
      </c>
      <c r="AO57" s="2">
        <v>132.9</v>
      </c>
      <c r="AP57" s="2"/>
      <c r="AQ57" s="2"/>
      <c r="AR57" s="2"/>
      <c r="AS57" s="2"/>
      <c r="AT57" s="2"/>
      <c r="AU57" s="2"/>
      <c r="AV57" s="2"/>
      <c r="AW57" s="2"/>
      <c r="AX57" s="2">
        <v>44.11</v>
      </c>
    </row>
    <row r="58" spans="1:50" ht="14">
      <c r="A58" s="1" t="s">
        <v>125</v>
      </c>
      <c r="B58" s="2">
        <v>2010</v>
      </c>
      <c r="C58" s="2">
        <v>1069.98</v>
      </c>
      <c r="D58" s="2">
        <v>752.81</v>
      </c>
      <c r="E58" s="2">
        <v>135.94999999999999</v>
      </c>
      <c r="F58" s="2">
        <v>234.57</v>
      </c>
      <c r="G58" s="3">
        <v>101.27</v>
      </c>
      <c r="H58" s="2">
        <v>39.340000000000003</v>
      </c>
      <c r="I58" s="2">
        <v>36.82</v>
      </c>
      <c r="J58" s="2"/>
      <c r="K58" s="2">
        <v>44.59</v>
      </c>
      <c r="L58" s="2">
        <v>18.47</v>
      </c>
      <c r="M58" s="2">
        <v>10.82</v>
      </c>
      <c r="N58" s="2">
        <v>44.58</v>
      </c>
      <c r="O58" s="2">
        <v>20.56</v>
      </c>
      <c r="P58" s="2">
        <v>6.21</v>
      </c>
      <c r="Q58" s="2">
        <v>31.53</v>
      </c>
      <c r="R58" s="2">
        <v>27.91</v>
      </c>
      <c r="S58" s="2">
        <v>0.21</v>
      </c>
      <c r="T58" s="2"/>
      <c r="U58" s="2">
        <v>317.16000000000003</v>
      </c>
      <c r="V58" s="3">
        <v>124.5</v>
      </c>
      <c r="W58" s="2">
        <v>62.09</v>
      </c>
      <c r="X58" s="2">
        <v>25.86</v>
      </c>
      <c r="Y58" s="2">
        <v>58.92</v>
      </c>
      <c r="Z58" s="2">
        <v>33.619999999999997</v>
      </c>
      <c r="AA58" s="2">
        <v>12.17</v>
      </c>
      <c r="AB58" s="2">
        <v>2273.5</v>
      </c>
      <c r="AC58" s="2">
        <v>254.53</v>
      </c>
      <c r="AD58" s="2"/>
      <c r="AE58" s="2">
        <v>3.88</v>
      </c>
      <c r="AF58" s="2">
        <v>120.45</v>
      </c>
      <c r="AG58" s="2">
        <v>322.11</v>
      </c>
      <c r="AH58" s="2">
        <v>21.39</v>
      </c>
      <c r="AI58" s="2">
        <v>52.96</v>
      </c>
      <c r="AJ58" s="2">
        <v>292.44</v>
      </c>
      <c r="AK58" s="2">
        <v>120.72</v>
      </c>
      <c r="AL58" s="2">
        <v>107.99</v>
      </c>
      <c r="AM58" s="2">
        <v>237.75</v>
      </c>
      <c r="AN58" s="2">
        <v>281</v>
      </c>
      <c r="AO58" s="2">
        <v>121.05</v>
      </c>
      <c r="AP58" s="2"/>
      <c r="AQ58" s="2"/>
      <c r="AR58" s="2"/>
      <c r="AS58" s="2"/>
      <c r="AT58" s="2"/>
      <c r="AU58" s="2"/>
      <c r="AV58" s="2"/>
      <c r="AW58" s="2"/>
      <c r="AX58" s="2">
        <v>35.03</v>
      </c>
    </row>
    <row r="59" spans="1:50" ht="14">
      <c r="A59" s="1" t="s">
        <v>125</v>
      </c>
      <c r="B59" s="2">
        <v>2011</v>
      </c>
      <c r="C59" s="2">
        <v>1356.67</v>
      </c>
      <c r="D59" s="2">
        <v>985.69</v>
      </c>
      <c r="E59" s="2">
        <v>179.87</v>
      </c>
      <c r="F59" s="2">
        <v>283.63</v>
      </c>
      <c r="G59" s="3">
        <v>156.1</v>
      </c>
      <c r="H59" s="2">
        <v>53.83</v>
      </c>
      <c r="I59" s="2">
        <v>56.81</v>
      </c>
      <c r="J59" s="2"/>
      <c r="K59" s="2">
        <v>59.87</v>
      </c>
      <c r="L59" s="2">
        <v>23.35</v>
      </c>
      <c r="M59" s="2">
        <v>13.91</v>
      </c>
      <c r="N59" s="2">
        <v>52.14</v>
      </c>
      <c r="O59" s="2">
        <v>30.57</v>
      </c>
      <c r="P59" s="2">
        <v>7.82</v>
      </c>
      <c r="Q59" s="2">
        <v>30.65</v>
      </c>
      <c r="R59" s="2">
        <v>36.93</v>
      </c>
      <c r="S59" s="2">
        <v>0.2</v>
      </c>
      <c r="T59" s="2"/>
      <c r="U59" s="2">
        <v>370.98</v>
      </c>
      <c r="V59" s="3">
        <v>146.69999999999999</v>
      </c>
      <c r="W59" s="2">
        <v>82.36</v>
      </c>
      <c r="X59" s="2">
        <v>29.61</v>
      </c>
      <c r="Y59" s="2">
        <v>51.22</v>
      </c>
      <c r="Z59" s="2">
        <v>47.84</v>
      </c>
      <c r="AA59" s="2">
        <v>13.24</v>
      </c>
      <c r="AB59" s="2">
        <v>2989.21</v>
      </c>
      <c r="AC59" s="2">
        <v>304.52999999999997</v>
      </c>
      <c r="AD59" s="2">
        <v>0.06</v>
      </c>
      <c r="AE59" s="2">
        <v>4.46</v>
      </c>
      <c r="AF59" s="2">
        <v>145.88</v>
      </c>
      <c r="AG59" s="2">
        <v>390.69</v>
      </c>
      <c r="AH59" s="2">
        <v>28.21</v>
      </c>
      <c r="AI59" s="2">
        <v>68.78</v>
      </c>
      <c r="AJ59" s="2">
        <v>363.97</v>
      </c>
      <c r="AK59" s="2">
        <v>164.59</v>
      </c>
      <c r="AL59" s="2">
        <v>117.55</v>
      </c>
      <c r="AM59" s="2">
        <v>301.39999999999998</v>
      </c>
      <c r="AN59" s="2">
        <v>391.68</v>
      </c>
      <c r="AO59" s="2">
        <v>281.48</v>
      </c>
      <c r="AP59" s="2">
        <v>71.040000000000006</v>
      </c>
      <c r="AQ59" s="2">
        <v>25.82</v>
      </c>
      <c r="AR59" s="2">
        <v>4.3</v>
      </c>
      <c r="AS59" s="2"/>
      <c r="AT59" s="2">
        <v>70.25</v>
      </c>
      <c r="AU59" s="2">
        <v>140.35</v>
      </c>
      <c r="AV59" s="2">
        <v>59.7</v>
      </c>
      <c r="AW59" s="2">
        <v>10.220000000000001</v>
      </c>
      <c r="AX59" s="2">
        <v>44.23</v>
      </c>
    </row>
    <row r="60" spans="1:50" ht="14">
      <c r="A60" s="1" t="s">
        <v>125</v>
      </c>
      <c r="B60" s="2">
        <v>2012</v>
      </c>
      <c r="C60" s="2">
        <v>1552.75</v>
      </c>
      <c r="D60" s="2">
        <v>1119.8699999999999</v>
      </c>
      <c r="E60" s="2">
        <v>182.68</v>
      </c>
      <c r="F60" s="2">
        <v>319.76</v>
      </c>
      <c r="G60" s="3">
        <v>179.85</v>
      </c>
      <c r="H60" s="2">
        <v>47.61</v>
      </c>
      <c r="I60" s="2">
        <v>68.099999999999994</v>
      </c>
      <c r="J60" s="2"/>
      <c r="K60" s="2">
        <v>64.94</v>
      </c>
      <c r="L60" s="2">
        <v>26.61</v>
      </c>
      <c r="M60" s="2">
        <v>15.76</v>
      </c>
      <c r="N60" s="2">
        <v>67.47</v>
      </c>
      <c r="O60" s="2">
        <v>35</v>
      </c>
      <c r="P60" s="2">
        <v>10.99</v>
      </c>
      <c r="Q60" s="2">
        <v>65.83</v>
      </c>
      <c r="R60" s="2">
        <v>34.979999999999997</v>
      </c>
      <c r="S60" s="2">
        <v>0.28000000000000003</v>
      </c>
      <c r="T60" s="2"/>
      <c r="U60" s="2">
        <v>432.88</v>
      </c>
      <c r="V60" s="3">
        <v>138.63999999999999</v>
      </c>
      <c r="W60" s="2">
        <v>113.51</v>
      </c>
      <c r="X60" s="2">
        <v>49.1</v>
      </c>
      <c r="Y60" s="2">
        <v>46.02</v>
      </c>
      <c r="Z60" s="2">
        <v>67.56</v>
      </c>
      <c r="AA60" s="2">
        <v>18.05</v>
      </c>
      <c r="AB60" s="2">
        <v>3425.99</v>
      </c>
      <c r="AC60" s="2">
        <v>341.83</v>
      </c>
      <c r="AD60" s="2">
        <v>0.1</v>
      </c>
      <c r="AE60" s="2">
        <v>6.19</v>
      </c>
      <c r="AF60" s="2">
        <v>173.36</v>
      </c>
      <c r="AG60" s="2">
        <v>439.97</v>
      </c>
      <c r="AH60" s="2">
        <v>27.61</v>
      </c>
      <c r="AI60" s="2">
        <v>87.21</v>
      </c>
      <c r="AJ60" s="2">
        <v>435.47</v>
      </c>
      <c r="AK60" s="2">
        <v>177.91</v>
      </c>
      <c r="AL60" s="2">
        <v>131.59</v>
      </c>
      <c r="AM60" s="2">
        <v>363.24</v>
      </c>
      <c r="AN60" s="2">
        <v>450.83</v>
      </c>
      <c r="AO60" s="2">
        <v>301.24</v>
      </c>
      <c r="AP60" s="2">
        <v>88.86</v>
      </c>
      <c r="AQ60" s="2">
        <v>29.95</v>
      </c>
      <c r="AR60" s="2">
        <v>3.25</v>
      </c>
      <c r="AS60" s="2"/>
      <c r="AT60" s="2">
        <v>73.25</v>
      </c>
      <c r="AU60" s="2">
        <v>164.83</v>
      </c>
      <c r="AV60" s="2">
        <v>75.72</v>
      </c>
      <c r="AW60" s="2">
        <v>13.92</v>
      </c>
      <c r="AX60" s="2">
        <v>36.549999999999997</v>
      </c>
    </row>
    <row r="61" spans="1:50" ht="14">
      <c r="A61" s="1" t="s">
        <v>125</v>
      </c>
      <c r="B61" s="2">
        <v>2013</v>
      </c>
      <c r="C61" s="2">
        <v>1720.98</v>
      </c>
      <c r="D61" s="2">
        <v>1215.2</v>
      </c>
      <c r="E61" s="2">
        <v>186.44</v>
      </c>
      <c r="F61" s="2">
        <v>353.02</v>
      </c>
      <c r="G61" s="3">
        <v>155.26</v>
      </c>
      <c r="H61" s="2">
        <v>44.97</v>
      </c>
      <c r="I61" s="2">
        <v>70.64</v>
      </c>
      <c r="J61" s="2"/>
      <c r="K61" s="2">
        <v>69.17</v>
      </c>
      <c r="L61" s="2">
        <v>31.87</v>
      </c>
      <c r="M61" s="2">
        <v>15.99</v>
      </c>
      <c r="N61" s="2">
        <v>85.52</v>
      </c>
      <c r="O61" s="2">
        <v>49.04</v>
      </c>
      <c r="P61" s="2">
        <v>12.94</v>
      </c>
      <c r="Q61" s="2">
        <v>89.48</v>
      </c>
      <c r="R61" s="2">
        <v>50.55</v>
      </c>
      <c r="S61" s="2">
        <v>0.3</v>
      </c>
      <c r="T61" s="2"/>
      <c r="U61" s="2">
        <v>505.79</v>
      </c>
      <c r="V61" s="3">
        <v>154.82</v>
      </c>
      <c r="W61" s="2">
        <v>124.37</v>
      </c>
      <c r="X61" s="2">
        <v>44.87</v>
      </c>
      <c r="Y61" s="2">
        <v>59.08</v>
      </c>
      <c r="Z61" s="2">
        <v>105.29</v>
      </c>
      <c r="AA61" s="2">
        <v>17.36</v>
      </c>
      <c r="AB61" s="2">
        <v>3686.52</v>
      </c>
      <c r="AC61" s="2">
        <v>338.1</v>
      </c>
      <c r="AD61" s="2">
        <v>0.05</v>
      </c>
      <c r="AE61" s="2">
        <v>5.26</v>
      </c>
      <c r="AF61" s="2">
        <v>175.77</v>
      </c>
      <c r="AG61" s="2">
        <v>456.87</v>
      </c>
      <c r="AH61" s="2">
        <v>31.64</v>
      </c>
      <c r="AI61" s="2">
        <v>88.05</v>
      </c>
      <c r="AJ61" s="2">
        <v>491.01</v>
      </c>
      <c r="AK61" s="2">
        <v>196.03</v>
      </c>
      <c r="AL61" s="2">
        <v>132.11000000000001</v>
      </c>
      <c r="AM61" s="2">
        <v>480.22</v>
      </c>
      <c r="AN61" s="2">
        <v>466.58</v>
      </c>
      <c r="AO61" s="2">
        <v>295.23</v>
      </c>
      <c r="AP61" s="2">
        <v>109.31</v>
      </c>
      <c r="AQ61" s="2">
        <v>27.07</v>
      </c>
      <c r="AR61" s="2">
        <v>2.44</v>
      </c>
      <c r="AS61" s="2"/>
      <c r="AT61" s="2">
        <v>81.67</v>
      </c>
      <c r="AU61" s="2">
        <v>169.54</v>
      </c>
      <c r="AV61" s="2">
        <v>74.95</v>
      </c>
      <c r="AW61" s="2">
        <v>17.940000000000001</v>
      </c>
      <c r="AX61" s="2">
        <v>45.06</v>
      </c>
    </row>
    <row r="62" spans="1:50" ht="14">
      <c r="A62" s="1" t="s">
        <v>125</v>
      </c>
      <c r="B62" s="2">
        <v>2014</v>
      </c>
      <c r="C62" s="2">
        <v>1843.67</v>
      </c>
      <c r="D62" s="2">
        <v>1251.07</v>
      </c>
      <c r="E62" s="2">
        <v>174.02</v>
      </c>
      <c r="F62" s="2">
        <v>339.01</v>
      </c>
      <c r="G62" s="3">
        <v>109.64</v>
      </c>
      <c r="H62" s="2">
        <v>40.200000000000003</v>
      </c>
      <c r="I62" s="2">
        <v>72.69</v>
      </c>
      <c r="J62" s="2"/>
      <c r="K62" s="2">
        <v>61.05</v>
      </c>
      <c r="L62" s="2">
        <v>38.39</v>
      </c>
      <c r="M62" s="2">
        <v>16.600000000000001</v>
      </c>
      <c r="N62" s="2">
        <v>86.74</v>
      </c>
      <c r="O62" s="2">
        <v>51.29</v>
      </c>
      <c r="P62" s="2">
        <v>14.13</v>
      </c>
      <c r="Q62" s="2">
        <v>201.21</v>
      </c>
      <c r="R62" s="2">
        <v>45.85</v>
      </c>
      <c r="S62" s="2">
        <v>0.27</v>
      </c>
      <c r="T62" s="2"/>
      <c r="U62" s="2">
        <v>592.6</v>
      </c>
      <c r="V62" s="3">
        <v>162.51</v>
      </c>
      <c r="W62" s="2">
        <v>166.57</v>
      </c>
      <c r="X62" s="2">
        <v>41.54</v>
      </c>
      <c r="Y62" s="2">
        <v>103.86</v>
      </c>
      <c r="Z62" s="2">
        <v>102.46</v>
      </c>
      <c r="AA62" s="2">
        <v>15.66</v>
      </c>
      <c r="AB62" s="2">
        <v>3879.98</v>
      </c>
      <c r="AC62" s="2">
        <v>297.55</v>
      </c>
      <c r="AD62" s="2">
        <v>0.02</v>
      </c>
      <c r="AE62" s="2">
        <v>4.7699999999999996</v>
      </c>
      <c r="AF62" s="2">
        <v>180.45</v>
      </c>
      <c r="AG62" s="2">
        <v>477.77</v>
      </c>
      <c r="AH62" s="2">
        <v>32.869999999999997</v>
      </c>
      <c r="AI62" s="2">
        <v>91.9</v>
      </c>
      <c r="AJ62" s="2">
        <v>531.76</v>
      </c>
      <c r="AK62" s="2">
        <v>227.78</v>
      </c>
      <c r="AL62" s="2">
        <v>142.75</v>
      </c>
      <c r="AM62" s="2">
        <v>540.29999999999995</v>
      </c>
      <c r="AN62" s="2">
        <v>517.69000000000005</v>
      </c>
      <c r="AO62" s="2">
        <v>292.72000000000003</v>
      </c>
      <c r="AP62" s="2">
        <v>92.09</v>
      </c>
      <c r="AQ62" s="2">
        <v>27.96</v>
      </c>
      <c r="AR62" s="2">
        <v>3.21</v>
      </c>
      <c r="AS62" s="2"/>
      <c r="AT62" s="2">
        <v>89.19</v>
      </c>
      <c r="AU62" s="2">
        <v>157.61000000000001</v>
      </c>
      <c r="AV62" s="2">
        <v>76.23</v>
      </c>
      <c r="AW62" s="2">
        <v>21.72</v>
      </c>
      <c r="AX62" s="2">
        <v>72.84</v>
      </c>
    </row>
    <row r="63" spans="1:50" ht="14">
      <c r="A63" s="1" t="s">
        <v>125</v>
      </c>
      <c r="B63" s="2">
        <v>2015</v>
      </c>
      <c r="C63" s="2">
        <v>1964.48</v>
      </c>
      <c r="D63" s="2">
        <v>1320.75</v>
      </c>
      <c r="E63" s="2">
        <v>167.58</v>
      </c>
      <c r="F63" s="2">
        <v>317.89</v>
      </c>
      <c r="G63" s="3">
        <v>101.77</v>
      </c>
      <c r="H63" s="2">
        <v>44.62</v>
      </c>
      <c r="I63" s="2">
        <v>105.3</v>
      </c>
      <c r="J63" s="2"/>
      <c r="K63" s="2">
        <v>57.73</v>
      </c>
      <c r="L63" s="2">
        <v>42.87</v>
      </c>
      <c r="M63" s="2">
        <v>14.85</v>
      </c>
      <c r="N63" s="2">
        <v>93.2</v>
      </c>
      <c r="O63" s="2">
        <v>39.89</v>
      </c>
      <c r="P63" s="2">
        <v>15.76</v>
      </c>
      <c r="Q63" s="2">
        <v>282.44</v>
      </c>
      <c r="R63" s="2">
        <v>36.6</v>
      </c>
      <c r="S63" s="2">
        <v>0.24</v>
      </c>
      <c r="T63" s="2"/>
      <c r="U63" s="2">
        <v>643.74</v>
      </c>
      <c r="V63" s="3">
        <v>198.17</v>
      </c>
      <c r="W63" s="2">
        <v>123.25</v>
      </c>
      <c r="X63" s="2">
        <v>38.869999999999997</v>
      </c>
      <c r="Y63" s="2">
        <v>78.069999999999993</v>
      </c>
      <c r="Z63" s="2">
        <v>189.41</v>
      </c>
      <c r="AA63" s="2">
        <v>15.96</v>
      </c>
      <c r="AB63" s="2">
        <v>4252.96</v>
      </c>
      <c r="AC63" s="2">
        <v>299.14</v>
      </c>
      <c r="AD63" s="2">
        <v>0.03</v>
      </c>
      <c r="AE63" s="2">
        <v>5.4</v>
      </c>
      <c r="AF63" s="2">
        <v>188.37</v>
      </c>
      <c r="AG63" s="2">
        <v>536.53</v>
      </c>
      <c r="AH63" s="2">
        <v>35.72</v>
      </c>
      <c r="AI63" s="2">
        <v>95.81</v>
      </c>
      <c r="AJ63" s="2">
        <v>605.26</v>
      </c>
      <c r="AK63" s="2">
        <v>257.14999999999998</v>
      </c>
      <c r="AL63" s="2">
        <v>175.25</v>
      </c>
      <c r="AM63" s="2">
        <v>560.20000000000005</v>
      </c>
      <c r="AN63" s="2">
        <v>675.58</v>
      </c>
      <c r="AO63" s="2">
        <v>292.77999999999997</v>
      </c>
      <c r="AP63" s="2">
        <v>76.63</v>
      </c>
      <c r="AQ63" s="2">
        <v>45.79</v>
      </c>
      <c r="AR63" s="2">
        <v>13.16</v>
      </c>
      <c r="AS63" s="2"/>
      <c r="AT63" s="2">
        <v>81.94</v>
      </c>
      <c r="AU63" s="2">
        <v>190.36</v>
      </c>
      <c r="AV63" s="2">
        <v>20.07</v>
      </c>
      <c r="AW63" s="2">
        <v>24.53</v>
      </c>
      <c r="AX63" s="2">
        <v>72.010000000000005</v>
      </c>
    </row>
    <row r="64" spans="1:50" ht="14">
      <c r="A64" s="1" t="s">
        <v>125</v>
      </c>
      <c r="B64" s="2">
        <v>2016</v>
      </c>
      <c r="C64" s="2">
        <v>2016.43</v>
      </c>
      <c r="D64" s="2">
        <v>1335.88</v>
      </c>
      <c r="E64" s="2">
        <v>300.3</v>
      </c>
      <c r="F64" s="2">
        <v>155.41999999999999</v>
      </c>
      <c r="G64" s="3">
        <v>96.93</v>
      </c>
      <c r="H64" s="2">
        <v>52.69</v>
      </c>
      <c r="I64" s="2">
        <v>118.16</v>
      </c>
      <c r="J64" s="2"/>
      <c r="K64" s="2">
        <v>57.2</v>
      </c>
      <c r="L64" s="2">
        <v>49.2</v>
      </c>
      <c r="M64" s="2">
        <v>15.89</v>
      </c>
      <c r="N64" s="2">
        <v>122.03</v>
      </c>
      <c r="O64" s="2">
        <v>40.06</v>
      </c>
      <c r="P64" s="2">
        <v>17.36</v>
      </c>
      <c r="Q64" s="2">
        <v>262.01</v>
      </c>
      <c r="R64" s="2">
        <v>48.44</v>
      </c>
      <c r="S64" s="2">
        <v>0.19</v>
      </c>
      <c r="T64" s="2"/>
      <c r="U64" s="2">
        <v>680.55</v>
      </c>
      <c r="V64" s="3">
        <v>122.04</v>
      </c>
      <c r="W64" s="2">
        <v>133.59</v>
      </c>
      <c r="X64" s="2">
        <v>41.11</v>
      </c>
      <c r="Y64" s="2">
        <v>87.35</v>
      </c>
      <c r="Z64" s="2">
        <v>268.07</v>
      </c>
      <c r="AA64" s="2">
        <v>8.5399999999999991</v>
      </c>
      <c r="AB64" s="2">
        <v>4512.71</v>
      </c>
      <c r="AC64" s="2">
        <v>324.69</v>
      </c>
      <c r="AD64" s="2">
        <v>0.03</v>
      </c>
      <c r="AE64" s="2">
        <v>4.04</v>
      </c>
      <c r="AF64" s="2">
        <v>222.17</v>
      </c>
      <c r="AG64" s="2">
        <v>554.97</v>
      </c>
      <c r="AH64" s="2">
        <v>32.380000000000003</v>
      </c>
      <c r="AI64" s="2">
        <v>89.25</v>
      </c>
      <c r="AJ64" s="2">
        <v>642.54</v>
      </c>
      <c r="AK64" s="2">
        <v>284.63</v>
      </c>
      <c r="AL64" s="2">
        <v>159.38999999999999</v>
      </c>
      <c r="AM64" s="2">
        <v>592.33000000000004</v>
      </c>
      <c r="AN64" s="2">
        <v>729.02</v>
      </c>
      <c r="AO64" s="2">
        <v>299.43</v>
      </c>
      <c r="AP64" s="2">
        <v>94.92</v>
      </c>
      <c r="AQ64" s="2">
        <v>37.04</v>
      </c>
      <c r="AR64" s="2">
        <v>4.4400000000000004</v>
      </c>
      <c r="AS64" s="2"/>
      <c r="AT64" s="2">
        <v>58.34</v>
      </c>
      <c r="AU64" s="2">
        <v>210.71</v>
      </c>
      <c r="AV64" s="2">
        <v>20.6</v>
      </c>
      <c r="AW64" s="2">
        <v>66.150000000000006</v>
      </c>
      <c r="AX64" s="2">
        <v>83.27</v>
      </c>
    </row>
    <row r="65" spans="1:50" ht="14">
      <c r="A65" s="1" t="s">
        <v>125</v>
      </c>
      <c r="B65" s="2">
        <v>2017</v>
      </c>
      <c r="C65" s="2">
        <v>1703.21</v>
      </c>
      <c r="D65" s="2">
        <v>1286.9100000000001</v>
      </c>
      <c r="E65" s="2">
        <v>513.76</v>
      </c>
      <c r="F65" s="2"/>
      <c r="G65" s="3">
        <v>128.82</v>
      </c>
      <c r="H65" s="2">
        <v>56.22</v>
      </c>
      <c r="I65" s="2">
        <v>204.03</v>
      </c>
      <c r="J65" s="2"/>
      <c r="K65" s="2">
        <v>66.89</v>
      </c>
      <c r="L65" s="2">
        <v>51.64</v>
      </c>
      <c r="M65" s="2">
        <v>19.02</v>
      </c>
      <c r="N65" s="2">
        <v>81.19</v>
      </c>
      <c r="O65" s="2">
        <v>22.42</v>
      </c>
      <c r="P65" s="2">
        <v>19.11</v>
      </c>
      <c r="Q65" s="2">
        <v>88.81</v>
      </c>
      <c r="R65" s="2">
        <v>34.880000000000003</v>
      </c>
      <c r="S65" s="2">
        <v>0.11</v>
      </c>
      <c r="T65" s="2"/>
      <c r="U65" s="2">
        <v>416.3</v>
      </c>
      <c r="V65" s="3">
        <v>113.98</v>
      </c>
      <c r="W65" s="2">
        <v>131.96</v>
      </c>
      <c r="X65" s="2">
        <v>44.39</v>
      </c>
      <c r="Y65" s="2">
        <v>11.12</v>
      </c>
      <c r="Z65" s="2">
        <v>94.38</v>
      </c>
      <c r="AA65" s="2">
        <v>20.48</v>
      </c>
      <c r="AB65" s="2">
        <v>4529.93</v>
      </c>
      <c r="AC65" s="2">
        <v>349.1</v>
      </c>
      <c r="AD65" s="2">
        <v>0.06</v>
      </c>
      <c r="AE65" s="2">
        <v>4.34</v>
      </c>
      <c r="AF65" s="2">
        <v>250.09</v>
      </c>
      <c r="AG65" s="2">
        <v>561.85</v>
      </c>
      <c r="AH65" s="2">
        <v>33.67</v>
      </c>
      <c r="AI65" s="2">
        <v>116.79</v>
      </c>
      <c r="AJ65" s="2">
        <v>704.14</v>
      </c>
      <c r="AK65" s="2">
        <v>323.48</v>
      </c>
      <c r="AL65" s="2">
        <v>143.66999999999999</v>
      </c>
      <c r="AM65" s="2">
        <v>340.12</v>
      </c>
      <c r="AN65" s="2">
        <v>807.71</v>
      </c>
      <c r="AO65" s="2">
        <v>344.38</v>
      </c>
      <c r="AP65" s="2">
        <v>94.24</v>
      </c>
      <c r="AQ65" s="2">
        <v>41.84</v>
      </c>
      <c r="AR65" s="2">
        <v>19.43</v>
      </c>
      <c r="AS65" s="2"/>
      <c r="AT65" s="2">
        <v>51.98</v>
      </c>
      <c r="AU65" s="2">
        <v>164.31</v>
      </c>
      <c r="AV65" s="2">
        <v>19.91</v>
      </c>
      <c r="AW65" s="2">
        <v>119.14</v>
      </c>
      <c r="AX65" s="2">
        <v>38.700000000000003</v>
      </c>
    </row>
    <row r="66" spans="1:50" ht="14">
      <c r="A66" s="1" t="s">
        <v>125</v>
      </c>
      <c r="B66" s="2">
        <v>2018</v>
      </c>
      <c r="C66" s="2">
        <v>1857.65</v>
      </c>
      <c r="D66" s="2">
        <v>1399.86</v>
      </c>
      <c r="E66" s="2">
        <v>533.76</v>
      </c>
      <c r="F66" s="2"/>
      <c r="G66" s="3">
        <v>165.09</v>
      </c>
      <c r="H66" s="2">
        <v>63.23</v>
      </c>
      <c r="I66" s="2">
        <v>238.49</v>
      </c>
      <c r="J66" s="2"/>
      <c r="K66" s="2">
        <v>77.099999999999994</v>
      </c>
      <c r="L66" s="2">
        <v>59.05</v>
      </c>
      <c r="M66" s="2">
        <v>21.17</v>
      </c>
      <c r="N66" s="2">
        <v>89.28</v>
      </c>
      <c r="O66" s="2">
        <v>30.93</v>
      </c>
      <c r="P66" s="2">
        <v>21.78</v>
      </c>
      <c r="Q66" s="2">
        <v>49.78</v>
      </c>
      <c r="R66" s="2">
        <v>41.42</v>
      </c>
      <c r="S66" s="2">
        <v>0.11</v>
      </c>
      <c r="T66" s="2"/>
      <c r="U66" s="2">
        <v>457.79</v>
      </c>
      <c r="V66" s="3">
        <v>127.39</v>
      </c>
      <c r="W66" s="2">
        <v>122.71</v>
      </c>
      <c r="X66" s="2">
        <v>66.94</v>
      </c>
      <c r="Y66" s="2">
        <v>7.5</v>
      </c>
      <c r="Z66" s="2">
        <v>107.21</v>
      </c>
      <c r="AA66" s="2">
        <v>26.05</v>
      </c>
      <c r="AB66" s="2">
        <v>4831.46</v>
      </c>
      <c r="AC66" s="2">
        <v>355.98</v>
      </c>
      <c r="AD66" s="2">
        <v>0.04</v>
      </c>
      <c r="AE66" s="2">
        <v>4.71</v>
      </c>
      <c r="AF66" s="2">
        <v>247.45</v>
      </c>
      <c r="AG66" s="2">
        <v>576.33000000000004</v>
      </c>
      <c r="AH66" s="2">
        <v>26.05</v>
      </c>
      <c r="AI66" s="2">
        <v>109.27</v>
      </c>
      <c r="AJ66" s="2">
        <v>707.2</v>
      </c>
      <c r="AK66" s="2">
        <v>315.62</v>
      </c>
      <c r="AL66" s="2">
        <v>162.72</v>
      </c>
      <c r="AM66" s="2">
        <v>414.92</v>
      </c>
      <c r="AN66" s="2">
        <v>903.96</v>
      </c>
      <c r="AO66" s="2">
        <v>430.69</v>
      </c>
      <c r="AP66" s="2">
        <v>80.38</v>
      </c>
      <c r="AQ66" s="2">
        <v>36.21</v>
      </c>
      <c r="AR66" s="2">
        <v>29.42</v>
      </c>
      <c r="AS66" s="2"/>
      <c r="AT66" s="2">
        <v>52.98</v>
      </c>
      <c r="AU66" s="2">
        <v>182.21</v>
      </c>
      <c r="AV66" s="2">
        <v>18.649999999999999</v>
      </c>
      <c r="AW66" s="2">
        <v>156.51</v>
      </c>
      <c r="AX66" s="2">
        <v>18.84</v>
      </c>
    </row>
    <row r="67" spans="1:50" ht="14">
      <c r="A67" s="1" t="s">
        <v>125</v>
      </c>
      <c r="B67" s="2">
        <v>2019</v>
      </c>
      <c r="C67" s="2">
        <v>2059.69</v>
      </c>
      <c r="D67" s="2">
        <v>1539.69</v>
      </c>
      <c r="E67" s="2">
        <v>566.04</v>
      </c>
      <c r="F67" s="2"/>
      <c r="G67" s="3">
        <v>181.65</v>
      </c>
      <c r="H67" s="2">
        <v>44.49</v>
      </c>
      <c r="I67" s="2">
        <v>302.33</v>
      </c>
      <c r="J67" s="2"/>
      <c r="K67" s="2">
        <v>72.11</v>
      </c>
      <c r="L67" s="2">
        <v>51.32</v>
      </c>
      <c r="M67" s="2">
        <v>22.02</v>
      </c>
      <c r="N67" s="2">
        <v>76.239999999999995</v>
      </c>
      <c r="O67" s="2">
        <v>61.74</v>
      </c>
      <c r="P67" s="2">
        <v>21.68</v>
      </c>
      <c r="Q67" s="2">
        <v>69.09</v>
      </c>
      <c r="R67" s="2">
        <v>52.03</v>
      </c>
      <c r="S67" s="2">
        <v>0.09</v>
      </c>
      <c r="T67" s="2">
        <v>2.54</v>
      </c>
      <c r="U67" s="2">
        <v>520.01</v>
      </c>
      <c r="V67" s="3">
        <v>123.11</v>
      </c>
      <c r="W67" s="2">
        <v>106.35</v>
      </c>
      <c r="X67" s="2">
        <v>58.32</v>
      </c>
      <c r="Y67" s="2">
        <v>11.85</v>
      </c>
      <c r="Z67" s="2">
        <v>195.49</v>
      </c>
      <c r="AA67" s="2">
        <v>24.88</v>
      </c>
      <c r="AB67" s="2">
        <v>5100.91</v>
      </c>
      <c r="AC67" s="2">
        <v>365.44</v>
      </c>
      <c r="AD67" s="2">
        <v>0.04</v>
      </c>
      <c r="AE67" s="2">
        <v>3.95</v>
      </c>
      <c r="AF67" s="2">
        <v>249.06</v>
      </c>
      <c r="AG67" s="2">
        <v>609.97</v>
      </c>
      <c r="AH67" s="2">
        <v>28.49</v>
      </c>
      <c r="AI67" s="2">
        <v>119.34</v>
      </c>
      <c r="AJ67" s="2">
        <v>726.52</v>
      </c>
      <c r="AK67" s="2">
        <v>322.18</v>
      </c>
      <c r="AL67" s="2">
        <v>154.47999999999999</v>
      </c>
      <c r="AM67" s="2">
        <v>541.22</v>
      </c>
      <c r="AN67" s="2">
        <v>874.73</v>
      </c>
      <c r="AO67" s="2">
        <v>403.38</v>
      </c>
      <c r="AP67" s="2">
        <v>124.39</v>
      </c>
      <c r="AQ67" s="2">
        <v>21.29</v>
      </c>
      <c r="AR67" s="2">
        <v>58.37</v>
      </c>
      <c r="AS67" s="2"/>
      <c r="AT67" s="2">
        <v>55.22</v>
      </c>
      <c r="AU67" s="2">
        <v>172.76</v>
      </c>
      <c r="AV67" s="2">
        <v>17.11</v>
      </c>
      <c r="AW67" s="2">
        <v>165.95</v>
      </c>
      <c r="AX67" s="2">
        <v>63.52</v>
      </c>
    </row>
    <row r="68" spans="1:50" ht="14">
      <c r="A68" s="1" t="s">
        <v>125</v>
      </c>
      <c r="B68" s="2">
        <v>2020</v>
      </c>
      <c r="C68" s="2">
        <v>2051.1999999999998</v>
      </c>
      <c r="D68" s="2">
        <v>1457.76</v>
      </c>
      <c r="E68" s="2">
        <v>456</v>
      </c>
      <c r="F68" s="2"/>
      <c r="G68" s="3">
        <v>161.1</v>
      </c>
      <c r="H68" s="2">
        <v>58.38</v>
      </c>
      <c r="I68" s="2">
        <v>300.79000000000002</v>
      </c>
      <c r="J68" s="2"/>
      <c r="K68" s="2">
        <v>66.38</v>
      </c>
      <c r="L68" s="2">
        <v>51.37</v>
      </c>
      <c r="M68" s="2">
        <v>23.64</v>
      </c>
      <c r="N68" s="2">
        <v>82.44</v>
      </c>
      <c r="O68" s="2">
        <v>75.52</v>
      </c>
      <c r="P68" s="2">
        <v>23.49</v>
      </c>
      <c r="Q68" s="2">
        <v>73.8</v>
      </c>
      <c r="R68" s="2">
        <v>62.38</v>
      </c>
      <c r="S68" s="2">
        <v>0.12</v>
      </c>
      <c r="T68" s="2">
        <v>2.59</v>
      </c>
      <c r="U68" s="2">
        <v>593.42999999999995</v>
      </c>
      <c r="V68" s="3">
        <v>122.61</v>
      </c>
      <c r="W68" s="2">
        <v>131.28</v>
      </c>
      <c r="X68" s="2">
        <v>128.06</v>
      </c>
      <c r="Y68" s="2">
        <v>13.59</v>
      </c>
      <c r="Z68" s="2">
        <v>172.51</v>
      </c>
      <c r="AA68" s="2">
        <v>25.37</v>
      </c>
      <c r="AB68" s="2">
        <v>5270.16</v>
      </c>
      <c r="AC68" s="2">
        <v>396.71</v>
      </c>
      <c r="AD68" s="2">
        <v>0.03</v>
      </c>
      <c r="AE68" s="2">
        <v>4.13</v>
      </c>
      <c r="AF68" s="2">
        <v>254.13</v>
      </c>
      <c r="AG68" s="2">
        <v>642.16999999999996</v>
      </c>
      <c r="AH68" s="2">
        <v>32.380000000000003</v>
      </c>
      <c r="AI68" s="2">
        <v>123.64</v>
      </c>
      <c r="AJ68" s="2">
        <v>854.83</v>
      </c>
      <c r="AK68" s="2">
        <v>375.05</v>
      </c>
      <c r="AL68" s="2">
        <v>149.37</v>
      </c>
      <c r="AM68" s="2">
        <v>487.93</v>
      </c>
      <c r="AN68" s="2">
        <v>867.59</v>
      </c>
      <c r="AO68" s="2">
        <v>334.51</v>
      </c>
      <c r="AP68" s="2">
        <v>146.59</v>
      </c>
      <c r="AQ68" s="2">
        <v>22.52</v>
      </c>
      <c r="AR68" s="2">
        <v>20.399999999999999</v>
      </c>
      <c r="AS68" s="2"/>
      <c r="AT68" s="2">
        <v>77.19</v>
      </c>
      <c r="AU68" s="2">
        <v>177.75</v>
      </c>
      <c r="AV68" s="2">
        <v>23.62</v>
      </c>
      <c r="AW68" s="2">
        <v>179.43</v>
      </c>
      <c r="AX68" s="2">
        <v>69.3</v>
      </c>
    </row>
    <row r="69" spans="1:50" ht="14">
      <c r="A69" s="1" t="s">
        <v>125</v>
      </c>
      <c r="B69" s="2">
        <v>2021</v>
      </c>
      <c r="C69" s="2">
        <v>2349.9499999999998</v>
      </c>
      <c r="D69" s="2">
        <v>1671.05</v>
      </c>
      <c r="E69" s="2">
        <v>541.80999999999995</v>
      </c>
      <c r="F69" s="2"/>
      <c r="G69" s="3">
        <v>234</v>
      </c>
      <c r="H69" s="2">
        <v>59.33</v>
      </c>
      <c r="I69" s="2">
        <v>385.12</v>
      </c>
      <c r="J69" s="2"/>
      <c r="K69" s="2">
        <v>79.52</v>
      </c>
      <c r="L69" s="2">
        <v>46.75</v>
      </c>
      <c r="M69" s="2">
        <v>27.55</v>
      </c>
      <c r="N69" s="2">
        <v>64.67</v>
      </c>
      <c r="O69" s="2">
        <v>60.06</v>
      </c>
      <c r="P69" s="2">
        <v>25.29</v>
      </c>
      <c r="Q69" s="2">
        <v>49.53</v>
      </c>
      <c r="R69" s="2">
        <v>76.45</v>
      </c>
      <c r="S69" s="2">
        <v>0.1</v>
      </c>
      <c r="T69" s="2">
        <v>2.54</v>
      </c>
      <c r="U69" s="2">
        <v>678.9</v>
      </c>
      <c r="V69" s="3">
        <v>150.96</v>
      </c>
      <c r="W69" s="2">
        <v>117.57</v>
      </c>
      <c r="X69" s="2">
        <v>190.96</v>
      </c>
      <c r="Y69" s="2">
        <v>5.54</v>
      </c>
      <c r="Z69" s="2">
        <v>188.65</v>
      </c>
      <c r="AA69" s="2">
        <v>25.21</v>
      </c>
      <c r="AB69" s="2">
        <v>5239.57</v>
      </c>
      <c r="AC69" s="2">
        <v>396.1</v>
      </c>
      <c r="AD69" s="2"/>
      <c r="AE69" s="2">
        <v>4.25</v>
      </c>
      <c r="AF69" s="2">
        <v>249.79</v>
      </c>
      <c r="AG69" s="2">
        <v>641.29</v>
      </c>
      <c r="AH69" s="2">
        <v>35.28</v>
      </c>
      <c r="AI69" s="2">
        <v>107.33</v>
      </c>
      <c r="AJ69" s="2">
        <v>874.77</v>
      </c>
      <c r="AK69" s="2">
        <v>362.73</v>
      </c>
      <c r="AL69" s="2">
        <v>143.87</v>
      </c>
      <c r="AM69" s="2">
        <v>496.84</v>
      </c>
      <c r="AN69" s="2">
        <v>818.84</v>
      </c>
      <c r="AO69" s="2">
        <v>345.99</v>
      </c>
      <c r="AP69" s="2">
        <v>117.86</v>
      </c>
      <c r="AQ69" s="2">
        <v>17.739999999999998</v>
      </c>
      <c r="AR69" s="2">
        <v>8.4499999999999993</v>
      </c>
      <c r="AS69" s="2"/>
      <c r="AT69" s="2">
        <v>64.89</v>
      </c>
      <c r="AU69" s="2">
        <v>173.57</v>
      </c>
      <c r="AV69" s="2">
        <v>17.59</v>
      </c>
      <c r="AW69" s="2">
        <v>274.16000000000003</v>
      </c>
      <c r="AX69" s="2">
        <v>55.87</v>
      </c>
    </row>
    <row r="70" spans="1:50" ht="14">
      <c r="A70" s="1" t="s">
        <v>125</v>
      </c>
      <c r="B70" s="2">
        <v>2022</v>
      </c>
      <c r="C70" s="2">
        <v>2824.39</v>
      </c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3"/>
      <c r="W70" s="2"/>
      <c r="X70" s="2"/>
      <c r="Y70" s="2"/>
      <c r="Z70" s="2"/>
      <c r="AA70" s="2"/>
      <c r="AB70" s="2">
        <v>5885.11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14">
      <c r="A71" s="1" t="s">
        <v>126</v>
      </c>
      <c r="B71" s="2">
        <v>2000</v>
      </c>
      <c r="C71" s="2">
        <v>345</v>
      </c>
      <c r="D71" s="2">
        <v>372.79</v>
      </c>
      <c r="E71" s="2">
        <v>45.96</v>
      </c>
      <c r="F71" s="2">
        <v>149.05000000000001</v>
      </c>
      <c r="G71" s="3">
        <v>61.66</v>
      </c>
      <c r="H71" s="2">
        <v>56.38</v>
      </c>
      <c r="I71" s="2">
        <v>0.22</v>
      </c>
      <c r="J71" s="2">
        <v>2.14</v>
      </c>
      <c r="K71" s="2">
        <v>17.350000000000001</v>
      </c>
      <c r="L71" s="2">
        <v>19.010000000000002</v>
      </c>
      <c r="M71" s="2">
        <v>4.7699999999999996</v>
      </c>
      <c r="N71" s="2">
        <v>2.89</v>
      </c>
      <c r="O71" s="2">
        <v>0.53</v>
      </c>
      <c r="P71" s="2">
        <v>1.46</v>
      </c>
      <c r="Q71" s="2">
        <v>0.7</v>
      </c>
      <c r="R71" s="2">
        <v>13.38</v>
      </c>
      <c r="S71" s="2"/>
      <c r="T71" s="2"/>
      <c r="U71" s="2"/>
      <c r="V71" s="3">
        <v>10.19</v>
      </c>
      <c r="W71" s="2">
        <v>7.18</v>
      </c>
      <c r="X71" s="2">
        <v>7.3</v>
      </c>
      <c r="Y71" s="2"/>
      <c r="Z71" s="2"/>
      <c r="AA71" s="2"/>
      <c r="AB71" s="2">
        <v>443</v>
      </c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4">
      <c r="A72" s="1" t="s">
        <v>126</v>
      </c>
      <c r="B72" s="2">
        <v>2001</v>
      </c>
      <c r="C72" s="2">
        <v>454.17</v>
      </c>
      <c r="D72" s="2">
        <v>475</v>
      </c>
      <c r="E72" s="2">
        <v>59</v>
      </c>
      <c r="F72" s="2">
        <v>181.35</v>
      </c>
      <c r="G72" s="3">
        <v>89.91</v>
      </c>
      <c r="H72" s="2">
        <v>79.52</v>
      </c>
      <c r="I72" s="2">
        <v>0.24</v>
      </c>
      <c r="J72" s="2">
        <v>1.17</v>
      </c>
      <c r="K72" s="2">
        <v>20.53</v>
      </c>
      <c r="L72" s="2">
        <v>21.43</v>
      </c>
      <c r="M72" s="2">
        <v>6.74</v>
      </c>
      <c r="N72" s="2">
        <v>3.1</v>
      </c>
      <c r="O72" s="2">
        <v>0.19</v>
      </c>
      <c r="P72" s="2">
        <v>1.74</v>
      </c>
      <c r="Q72" s="2">
        <v>0.43</v>
      </c>
      <c r="R72" s="2">
        <v>12.63</v>
      </c>
      <c r="S72" s="2"/>
      <c r="T72" s="2"/>
      <c r="U72" s="2"/>
      <c r="V72" s="3">
        <v>13.62</v>
      </c>
      <c r="W72" s="2">
        <v>8.42</v>
      </c>
      <c r="X72" s="2">
        <v>8.65</v>
      </c>
      <c r="Y72" s="2"/>
      <c r="Z72" s="2"/>
      <c r="AA72" s="2"/>
      <c r="AB72" s="2">
        <v>559.11</v>
      </c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4">
      <c r="A73" s="1" t="s">
        <v>126</v>
      </c>
      <c r="B73" s="2">
        <v>2002</v>
      </c>
      <c r="C73" s="2">
        <v>533.99</v>
      </c>
      <c r="D73" s="2">
        <v>539.87</v>
      </c>
      <c r="E73" s="2">
        <v>66.69</v>
      </c>
      <c r="F73" s="2">
        <v>227.79</v>
      </c>
      <c r="G73" s="3">
        <v>102.44</v>
      </c>
      <c r="H73" s="2">
        <v>61.29</v>
      </c>
      <c r="I73" s="2">
        <v>0.28999999999999998</v>
      </c>
      <c r="J73" s="2">
        <v>0.24</v>
      </c>
      <c r="K73" s="2">
        <v>24.91</v>
      </c>
      <c r="L73" s="2">
        <v>25.11</v>
      </c>
      <c r="M73" s="2">
        <v>7.83</v>
      </c>
      <c r="N73" s="2">
        <v>3.29</v>
      </c>
      <c r="O73" s="2">
        <v>1.4</v>
      </c>
      <c r="P73" s="2">
        <v>2.2400000000000002</v>
      </c>
      <c r="Q73" s="2">
        <v>1.04</v>
      </c>
      <c r="R73" s="2">
        <v>16.87</v>
      </c>
      <c r="S73" s="2"/>
      <c r="T73" s="2"/>
      <c r="U73" s="2"/>
      <c r="V73" s="3">
        <v>18.53</v>
      </c>
      <c r="W73" s="2">
        <v>14.91</v>
      </c>
      <c r="X73" s="2">
        <v>9.36</v>
      </c>
      <c r="Y73" s="2"/>
      <c r="Z73" s="2"/>
      <c r="AA73" s="2"/>
      <c r="AB73" s="2">
        <v>628.35</v>
      </c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ht="14">
      <c r="A74" s="1" t="s">
        <v>126</v>
      </c>
      <c r="B74" s="2">
        <v>2003</v>
      </c>
      <c r="C74" s="2">
        <v>592.54</v>
      </c>
      <c r="D74" s="2">
        <v>588.96</v>
      </c>
      <c r="E74" s="2">
        <v>75.260000000000005</v>
      </c>
      <c r="F74" s="2">
        <v>263.69</v>
      </c>
      <c r="G74" s="3">
        <v>93.7</v>
      </c>
      <c r="H74" s="2">
        <v>57.21</v>
      </c>
      <c r="I74" s="2">
        <v>0.28000000000000003</v>
      </c>
      <c r="J74" s="2">
        <v>0.06</v>
      </c>
      <c r="K74" s="2">
        <v>28.85</v>
      </c>
      <c r="L74" s="2">
        <v>30.79</v>
      </c>
      <c r="M74" s="2">
        <v>7.35</v>
      </c>
      <c r="N74" s="2">
        <v>3.29</v>
      </c>
      <c r="O74" s="2">
        <v>3.07</v>
      </c>
      <c r="P74" s="2">
        <v>2.58</v>
      </c>
      <c r="Q74" s="2">
        <v>1.76</v>
      </c>
      <c r="R74" s="2">
        <v>20.399999999999999</v>
      </c>
      <c r="S74" s="2"/>
      <c r="T74" s="2"/>
      <c r="U74" s="2"/>
      <c r="V74" s="3">
        <v>21.52</v>
      </c>
      <c r="W74" s="2">
        <v>18.12</v>
      </c>
      <c r="X74" s="2">
        <v>10.220000000000001</v>
      </c>
      <c r="Y74" s="2"/>
      <c r="Z74" s="2"/>
      <c r="AA74" s="2"/>
      <c r="AB74" s="2">
        <v>734.8</v>
      </c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ht="14">
      <c r="A75" s="1" t="s">
        <v>126</v>
      </c>
      <c r="B75" s="2">
        <v>2004</v>
      </c>
      <c r="C75" s="2">
        <v>744.49</v>
      </c>
      <c r="D75" s="2"/>
      <c r="E75" s="2">
        <v>83.19</v>
      </c>
      <c r="F75" s="2">
        <v>333.16</v>
      </c>
      <c r="G75" s="3">
        <v>121.7</v>
      </c>
      <c r="H75" s="2">
        <v>73.34</v>
      </c>
      <c r="I75" s="2">
        <v>0.25</v>
      </c>
      <c r="J75" s="2">
        <v>0.03</v>
      </c>
      <c r="K75" s="2">
        <v>34.72</v>
      </c>
      <c r="L75" s="2">
        <v>31.97</v>
      </c>
      <c r="M75" s="2">
        <v>8.9499999999999993</v>
      </c>
      <c r="N75" s="2">
        <v>3.27</v>
      </c>
      <c r="O75" s="2">
        <v>1.85</v>
      </c>
      <c r="P75" s="2">
        <v>2.85</v>
      </c>
      <c r="Q75" s="2">
        <v>1.84</v>
      </c>
      <c r="R75" s="2">
        <v>43.68</v>
      </c>
      <c r="S75" s="2"/>
      <c r="T75" s="2"/>
      <c r="U75" s="2"/>
      <c r="V75" s="3">
        <v>27.71</v>
      </c>
      <c r="W75" s="2">
        <v>21.61</v>
      </c>
      <c r="X75" s="2">
        <v>13.22</v>
      </c>
      <c r="Y75" s="2"/>
      <c r="Z75" s="2"/>
      <c r="AA75" s="2"/>
      <c r="AB75" s="2">
        <v>898.28</v>
      </c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4">
      <c r="A76" s="1" t="s">
        <v>126</v>
      </c>
      <c r="B76" s="2">
        <v>2005</v>
      </c>
      <c r="C76" s="2">
        <v>919.21</v>
      </c>
      <c r="D76" s="2"/>
      <c r="E76" s="2">
        <v>97.6</v>
      </c>
      <c r="F76" s="2">
        <v>383.76</v>
      </c>
      <c r="G76" s="3">
        <v>164.76</v>
      </c>
      <c r="H76" s="2">
        <v>84.52</v>
      </c>
      <c r="I76" s="2">
        <v>0.28999999999999998</v>
      </c>
      <c r="J76" s="2">
        <v>0</v>
      </c>
      <c r="K76" s="2">
        <v>38.83</v>
      </c>
      <c r="L76" s="2">
        <v>35.21</v>
      </c>
      <c r="M76" s="2">
        <v>10.89</v>
      </c>
      <c r="N76" s="2">
        <v>3.3</v>
      </c>
      <c r="O76" s="2">
        <v>2.38</v>
      </c>
      <c r="P76" s="2">
        <v>3.17</v>
      </c>
      <c r="Q76" s="2">
        <v>0.74</v>
      </c>
      <c r="R76" s="2">
        <v>60.68</v>
      </c>
      <c r="S76" s="2"/>
      <c r="T76" s="2"/>
      <c r="U76" s="2"/>
      <c r="V76" s="3">
        <v>32.99</v>
      </c>
      <c r="W76" s="2">
        <v>24.52</v>
      </c>
      <c r="X76" s="2">
        <v>18.84</v>
      </c>
      <c r="Y76" s="2"/>
      <c r="Z76" s="2"/>
      <c r="AA76" s="2"/>
      <c r="AB76" s="2">
        <v>1058.31</v>
      </c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4">
      <c r="A77" s="1" t="s">
        <v>126</v>
      </c>
      <c r="B77" s="2">
        <v>2006</v>
      </c>
      <c r="C77" s="2">
        <v>1117.1500000000001</v>
      </c>
      <c r="D77" s="2"/>
      <c r="E77" s="2">
        <v>117.8</v>
      </c>
      <c r="F77" s="2">
        <v>460.99</v>
      </c>
      <c r="G77" s="3">
        <v>213.86</v>
      </c>
      <c r="H77" s="2">
        <v>102.28</v>
      </c>
      <c r="I77" s="2">
        <v>0.31</v>
      </c>
      <c r="J77" s="2">
        <v>0</v>
      </c>
      <c r="K77" s="2">
        <v>45.17</v>
      </c>
      <c r="L77" s="2">
        <v>43.29</v>
      </c>
      <c r="M77" s="2">
        <v>13.55</v>
      </c>
      <c r="N77" s="2">
        <v>4</v>
      </c>
      <c r="O77" s="2">
        <v>5.67</v>
      </c>
      <c r="P77" s="2">
        <v>3.51</v>
      </c>
      <c r="Q77" s="2">
        <v>1.52</v>
      </c>
      <c r="R77" s="2">
        <v>64.87</v>
      </c>
      <c r="S77" s="2"/>
      <c r="T77" s="2"/>
      <c r="U77" s="2"/>
      <c r="V77" s="3">
        <v>35.479999999999997</v>
      </c>
      <c r="W77" s="2">
        <v>22.83</v>
      </c>
      <c r="X77" s="2">
        <v>20.78</v>
      </c>
      <c r="Y77" s="2"/>
      <c r="Z77" s="2"/>
      <c r="AA77" s="2"/>
      <c r="AB77" s="2">
        <v>1296.8399999999999</v>
      </c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14">
      <c r="A78" s="1" t="s">
        <v>126</v>
      </c>
      <c r="B78" s="2">
        <v>2007</v>
      </c>
      <c r="C78" s="2">
        <v>1492.64</v>
      </c>
      <c r="D78" s="2">
        <v>1435.67</v>
      </c>
      <c r="E78" s="2">
        <v>134.84</v>
      </c>
      <c r="F78" s="2">
        <v>601.05999999999995</v>
      </c>
      <c r="G78" s="3">
        <v>309.33999999999997</v>
      </c>
      <c r="H78" s="2">
        <v>135.19999999999999</v>
      </c>
      <c r="I78" s="2">
        <v>0.31</v>
      </c>
      <c r="J78" s="2"/>
      <c r="K78" s="2">
        <v>56.63</v>
      </c>
      <c r="L78" s="2">
        <v>51.75</v>
      </c>
      <c r="M78" s="2">
        <v>17.77</v>
      </c>
      <c r="N78" s="2">
        <v>14.65</v>
      </c>
      <c r="O78" s="2">
        <v>24.34</v>
      </c>
      <c r="P78" s="2">
        <v>8.17</v>
      </c>
      <c r="Q78" s="2">
        <v>1.3</v>
      </c>
      <c r="R78" s="2">
        <v>80.3</v>
      </c>
      <c r="S78" s="2"/>
      <c r="T78" s="2">
        <v>0</v>
      </c>
      <c r="U78" s="2">
        <v>56.97</v>
      </c>
      <c r="V78" s="3">
        <v>37.479999999999997</v>
      </c>
      <c r="W78" s="2">
        <v>30.45</v>
      </c>
      <c r="X78" s="2">
        <v>21.33</v>
      </c>
      <c r="Y78" s="2"/>
      <c r="Z78" s="2"/>
      <c r="AA78" s="2">
        <v>-32.29</v>
      </c>
      <c r="AB78" s="2">
        <v>1649.5</v>
      </c>
      <c r="AC78" s="2">
        <v>179.56</v>
      </c>
      <c r="AD78" s="2"/>
      <c r="AE78" s="2">
        <v>2.48</v>
      </c>
      <c r="AF78" s="2">
        <v>133.80000000000001</v>
      </c>
      <c r="AG78" s="2">
        <v>263</v>
      </c>
      <c r="AH78" s="2">
        <v>90.74</v>
      </c>
      <c r="AI78" s="2">
        <v>53.62</v>
      </c>
      <c r="AJ78" s="2">
        <v>179.28</v>
      </c>
      <c r="AK78" s="2">
        <v>118.95</v>
      </c>
      <c r="AL78" s="2">
        <v>29.58</v>
      </c>
      <c r="AM78" s="2">
        <v>187.43</v>
      </c>
      <c r="AN78" s="2">
        <v>102.51</v>
      </c>
      <c r="AO78" s="2">
        <v>33.090000000000003</v>
      </c>
      <c r="AP78" s="2"/>
      <c r="AQ78" s="2"/>
      <c r="AR78" s="2"/>
      <c r="AS78" s="2"/>
      <c r="AT78" s="2"/>
      <c r="AU78" s="2"/>
      <c r="AV78" s="2"/>
      <c r="AW78" s="2"/>
      <c r="AX78" s="2">
        <v>172.86</v>
      </c>
    </row>
    <row r="79" spans="1:50" ht="14">
      <c r="A79" s="1" t="s">
        <v>126</v>
      </c>
      <c r="B79" s="2">
        <v>2008</v>
      </c>
      <c r="C79" s="2">
        <v>1837.32</v>
      </c>
      <c r="D79" s="2">
        <v>1775.58</v>
      </c>
      <c r="E79" s="2">
        <v>158.34</v>
      </c>
      <c r="F79" s="2">
        <v>651.78</v>
      </c>
      <c r="G79" s="3">
        <v>497.52</v>
      </c>
      <c r="H79" s="2">
        <v>171.33</v>
      </c>
      <c r="I79" s="2">
        <v>0.36</v>
      </c>
      <c r="J79" s="2">
        <v>0.03</v>
      </c>
      <c r="K79" s="2">
        <v>63.95</v>
      </c>
      <c r="L79" s="2">
        <v>63.84</v>
      </c>
      <c r="M79" s="2">
        <v>23.78</v>
      </c>
      <c r="N79" s="2">
        <v>15.44</v>
      </c>
      <c r="O79" s="2">
        <v>34.67</v>
      </c>
      <c r="P79" s="2">
        <v>10.23</v>
      </c>
      <c r="Q79" s="2">
        <v>1.35</v>
      </c>
      <c r="R79" s="2">
        <v>82.97</v>
      </c>
      <c r="S79" s="2"/>
      <c r="T79" s="2"/>
      <c r="U79" s="2">
        <v>61.75</v>
      </c>
      <c r="V79" s="3">
        <v>40.86</v>
      </c>
      <c r="W79" s="2">
        <v>25.84</v>
      </c>
      <c r="X79" s="2">
        <v>21.25</v>
      </c>
      <c r="Y79" s="2">
        <v>-33.99</v>
      </c>
      <c r="Z79" s="2">
        <v>6.49</v>
      </c>
      <c r="AA79" s="2">
        <v>1.3</v>
      </c>
      <c r="AB79" s="2">
        <v>1959.29</v>
      </c>
      <c r="AC79" s="2">
        <v>196.27</v>
      </c>
      <c r="AD79" s="2"/>
      <c r="AE79" s="2">
        <v>2.21</v>
      </c>
      <c r="AF79" s="2">
        <v>160.46</v>
      </c>
      <c r="AG79" s="2">
        <v>316.3</v>
      </c>
      <c r="AH79" s="2">
        <v>112.19</v>
      </c>
      <c r="AI79" s="2">
        <v>61.11</v>
      </c>
      <c r="AJ79" s="2">
        <v>209.33</v>
      </c>
      <c r="AK79" s="2">
        <v>145.05000000000001</v>
      </c>
      <c r="AL79" s="2">
        <v>35.47</v>
      </c>
      <c r="AM79" s="2">
        <v>199.84</v>
      </c>
      <c r="AN79" s="2">
        <v>121.77</v>
      </c>
      <c r="AO79" s="2">
        <v>80.349999999999994</v>
      </c>
      <c r="AP79" s="2"/>
      <c r="AQ79" s="2"/>
      <c r="AR79" s="2"/>
      <c r="AS79" s="2">
        <v>11.25</v>
      </c>
      <c r="AT79" s="2"/>
      <c r="AU79" s="2"/>
      <c r="AV79" s="2"/>
      <c r="AW79" s="2"/>
      <c r="AX79" s="2">
        <v>191.65</v>
      </c>
    </row>
    <row r="80" spans="1:50" ht="14">
      <c r="A80" s="1" t="s">
        <v>126</v>
      </c>
      <c r="B80" s="2">
        <v>2009</v>
      </c>
      <c r="C80" s="2">
        <v>2026.81</v>
      </c>
      <c r="D80" s="2">
        <v>1913.97</v>
      </c>
      <c r="E80" s="2">
        <v>179.73</v>
      </c>
      <c r="F80" s="2">
        <v>752.6</v>
      </c>
      <c r="G80" s="3">
        <v>430.42</v>
      </c>
      <c r="H80" s="2">
        <v>177.84</v>
      </c>
      <c r="I80" s="2">
        <v>0.42</v>
      </c>
      <c r="J80" s="2"/>
      <c r="K80" s="2">
        <v>71.28</v>
      </c>
      <c r="L80" s="2">
        <v>73.98</v>
      </c>
      <c r="M80" s="2">
        <v>32.229999999999997</v>
      </c>
      <c r="N80" s="2">
        <v>15.75</v>
      </c>
      <c r="O80" s="2">
        <v>54.16</v>
      </c>
      <c r="P80" s="2">
        <v>10.99</v>
      </c>
      <c r="Q80" s="2">
        <v>11.41</v>
      </c>
      <c r="R80" s="2">
        <v>103.16</v>
      </c>
      <c r="S80" s="2"/>
      <c r="T80" s="2"/>
      <c r="U80" s="2">
        <v>112.84</v>
      </c>
      <c r="V80" s="3">
        <v>44.01</v>
      </c>
      <c r="W80" s="2">
        <v>36.659999999999997</v>
      </c>
      <c r="X80" s="2">
        <v>19.48</v>
      </c>
      <c r="Y80" s="2">
        <v>-23.52</v>
      </c>
      <c r="Z80" s="2">
        <v>25.49</v>
      </c>
      <c r="AA80" s="2">
        <v>10.72</v>
      </c>
      <c r="AB80" s="2">
        <v>2319.37</v>
      </c>
      <c r="AC80" s="2">
        <v>212.21</v>
      </c>
      <c r="AD80" s="2"/>
      <c r="AE80" s="2">
        <v>5.29</v>
      </c>
      <c r="AF80" s="2">
        <v>161.38</v>
      </c>
      <c r="AG80" s="2">
        <v>365.67</v>
      </c>
      <c r="AH80" s="2">
        <v>126.31</v>
      </c>
      <c r="AI80" s="2">
        <v>74.75</v>
      </c>
      <c r="AJ80" s="2">
        <v>234.29</v>
      </c>
      <c r="AK80" s="2">
        <v>166.63</v>
      </c>
      <c r="AL80" s="2">
        <v>54.05</v>
      </c>
      <c r="AM80" s="2">
        <v>347.82</v>
      </c>
      <c r="AN80" s="2">
        <v>142.01</v>
      </c>
      <c r="AO80" s="2">
        <v>147.07</v>
      </c>
      <c r="AP80" s="2"/>
      <c r="AQ80" s="2"/>
      <c r="AR80" s="2"/>
      <c r="AS80" s="2">
        <v>18.100000000000001</v>
      </c>
      <c r="AT80" s="2"/>
      <c r="AU80" s="2"/>
      <c r="AV80" s="2"/>
      <c r="AW80" s="2"/>
      <c r="AX80" s="2">
        <v>131.47999999999999</v>
      </c>
    </row>
    <row r="81" spans="1:50" ht="14">
      <c r="A81" s="1" t="s">
        <v>126</v>
      </c>
      <c r="B81" s="2">
        <v>2010</v>
      </c>
      <c r="C81" s="2">
        <v>2353.9299999999998</v>
      </c>
      <c r="D81" s="2">
        <v>2251.59</v>
      </c>
      <c r="E81" s="2">
        <v>210.01</v>
      </c>
      <c r="F81" s="2">
        <v>855.4</v>
      </c>
      <c r="G81" s="3">
        <v>513.09</v>
      </c>
      <c r="H81" s="2">
        <v>215.33</v>
      </c>
      <c r="I81" s="2">
        <v>0.37</v>
      </c>
      <c r="J81" s="2"/>
      <c r="K81" s="2">
        <v>80</v>
      </c>
      <c r="L81" s="2">
        <v>83.83</v>
      </c>
      <c r="M81" s="2">
        <v>32.14</v>
      </c>
      <c r="N81" s="2">
        <v>16.13</v>
      </c>
      <c r="O81" s="2">
        <v>85.86</v>
      </c>
      <c r="P81" s="2">
        <v>14.92</v>
      </c>
      <c r="Q81" s="2">
        <v>10.19</v>
      </c>
      <c r="R81" s="2">
        <v>134.27000000000001</v>
      </c>
      <c r="S81" s="2"/>
      <c r="T81" s="2">
        <v>0.06</v>
      </c>
      <c r="U81" s="2">
        <v>102.34</v>
      </c>
      <c r="V81" s="3">
        <v>48.16</v>
      </c>
      <c r="W81" s="2">
        <v>39.840000000000003</v>
      </c>
      <c r="X81" s="2">
        <v>22.93</v>
      </c>
      <c r="Y81" s="2">
        <v>-27.79</v>
      </c>
      <c r="Z81" s="2">
        <v>14.39</v>
      </c>
      <c r="AA81" s="2">
        <v>4.82</v>
      </c>
      <c r="AB81" s="2">
        <v>2717.32</v>
      </c>
      <c r="AC81" s="2">
        <v>239.57</v>
      </c>
      <c r="AD81" s="2"/>
      <c r="AE81" s="2">
        <v>4.7</v>
      </c>
      <c r="AF81" s="2">
        <v>180.94</v>
      </c>
      <c r="AG81" s="2">
        <v>450.22</v>
      </c>
      <c r="AH81" s="2">
        <v>178.92</v>
      </c>
      <c r="AI81" s="2">
        <v>79.36</v>
      </c>
      <c r="AJ81" s="2">
        <v>275.89999999999998</v>
      </c>
      <c r="AK81" s="2">
        <v>186.82</v>
      </c>
      <c r="AL81" s="2">
        <v>60.85</v>
      </c>
      <c r="AM81" s="2">
        <v>294.3</v>
      </c>
      <c r="AN81" s="2">
        <v>158.63999999999999</v>
      </c>
      <c r="AO81" s="2">
        <v>154.99</v>
      </c>
      <c r="AP81" s="2"/>
      <c r="AQ81" s="2"/>
      <c r="AR81" s="2"/>
      <c r="AS81" s="2">
        <v>14.22</v>
      </c>
      <c r="AT81" s="2"/>
      <c r="AU81" s="2"/>
      <c r="AV81" s="2"/>
      <c r="AW81" s="2"/>
      <c r="AX81" s="2">
        <v>208.64</v>
      </c>
    </row>
    <row r="82" spans="1:50" ht="14">
      <c r="A82" s="1" t="s">
        <v>126</v>
      </c>
      <c r="B82" s="2">
        <v>2011</v>
      </c>
      <c r="C82" s="2">
        <v>3006.28</v>
      </c>
      <c r="D82" s="2">
        <v>2854.63</v>
      </c>
      <c r="E82" s="2">
        <v>237.76</v>
      </c>
      <c r="F82" s="2">
        <v>1071.51</v>
      </c>
      <c r="G82" s="3">
        <v>683.71</v>
      </c>
      <c r="H82" s="2">
        <v>272.89999999999998</v>
      </c>
      <c r="I82" s="2">
        <v>0.34</v>
      </c>
      <c r="J82" s="2"/>
      <c r="K82" s="2">
        <v>145.65</v>
      </c>
      <c r="L82" s="2">
        <v>99.4</v>
      </c>
      <c r="M82" s="2">
        <v>39.67</v>
      </c>
      <c r="N82" s="2">
        <v>16.07</v>
      </c>
      <c r="O82" s="2">
        <v>121.29</v>
      </c>
      <c r="P82" s="2">
        <v>18.579999999999998</v>
      </c>
      <c r="Q82" s="2">
        <v>11.57</v>
      </c>
      <c r="R82" s="2">
        <v>136.16999999999999</v>
      </c>
      <c r="S82" s="2"/>
      <c r="T82" s="2"/>
      <c r="U82" s="2">
        <v>151.65</v>
      </c>
      <c r="V82" s="3">
        <v>79.39</v>
      </c>
      <c r="W82" s="2">
        <v>43.61</v>
      </c>
      <c r="X82" s="2">
        <v>33.75</v>
      </c>
      <c r="Y82" s="2">
        <v>-29.88</v>
      </c>
      <c r="Z82" s="2">
        <v>20.64</v>
      </c>
      <c r="AA82" s="2">
        <v>4.1399999999999997</v>
      </c>
      <c r="AB82" s="2">
        <v>3245.23</v>
      </c>
      <c r="AC82" s="2">
        <v>261.38</v>
      </c>
      <c r="AD82" s="2"/>
      <c r="AE82" s="2">
        <v>6.59</v>
      </c>
      <c r="AF82" s="2">
        <v>218.68</v>
      </c>
      <c r="AG82" s="2">
        <v>520.08000000000004</v>
      </c>
      <c r="AH82" s="2">
        <v>183.07</v>
      </c>
      <c r="AI82" s="2">
        <v>87.01</v>
      </c>
      <c r="AJ82" s="2">
        <v>354.88</v>
      </c>
      <c r="AK82" s="2">
        <v>225.49</v>
      </c>
      <c r="AL82" s="2">
        <v>94.51</v>
      </c>
      <c r="AM82" s="2">
        <v>339.27</v>
      </c>
      <c r="AN82" s="2">
        <v>187.34</v>
      </c>
      <c r="AO82" s="2">
        <v>199.12</v>
      </c>
      <c r="AP82" s="2">
        <v>170.35</v>
      </c>
      <c r="AQ82" s="2">
        <v>41.06</v>
      </c>
      <c r="AR82" s="2">
        <v>2.09</v>
      </c>
      <c r="AS82" s="2">
        <v>0.39</v>
      </c>
      <c r="AT82" s="2">
        <v>9.8800000000000008</v>
      </c>
      <c r="AU82" s="2">
        <v>54.56</v>
      </c>
      <c r="AV82" s="2">
        <v>5.14</v>
      </c>
      <c r="AW82" s="2"/>
      <c r="AX82" s="2">
        <v>284.33999999999997</v>
      </c>
    </row>
    <row r="83" spans="1:50" ht="14">
      <c r="A83" s="1" t="s">
        <v>126</v>
      </c>
      <c r="B83" s="2">
        <v>2012</v>
      </c>
      <c r="C83" s="2">
        <v>3314.93</v>
      </c>
      <c r="D83" s="2">
        <v>3124.75</v>
      </c>
      <c r="E83" s="2">
        <v>314</v>
      </c>
      <c r="F83" s="2">
        <v>1152.74</v>
      </c>
      <c r="G83" s="3">
        <v>752.47</v>
      </c>
      <c r="H83" s="2">
        <v>281.49</v>
      </c>
      <c r="I83" s="2">
        <v>0.8</v>
      </c>
      <c r="J83" s="2"/>
      <c r="K83" s="2">
        <v>160.34</v>
      </c>
      <c r="L83" s="2">
        <v>110.72</v>
      </c>
      <c r="M83" s="2">
        <v>44.71</v>
      </c>
      <c r="N83" s="2">
        <v>16.260000000000002</v>
      </c>
      <c r="O83" s="2">
        <v>132.07</v>
      </c>
      <c r="P83" s="2">
        <v>22.29</v>
      </c>
      <c r="Q83" s="2">
        <v>10.27</v>
      </c>
      <c r="R83" s="2">
        <v>126.58</v>
      </c>
      <c r="S83" s="2"/>
      <c r="T83" s="2">
        <v>0.01</v>
      </c>
      <c r="U83" s="2">
        <v>190.18</v>
      </c>
      <c r="V83" s="3">
        <v>88</v>
      </c>
      <c r="W83" s="2">
        <v>45.9</v>
      </c>
      <c r="X83" s="2">
        <v>43.06</v>
      </c>
      <c r="Y83" s="2">
        <v>-30.5</v>
      </c>
      <c r="Z83" s="2">
        <v>36.049999999999997</v>
      </c>
      <c r="AA83" s="2">
        <v>7.69</v>
      </c>
      <c r="AB83" s="2">
        <v>3685.31</v>
      </c>
      <c r="AC83" s="2">
        <v>286.57</v>
      </c>
      <c r="AD83" s="2"/>
      <c r="AE83" s="2">
        <v>7.87</v>
      </c>
      <c r="AF83" s="2">
        <v>236.87</v>
      </c>
      <c r="AG83" s="2">
        <v>628.65</v>
      </c>
      <c r="AH83" s="2">
        <v>199.94</v>
      </c>
      <c r="AI83" s="2">
        <v>141.37</v>
      </c>
      <c r="AJ83" s="2">
        <v>424.31</v>
      </c>
      <c r="AK83" s="2">
        <v>256.06</v>
      </c>
      <c r="AL83" s="2">
        <v>113.54</v>
      </c>
      <c r="AM83" s="2">
        <v>430.76</v>
      </c>
      <c r="AN83" s="2">
        <v>222.69</v>
      </c>
      <c r="AO83" s="2">
        <v>243.76</v>
      </c>
      <c r="AP83" s="2">
        <v>165.32</v>
      </c>
      <c r="AQ83" s="2">
        <v>38.29</v>
      </c>
      <c r="AR83" s="2">
        <v>3</v>
      </c>
      <c r="AS83" s="2">
        <v>0.31</v>
      </c>
      <c r="AT83" s="2">
        <v>16.010000000000002</v>
      </c>
      <c r="AU83" s="2">
        <v>44.79</v>
      </c>
      <c r="AV83" s="2">
        <v>5.73</v>
      </c>
      <c r="AW83" s="2">
        <v>4.24</v>
      </c>
      <c r="AX83" s="2">
        <v>200.23</v>
      </c>
    </row>
    <row r="84" spans="1:50" ht="14">
      <c r="A84" s="1" t="s">
        <v>126</v>
      </c>
      <c r="B84" s="2">
        <v>2013</v>
      </c>
      <c r="C84" s="2">
        <v>3661.11</v>
      </c>
      <c r="D84" s="2">
        <v>3514.52</v>
      </c>
      <c r="E84" s="2">
        <v>574.89</v>
      </c>
      <c r="F84" s="2">
        <v>1034.79</v>
      </c>
      <c r="G84" s="3">
        <v>802.12</v>
      </c>
      <c r="H84" s="2">
        <v>333.84</v>
      </c>
      <c r="I84" s="2">
        <v>0.82</v>
      </c>
      <c r="J84" s="2"/>
      <c r="K84" s="2">
        <v>177.41</v>
      </c>
      <c r="L84" s="2">
        <v>122.54</v>
      </c>
      <c r="M84" s="2">
        <v>52.22</v>
      </c>
      <c r="N84" s="2">
        <v>16.34</v>
      </c>
      <c r="O84" s="2">
        <v>187.24</v>
      </c>
      <c r="P84" s="2">
        <v>25.82</v>
      </c>
      <c r="Q84" s="2">
        <v>9</v>
      </c>
      <c r="R84" s="2">
        <v>177.49</v>
      </c>
      <c r="S84" s="2"/>
      <c r="T84" s="2"/>
      <c r="U84" s="2">
        <v>146.59</v>
      </c>
      <c r="V84" s="3">
        <v>95.56</v>
      </c>
      <c r="W84" s="2">
        <v>41.69</v>
      </c>
      <c r="X84" s="2">
        <v>34.49</v>
      </c>
      <c r="Y84" s="2">
        <v>-60.24</v>
      </c>
      <c r="Z84" s="2">
        <v>32.76</v>
      </c>
      <c r="AA84" s="2">
        <v>2.33</v>
      </c>
      <c r="AB84" s="2">
        <v>4173.66</v>
      </c>
      <c r="AC84" s="2">
        <v>297.12</v>
      </c>
      <c r="AD84" s="2"/>
      <c r="AE84" s="2">
        <v>9.06</v>
      </c>
      <c r="AF84" s="2">
        <v>255.82</v>
      </c>
      <c r="AG84" s="2">
        <v>681.18</v>
      </c>
      <c r="AH84" s="2">
        <v>234.67</v>
      </c>
      <c r="AI84" s="2">
        <v>154.71</v>
      </c>
      <c r="AJ84" s="2">
        <v>469.13</v>
      </c>
      <c r="AK84" s="2">
        <v>276.13</v>
      </c>
      <c r="AL84" s="2">
        <v>138.16999999999999</v>
      </c>
      <c r="AM84" s="2">
        <v>510.67</v>
      </c>
      <c r="AN84" s="2">
        <v>297.62</v>
      </c>
      <c r="AO84" s="2">
        <v>231.79</v>
      </c>
      <c r="AP84" s="2">
        <v>183.32</v>
      </c>
      <c r="AQ84" s="2">
        <v>41.81</v>
      </c>
      <c r="AR84" s="2">
        <v>3.54</v>
      </c>
      <c r="AS84" s="2"/>
      <c r="AT84" s="2">
        <v>32.33</v>
      </c>
      <c r="AU84" s="2">
        <v>48.48</v>
      </c>
      <c r="AV84" s="2">
        <v>5.68</v>
      </c>
      <c r="AW84" s="2">
        <v>5.27</v>
      </c>
      <c r="AX84" s="2">
        <v>281.55</v>
      </c>
    </row>
    <row r="85" spans="1:50" ht="14">
      <c r="A85" s="1" t="s">
        <v>126</v>
      </c>
      <c r="B85" s="2">
        <v>2014</v>
      </c>
      <c r="C85" s="2">
        <v>4027.16</v>
      </c>
      <c r="D85" s="2">
        <v>3861.29</v>
      </c>
      <c r="E85" s="2">
        <v>646.69000000000005</v>
      </c>
      <c r="F85" s="2">
        <v>1068.6400000000001</v>
      </c>
      <c r="G85" s="3">
        <v>915.84</v>
      </c>
      <c r="H85" s="2">
        <v>383.52</v>
      </c>
      <c r="I85" s="2">
        <v>0.78</v>
      </c>
      <c r="J85" s="2"/>
      <c r="K85" s="2">
        <v>187.24</v>
      </c>
      <c r="L85" s="2">
        <v>140.22</v>
      </c>
      <c r="M85" s="2">
        <v>61.33</v>
      </c>
      <c r="N85" s="2">
        <v>17.760000000000002</v>
      </c>
      <c r="O85" s="2">
        <v>214.33</v>
      </c>
      <c r="P85" s="2">
        <v>27.72</v>
      </c>
      <c r="Q85" s="2">
        <v>4.6900000000000004</v>
      </c>
      <c r="R85" s="2">
        <v>192.52</v>
      </c>
      <c r="S85" s="2"/>
      <c r="T85" s="2">
        <v>0.01</v>
      </c>
      <c r="U85" s="2">
        <v>165.87</v>
      </c>
      <c r="V85" s="3">
        <v>103.38</v>
      </c>
      <c r="W85" s="2">
        <v>53.9</v>
      </c>
      <c r="X85" s="2">
        <v>38.67</v>
      </c>
      <c r="Y85" s="2">
        <v>-94.79</v>
      </c>
      <c r="Z85" s="2">
        <v>55.31</v>
      </c>
      <c r="AA85" s="2">
        <v>9.39</v>
      </c>
      <c r="AB85" s="2">
        <v>4524.67</v>
      </c>
      <c r="AC85" s="2">
        <v>272.23</v>
      </c>
      <c r="AD85" s="2"/>
      <c r="AE85" s="2">
        <v>8.49</v>
      </c>
      <c r="AF85" s="2">
        <v>279.77999999999997</v>
      </c>
      <c r="AG85" s="2">
        <v>742.05</v>
      </c>
      <c r="AH85" s="2">
        <v>282.70999999999998</v>
      </c>
      <c r="AI85" s="2">
        <v>163.9</v>
      </c>
      <c r="AJ85" s="2">
        <v>509.01</v>
      </c>
      <c r="AK85" s="2">
        <v>322.29000000000002</v>
      </c>
      <c r="AL85" s="2">
        <v>213.36</v>
      </c>
      <c r="AM85" s="2">
        <v>567.4</v>
      </c>
      <c r="AN85" s="2">
        <v>343.67</v>
      </c>
      <c r="AO85" s="2">
        <v>214.55</v>
      </c>
      <c r="AP85" s="2">
        <v>158.59</v>
      </c>
      <c r="AQ85" s="2">
        <v>39.9</v>
      </c>
      <c r="AR85" s="2">
        <v>4.09</v>
      </c>
      <c r="AS85" s="2"/>
      <c r="AT85" s="2">
        <v>31.82</v>
      </c>
      <c r="AU85" s="2">
        <v>66.959999999999994</v>
      </c>
      <c r="AV85" s="2">
        <v>5.64</v>
      </c>
      <c r="AW85" s="2">
        <v>8.49</v>
      </c>
      <c r="AX85" s="2">
        <v>271.72000000000003</v>
      </c>
    </row>
    <row r="86" spans="1:50" ht="14">
      <c r="A86" s="1" t="s">
        <v>126</v>
      </c>
      <c r="B86" s="2">
        <v>2015</v>
      </c>
      <c r="C86" s="2">
        <v>4723.8599999999997</v>
      </c>
      <c r="D86" s="2">
        <v>4263.91</v>
      </c>
      <c r="E86" s="2">
        <v>716.12</v>
      </c>
      <c r="F86" s="2">
        <v>1186.1300000000001</v>
      </c>
      <c r="G86" s="3">
        <v>1024.73</v>
      </c>
      <c r="H86" s="2">
        <v>478.12</v>
      </c>
      <c r="I86" s="2">
        <v>0.91</v>
      </c>
      <c r="J86" s="2"/>
      <c r="K86" s="2">
        <v>204.36</v>
      </c>
      <c r="L86" s="2">
        <v>152.06</v>
      </c>
      <c r="M86" s="2">
        <v>68.69</v>
      </c>
      <c r="N86" s="2">
        <v>17.88</v>
      </c>
      <c r="O86" s="2">
        <v>174.86</v>
      </c>
      <c r="P86" s="2">
        <v>25.27</v>
      </c>
      <c r="Q86" s="2">
        <v>4.54</v>
      </c>
      <c r="R86" s="2">
        <v>210.23</v>
      </c>
      <c r="S86" s="2"/>
      <c r="T86" s="2"/>
      <c r="U86" s="2">
        <v>459.95</v>
      </c>
      <c r="V86" s="3">
        <v>283.39</v>
      </c>
      <c r="W86" s="2">
        <v>64.38</v>
      </c>
      <c r="X86" s="2">
        <v>55.78</v>
      </c>
      <c r="Y86" s="2">
        <v>-64.989999999999995</v>
      </c>
      <c r="Z86" s="2">
        <v>89.08</v>
      </c>
      <c r="AA86" s="2">
        <v>32.32</v>
      </c>
      <c r="AB86" s="2">
        <v>5737.7</v>
      </c>
      <c r="AC86" s="2">
        <v>300.12</v>
      </c>
      <c r="AD86" s="2"/>
      <c r="AE86" s="2">
        <v>7.81</v>
      </c>
      <c r="AF86" s="2">
        <v>319.75</v>
      </c>
      <c r="AG86" s="2">
        <v>855.67</v>
      </c>
      <c r="AH86" s="2">
        <v>287.8</v>
      </c>
      <c r="AI86" s="2">
        <v>188.5</v>
      </c>
      <c r="AJ86" s="2">
        <v>700.48</v>
      </c>
      <c r="AK86" s="2">
        <v>370.52</v>
      </c>
      <c r="AL86" s="2">
        <v>303.26</v>
      </c>
      <c r="AM86" s="2">
        <v>995.39</v>
      </c>
      <c r="AN86" s="2">
        <v>424.78</v>
      </c>
      <c r="AO86" s="2">
        <v>295.63</v>
      </c>
      <c r="AP86" s="2">
        <v>167.05</v>
      </c>
      <c r="AQ86" s="2">
        <v>58.85</v>
      </c>
      <c r="AR86" s="2">
        <v>12.8</v>
      </c>
      <c r="AS86" s="2"/>
      <c r="AT86" s="2">
        <v>30.51</v>
      </c>
      <c r="AU86" s="2">
        <v>104.69</v>
      </c>
      <c r="AV86" s="2">
        <v>20.74</v>
      </c>
      <c r="AW86" s="2">
        <v>11.83</v>
      </c>
      <c r="AX86" s="2">
        <v>258.45</v>
      </c>
    </row>
    <row r="87" spans="1:50" ht="14">
      <c r="A87" s="1" t="s">
        <v>126</v>
      </c>
      <c r="B87" s="2">
        <v>2016</v>
      </c>
      <c r="C87" s="2">
        <v>5081.26</v>
      </c>
      <c r="D87" s="2">
        <v>4452.97</v>
      </c>
      <c r="E87" s="2">
        <v>1214.3399999999999</v>
      </c>
      <c r="F87" s="2">
        <v>584.41</v>
      </c>
      <c r="G87" s="3">
        <v>1095.23</v>
      </c>
      <c r="H87" s="2">
        <v>571.26</v>
      </c>
      <c r="I87" s="2">
        <v>0.75</v>
      </c>
      <c r="J87" s="2"/>
      <c r="K87" s="2">
        <v>221.64</v>
      </c>
      <c r="L87" s="2">
        <v>198.22</v>
      </c>
      <c r="M87" s="2">
        <v>80.52</v>
      </c>
      <c r="N87" s="2">
        <v>19.18</v>
      </c>
      <c r="O87" s="2">
        <v>177.34</v>
      </c>
      <c r="P87" s="2">
        <v>32.44</v>
      </c>
      <c r="Q87" s="2">
        <v>3.34</v>
      </c>
      <c r="R87" s="2">
        <v>254.29</v>
      </c>
      <c r="S87" s="2"/>
      <c r="T87" s="2">
        <v>0.01</v>
      </c>
      <c r="U87" s="2">
        <v>628.29</v>
      </c>
      <c r="V87" s="3">
        <v>375.16</v>
      </c>
      <c r="W87" s="2">
        <v>55.37</v>
      </c>
      <c r="X87" s="2">
        <v>45.66</v>
      </c>
      <c r="Y87" s="2"/>
      <c r="Z87" s="2">
        <v>103.32</v>
      </c>
      <c r="AA87" s="2">
        <v>15.27</v>
      </c>
      <c r="AB87" s="2">
        <v>6406.77</v>
      </c>
      <c r="AC87" s="2">
        <v>367.2</v>
      </c>
      <c r="AD87" s="2"/>
      <c r="AE87" s="2">
        <v>8.51</v>
      </c>
      <c r="AF87" s="2">
        <v>358.79</v>
      </c>
      <c r="AG87" s="2">
        <v>887.37</v>
      </c>
      <c r="AH87" s="2">
        <v>285.77999999999997</v>
      </c>
      <c r="AI87" s="2">
        <v>198.35</v>
      </c>
      <c r="AJ87" s="2">
        <v>716.2</v>
      </c>
      <c r="AK87" s="2">
        <v>397.95</v>
      </c>
      <c r="AL87" s="2">
        <v>363.38</v>
      </c>
      <c r="AM87" s="2">
        <v>1120.3699999999999</v>
      </c>
      <c r="AN87" s="2">
        <v>443.55</v>
      </c>
      <c r="AO87" s="2">
        <v>353.48</v>
      </c>
      <c r="AP87" s="2">
        <v>194.67</v>
      </c>
      <c r="AQ87" s="2">
        <v>56.15</v>
      </c>
      <c r="AR87" s="2">
        <v>11.3</v>
      </c>
      <c r="AS87" s="2"/>
      <c r="AT87" s="2">
        <v>19.510000000000002</v>
      </c>
      <c r="AU87" s="2">
        <v>322.08999999999997</v>
      </c>
      <c r="AV87" s="2">
        <v>11.07</v>
      </c>
      <c r="AW87" s="2">
        <v>36.33</v>
      </c>
      <c r="AX87" s="2">
        <v>212.72</v>
      </c>
    </row>
    <row r="88" spans="1:50" ht="14">
      <c r="A88" s="1" t="s">
        <v>126</v>
      </c>
      <c r="B88" s="2">
        <v>2017</v>
      </c>
      <c r="C88" s="2">
        <v>5430.79</v>
      </c>
      <c r="D88" s="2">
        <v>4676.68</v>
      </c>
      <c r="E88" s="2">
        <v>1671.9</v>
      </c>
      <c r="F88" s="2"/>
      <c r="G88" s="3">
        <v>1229.8</v>
      </c>
      <c r="H88" s="2">
        <v>643.20000000000005</v>
      </c>
      <c r="I88" s="2">
        <v>1.08</v>
      </c>
      <c r="J88" s="2"/>
      <c r="K88" s="2">
        <v>225.41</v>
      </c>
      <c r="L88" s="2">
        <v>273.11</v>
      </c>
      <c r="M88" s="2">
        <v>90</v>
      </c>
      <c r="N88" s="2">
        <v>19.920000000000002</v>
      </c>
      <c r="O88" s="2">
        <v>288.99</v>
      </c>
      <c r="P88" s="2">
        <v>33.1</v>
      </c>
      <c r="Q88" s="2">
        <v>2.72</v>
      </c>
      <c r="R88" s="2">
        <v>197.46</v>
      </c>
      <c r="S88" s="2"/>
      <c r="T88" s="2"/>
      <c r="U88" s="2">
        <v>754.11</v>
      </c>
      <c r="V88" s="3">
        <v>462.3</v>
      </c>
      <c r="W88" s="2">
        <v>65.680000000000007</v>
      </c>
      <c r="X88" s="2">
        <v>49.19</v>
      </c>
      <c r="Y88" s="2"/>
      <c r="Z88" s="2">
        <v>120.42</v>
      </c>
      <c r="AA88" s="2">
        <v>56.51</v>
      </c>
      <c r="AB88" s="2">
        <v>6824.53</v>
      </c>
      <c r="AC88" s="2">
        <v>493.24</v>
      </c>
      <c r="AD88" s="2"/>
      <c r="AE88" s="2">
        <v>9.9600000000000009</v>
      </c>
      <c r="AF88" s="2">
        <v>467.99</v>
      </c>
      <c r="AG88" s="2">
        <v>964.62</v>
      </c>
      <c r="AH88" s="2">
        <v>361.76</v>
      </c>
      <c r="AI88" s="2">
        <v>208.96</v>
      </c>
      <c r="AJ88" s="2">
        <v>795.38</v>
      </c>
      <c r="AK88" s="2">
        <v>427.87</v>
      </c>
      <c r="AL88" s="2">
        <v>458.44</v>
      </c>
      <c r="AM88" s="2">
        <v>1034.1400000000001</v>
      </c>
      <c r="AN88" s="2">
        <v>518.35</v>
      </c>
      <c r="AO88" s="2">
        <v>446.48</v>
      </c>
      <c r="AP88" s="2">
        <v>155.24</v>
      </c>
      <c r="AQ88" s="2">
        <v>53.73</v>
      </c>
      <c r="AR88" s="2">
        <v>12.93</v>
      </c>
      <c r="AS88" s="2"/>
      <c r="AT88" s="2">
        <v>24.11</v>
      </c>
      <c r="AU88" s="2">
        <v>148</v>
      </c>
      <c r="AV88" s="2">
        <v>12.04</v>
      </c>
      <c r="AW88" s="2">
        <v>49.73</v>
      </c>
      <c r="AX88" s="2">
        <v>111.89</v>
      </c>
    </row>
    <row r="89" spans="1:50" ht="14">
      <c r="A89" s="1" t="s">
        <v>126</v>
      </c>
      <c r="B89" s="2">
        <v>2018</v>
      </c>
      <c r="C89" s="2">
        <v>5785.92</v>
      </c>
      <c r="D89" s="2">
        <v>4988.83</v>
      </c>
      <c r="E89" s="2">
        <v>1801.43</v>
      </c>
      <c r="F89" s="2"/>
      <c r="G89" s="3">
        <v>1287.74</v>
      </c>
      <c r="H89" s="2">
        <v>728.46</v>
      </c>
      <c r="I89" s="2">
        <v>27.23</v>
      </c>
      <c r="J89" s="2"/>
      <c r="K89" s="2">
        <v>245.58</v>
      </c>
      <c r="L89" s="2">
        <v>299.52</v>
      </c>
      <c r="M89" s="2">
        <v>86.26</v>
      </c>
      <c r="N89" s="2">
        <v>19.649999999999999</v>
      </c>
      <c r="O89" s="2">
        <v>209.13</v>
      </c>
      <c r="P89" s="2">
        <v>31.23</v>
      </c>
      <c r="Q89" s="2">
        <v>2.82</v>
      </c>
      <c r="R89" s="2">
        <v>245.3</v>
      </c>
      <c r="S89" s="2"/>
      <c r="T89" s="2"/>
      <c r="U89" s="2">
        <v>797.09</v>
      </c>
      <c r="V89" s="3">
        <v>496.76</v>
      </c>
      <c r="W89" s="2">
        <v>57.41</v>
      </c>
      <c r="X89" s="2">
        <v>53.64</v>
      </c>
      <c r="Y89" s="2">
        <v>0.12</v>
      </c>
      <c r="Z89" s="2">
        <v>136.1</v>
      </c>
      <c r="AA89" s="2">
        <v>53.06</v>
      </c>
      <c r="AB89" s="2">
        <v>7471.43</v>
      </c>
      <c r="AC89" s="2">
        <v>512.4</v>
      </c>
      <c r="AD89" s="2"/>
      <c r="AE89" s="2">
        <v>9.6199999999999992</v>
      </c>
      <c r="AF89" s="2">
        <v>516.41999999999996</v>
      </c>
      <c r="AG89" s="2">
        <v>1025.51</v>
      </c>
      <c r="AH89" s="2">
        <v>425.87</v>
      </c>
      <c r="AI89" s="2">
        <v>245.43</v>
      </c>
      <c r="AJ89" s="2">
        <v>835.65</v>
      </c>
      <c r="AK89" s="2">
        <v>490.09</v>
      </c>
      <c r="AL89" s="2">
        <v>399.45</v>
      </c>
      <c r="AM89" s="2">
        <v>1246.22</v>
      </c>
      <c r="AN89" s="2">
        <v>576.04</v>
      </c>
      <c r="AO89" s="2">
        <v>462.99</v>
      </c>
      <c r="AP89" s="2">
        <v>231.69</v>
      </c>
      <c r="AQ89" s="2">
        <v>51.75</v>
      </c>
      <c r="AR89" s="2">
        <v>15.15</v>
      </c>
      <c r="AS89" s="2"/>
      <c r="AT89" s="2">
        <v>25.05</v>
      </c>
      <c r="AU89" s="2">
        <v>132</v>
      </c>
      <c r="AV89" s="2">
        <v>12.69</v>
      </c>
      <c r="AW89" s="2">
        <v>62.24</v>
      </c>
      <c r="AX89" s="2">
        <v>134.72</v>
      </c>
    </row>
    <row r="90" spans="1:50" ht="14">
      <c r="A90" s="1" t="s">
        <v>126</v>
      </c>
      <c r="B90" s="2">
        <v>2019</v>
      </c>
      <c r="C90" s="2">
        <v>5817.1</v>
      </c>
      <c r="D90" s="2">
        <v>4822.9799999999996</v>
      </c>
      <c r="E90" s="2">
        <v>1820.9</v>
      </c>
      <c r="F90" s="2"/>
      <c r="G90" s="3">
        <v>1228.53</v>
      </c>
      <c r="H90" s="2">
        <v>544.16</v>
      </c>
      <c r="I90" s="2">
        <v>32.630000000000003</v>
      </c>
      <c r="J90" s="2"/>
      <c r="K90" s="2">
        <v>234.98</v>
      </c>
      <c r="L90" s="2">
        <v>354.43</v>
      </c>
      <c r="M90" s="2">
        <v>87.71</v>
      </c>
      <c r="N90" s="2">
        <v>20.03</v>
      </c>
      <c r="O90" s="2">
        <v>225.37</v>
      </c>
      <c r="P90" s="2">
        <v>32.92</v>
      </c>
      <c r="Q90" s="2">
        <v>3.23</v>
      </c>
      <c r="R90" s="2">
        <v>225.19</v>
      </c>
      <c r="S90" s="2"/>
      <c r="T90" s="2">
        <v>3.29</v>
      </c>
      <c r="U90" s="2">
        <v>994.12</v>
      </c>
      <c r="V90" s="3">
        <v>424.32</v>
      </c>
      <c r="W90" s="2">
        <v>64.86</v>
      </c>
      <c r="X90" s="2">
        <v>76</v>
      </c>
      <c r="Y90" s="2">
        <v>152.1</v>
      </c>
      <c r="Z90" s="2">
        <v>171.41</v>
      </c>
      <c r="AA90" s="2">
        <v>105.42</v>
      </c>
      <c r="AB90" s="2">
        <v>7408.19</v>
      </c>
      <c r="AC90" s="2">
        <v>499.43</v>
      </c>
      <c r="AD90" s="2"/>
      <c r="AE90" s="2">
        <v>9.74</v>
      </c>
      <c r="AF90" s="2">
        <v>540.62</v>
      </c>
      <c r="AG90" s="2">
        <v>1137.18</v>
      </c>
      <c r="AH90" s="2">
        <v>433.42</v>
      </c>
      <c r="AI90" s="2">
        <v>279.32</v>
      </c>
      <c r="AJ90" s="2">
        <v>972.98</v>
      </c>
      <c r="AK90" s="2">
        <v>534.41</v>
      </c>
      <c r="AL90" s="2">
        <v>308.81</v>
      </c>
      <c r="AM90" s="2">
        <v>1074.6099999999999</v>
      </c>
      <c r="AN90" s="2">
        <v>584.62</v>
      </c>
      <c r="AO90" s="2">
        <v>401.59</v>
      </c>
      <c r="AP90" s="2">
        <v>163.86</v>
      </c>
      <c r="AQ90" s="2">
        <v>31.95</v>
      </c>
      <c r="AR90" s="2">
        <v>16.329999999999998</v>
      </c>
      <c r="AS90" s="2"/>
      <c r="AT90" s="2">
        <v>23.3</v>
      </c>
      <c r="AU90" s="2">
        <v>96.84</v>
      </c>
      <c r="AV90" s="2">
        <v>13.51</v>
      </c>
      <c r="AW90" s="2">
        <v>68.78</v>
      </c>
      <c r="AX90" s="2">
        <v>109.64</v>
      </c>
    </row>
    <row r="91" spans="1:50" ht="14">
      <c r="A91" s="1" t="s">
        <v>126</v>
      </c>
      <c r="B91" s="2">
        <v>2020</v>
      </c>
      <c r="C91" s="2">
        <v>5483.89</v>
      </c>
      <c r="D91" s="2">
        <v>4643.87</v>
      </c>
      <c r="E91" s="2">
        <v>1653.11</v>
      </c>
      <c r="F91" s="2"/>
      <c r="G91" s="3">
        <v>1182.49</v>
      </c>
      <c r="H91" s="2">
        <v>611.91</v>
      </c>
      <c r="I91" s="2">
        <v>29.64</v>
      </c>
      <c r="J91" s="2"/>
      <c r="K91" s="2">
        <v>222.05</v>
      </c>
      <c r="L91" s="2">
        <v>308.47000000000003</v>
      </c>
      <c r="M91" s="2">
        <v>80.59</v>
      </c>
      <c r="N91" s="2">
        <v>18.510000000000002</v>
      </c>
      <c r="O91" s="2">
        <v>259.3</v>
      </c>
      <c r="P91" s="2">
        <v>34.21</v>
      </c>
      <c r="Q91" s="2">
        <v>2.88</v>
      </c>
      <c r="R91" s="2">
        <v>231.2</v>
      </c>
      <c r="S91" s="2"/>
      <c r="T91" s="2">
        <v>0.06</v>
      </c>
      <c r="U91" s="2">
        <v>840.02</v>
      </c>
      <c r="V91" s="3">
        <v>335.8</v>
      </c>
      <c r="W91" s="2">
        <v>48.63</v>
      </c>
      <c r="X91" s="2">
        <v>56.81</v>
      </c>
      <c r="Y91" s="2">
        <v>68.53</v>
      </c>
      <c r="Z91" s="2">
        <v>173.84</v>
      </c>
      <c r="AA91" s="2">
        <v>156.4</v>
      </c>
      <c r="AB91" s="2">
        <v>7116.18</v>
      </c>
      <c r="AC91" s="2">
        <v>527.1</v>
      </c>
      <c r="AD91" s="2"/>
      <c r="AE91" s="2">
        <v>8.8699999999999992</v>
      </c>
      <c r="AF91" s="2">
        <v>505.98</v>
      </c>
      <c r="AG91" s="2">
        <v>1138.29</v>
      </c>
      <c r="AH91" s="2">
        <v>410.96</v>
      </c>
      <c r="AI91" s="2">
        <v>225.11</v>
      </c>
      <c r="AJ91" s="2">
        <v>1055.8599999999999</v>
      </c>
      <c r="AK91" s="2">
        <v>605.64</v>
      </c>
      <c r="AL91" s="2">
        <v>236.9</v>
      </c>
      <c r="AM91" s="2">
        <v>872.94</v>
      </c>
      <c r="AN91" s="2">
        <v>497.33</v>
      </c>
      <c r="AO91" s="2">
        <v>327.97</v>
      </c>
      <c r="AP91" s="2">
        <v>167.15</v>
      </c>
      <c r="AQ91" s="2">
        <v>37.130000000000003</v>
      </c>
      <c r="AR91" s="2">
        <v>16.62</v>
      </c>
      <c r="AS91" s="2"/>
      <c r="AT91" s="2">
        <v>30.61</v>
      </c>
      <c r="AU91" s="2">
        <v>145.55000000000001</v>
      </c>
      <c r="AV91" s="2">
        <v>13.12</v>
      </c>
      <c r="AW91" s="2">
        <v>73.12</v>
      </c>
      <c r="AX91" s="2">
        <v>118.2</v>
      </c>
    </row>
    <row r="92" spans="1:50" ht="14">
      <c r="A92" s="1" t="s">
        <v>126</v>
      </c>
      <c r="B92" s="2">
        <v>2021</v>
      </c>
      <c r="C92" s="2">
        <v>5932.31</v>
      </c>
      <c r="D92" s="2">
        <v>5164.6400000000003</v>
      </c>
      <c r="E92" s="2">
        <v>1742.86</v>
      </c>
      <c r="F92" s="2"/>
      <c r="G92" s="3">
        <v>1395.07</v>
      </c>
      <c r="H92" s="2">
        <v>743.28</v>
      </c>
      <c r="I92" s="2">
        <v>31.28</v>
      </c>
      <c r="J92" s="2"/>
      <c r="K92" s="2">
        <v>245.61</v>
      </c>
      <c r="L92" s="2">
        <v>342.86</v>
      </c>
      <c r="M92" s="2">
        <v>105.63</v>
      </c>
      <c r="N92" s="2">
        <v>18.93</v>
      </c>
      <c r="O92" s="2">
        <v>247.43</v>
      </c>
      <c r="P92" s="2">
        <v>33.340000000000003</v>
      </c>
      <c r="Q92" s="2">
        <v>4.5199999999999996</v>
      </c>
      <c r="R92" s="2">
        <v>245.09</v>
      </c>
      <c r="S92" s="2"/>
      <c r="T92" s="2">
        <v>-1.73</v>
      </c>
      <c r="U92" s="2">
        <v>767.66</v>
      </c>
      <c r="V92" s="3">
        <v>348.12</v>
      </c>
      <c r="W92" s="2">
        <v>68.739999999999995</v>
      </c>
      <c r="X92" s="2">
        <v>69.98</v>
      </c>
      <c r="Y92" s="2">
        <v>41.67</v>
      </c>
      <c r="Z92" s="2">
        <v>146.30000000000001</v>
      </c>
      <c r="AA92" s="2">
        <v>92.85</v>
      </c>
      <c r="AB92" s="2">
        <v>7205.12</v>
      </c>
      <c r="AC92" s="2">
        <v>532.65</v>
      </c>
      <c r="AD92" s="2"/>
      <c r="AE92" s="2">
        <v>8.25</v>
      </c>
      <c r="AF92" s="2">
        <v>497.15</v>
      </c>
      <c r="AG92" s="2">
        <v>1147.83</v>
      </c>
      <c r="AH92" s="2">
        <v>449.45</v>
      </c>
      <c r="AI92" s="2">
        <v>220.06</v>
      </c>
      <c r="AJ92" s="2">
        <v>1054.19</v>
      </c>
      <c r="AK92" s="2">
        <v>632.66999999999996</v>
      </c>
      <c r="AL92" s="2">
        <v>249.24</v>
      </c>
      <c r="AM92" s="2">
        <v>860</v>
      </c>
      <c r="AN92" s="2">
        <v>497.87</v>
      </c>
      <c r="AO92" s="2">
        <v>362.7</v>
      </c>
      <c r="AP92" s="2">
        <v>149.24</v>
      </c>
      <c r="AQ92" s="2">
        <v>30.86</v>
      </c>
      <c r="AR92" s="2">
        <v>24.36</v>
      </c>
      <c r="AS92" s="2"/>
      <c r="AT92" s="2">
        <v>31.74</v>
      </c>
      <c r="AU92" s="2">
        <v>152.58000000000001</v>
      </c>
      <c r="AV92" s="2">
        <v>11.91</v>
      </c>
      <c r="AW92" s="2">
        <v>77.91</v>
      </c>
      <c r="AX92" s="2">
        <v>105.67</v>
      </c>
    </row>
    <row r="93" spans="1:50" ht="14">
      <c r="A93" s="1" t="s">
        <v>126</v>
      </c>
      <c r="B93" s="2">
        <v>2022</v>
      </c>
      <c r="C93" s="2">
        <v>5714.36</v>
      </c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3"/>
      <c r="W93" s="2"/>
      <c r="X93" s="2"/>
      <c r="Y93" s="2"/>
      <c r="Z93" s="2"/>
      <c r="AA93" s="2"/>
      <c r="AB93" s="2">
        <v>7469.15</v>
      </c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4">
      <c r="A94" s="1" t="s">
        <v>127</v>
      </c>
      <c r="B94" s="2">
        <v>2000</v>
      </c>
      <c r="C94" s="2">
        <v>103.83</v>
      </c>
      <c r="D94" s="2">
        <v>87.41</v>
      </c>
      <c r="E94" s="2">
        <v>20.41</v>
      </c>
      <c r="F94" s="2">
        <v>25.55</v>
      </c>
      <c r="G94" s="3">
        <v>14.28</v>
      </c>
      <c r="H94" s="2">
        <v>6.95</v>
      </c>
      <c r="I94" s="2">
        <v>0.9</v>
      </c>
      <c r="J94" s="2">
        <v>1.0900000000000001</v>
      </c>
      <c r="K94" s="2">
        <v>6.63</v>
      </c>
      <c r="L94" s="2">
        <v>4.4800000000000004</v>
      </c>
      <c r="M94" s="2">
        <v>0.67</v>
      </c>
      <c r="N94" s="2">
        <v>0.75</v>
      </c>
      <c r="O94" s="2">
        <v>0.17</v>
      </c>
      <c r="P94" s="2">
        <v>0.32</v>
      </c>
      <c r="Q94" s="2">
        <v>0.99</v>
      </c>
      <c r="R94" s="2">
        <v>1.76</v>
      </c>
      <c r="S94" s="2"/>
      <c r="T94" s="2"/>
      <c r="U94" s="2"/>
      <c r="V94" s="3">
        <v>4.4400000000000004</v>
      </c>
      <c r="W94" s="2">
        <v>6.62</v>
      </c>
      <c r="X94" s="2">
        <v>6.45</v>
      </c>
      <c r="Y94" s="2"/>
      <c r="Z94" s="2"/>
      <c r="AA94" s="2"/>
      <c r="AB94" s="2">
        <v>260.67</v>
      </c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4">
      <c r="A95" s="1" t="s">
        <v>127</v>
      </c>
      <c r="B95" s="2">
        <v>2001</v>
      </c>
      <c r="C95" s="2">
        <v>121.1</v>
      </c>
      <c r="D95" s="2"/>
      <c r="E95" s="2">
        <v>24.2</v>
      </c>
      <c r="F95" s="2">
        <v>28.03</v>
      </c>
      <c r="G95" s="3">
        <v>20.68</v>
      </c>
      <c r="H95" s="2">
        <v>8.77</v>
      </c>
      <c r="I95" s="2">
        <v>1.02</v>
      </c>
      <c r="J95" s="2">
        <v>0.3</v>
      </c>
      <c r="K95" s="2">
        <v>7.35</v>
      </c>
      <c r="L95" s="2">
        <v>4.54</v>
      </c>
      <c r="M95" s="2">
        <v>0.79</v>
      </c>
      <c r="N95" s="2">
        <v>0.8</v>
      </c>
      <c r="O95" s="2">
        <v>0.37</v>
      </c>
      <c r="P95" s="2">
        <v>0.32</v>
      </c>
      <c r="Q95" s="2">
        <v>1.3</v>
      </c>
      <c r="R95" s="2">
        <v>2.4500000000000002</v>
      </c>
      <c r="S95" s="2"/>
      <c r="T95" s="2"/>
      <c r="U95" s="2"/>
      <c r="V95" s="3">
        <v>5.1100000000000003</v>
      </c>
      <c r="W95" s="2">
        <v>6.06</v>
      </c>
      <c r="X95" s="2">
        <v>7.44</v>
      </c>
      <c r="Y95" s="2"/>
      <c r="Z95" s="2"/>
      <c r="AA95" s="2"/>
      <c r="AB95" s="2">
        <v>326.43</v>
      </c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4">
      <c r="A96" s="1" t="s">
        <v>127</v>
      </c>
      <c r="B96" s="2">
        <v>2002</v>
      </c>
      <c r="C96" s="2">
        <v>131.49</v>
      </c>
      <c r="D96" s="2">
        <v>111.97</v>
      </c>
      <c r="E96" s="2">
        <v>27.44</v>
      </c>
      <c r="F96" s="2">
        <v>30.54</v>
      </c>
      <c r="G96" s="3">
        <v>14.23</v>
      </c>
      <c r="H96" s="2">
        <v>8.99</v>
      </c>
      <c r="I96" s="2">
        <v>1.24</v>
      </c>
      <c r="J96" s="2">
        <v>0.09</v>
      </c>
      <c r="K96" s="2">
        <v>8.01</v>
      </c>
      <c r="L96" s="2">
        <v>5.58</v>
      </c>
      <c r="M96" s="2">
        <v>1.1399999999999999</v>
      </c>
      <c r="N96" s="2">
        <v>0.81</v>
      </c>
      <c r="O96" s="2">
        <v>0.36</v>
      </c>
      <c r="P96" s="2">
        <v>0.34</v>
      </c>
      <c r="Q96" s="2">
        <v>1.27</v>
      </c>
      <c r="R96" s="2">
        <v>3.48</v>
      </c>
      <c r="S96" s="2"/>
      <c r="T96" s="2"/>
      <c r="U96" s="2"/>
      <c r="V96" s="3">
        <v>6.12</v>
      </c>
      <c r="W96" s="2">
        <v>8.33</v>
      </c>
      <c r="X96" s="2">
        <v>9.39</v>
      </c>
      <c r="Y96" s="2"/>
      <c r="Z96" s="2"/>
      <c r="AA96" s="2"/>
      <c r="AB96" s="2">
        <v>362.62</v>
      </c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4">
      <c r="A97" s="1" t="s">
        <v>127</v>
      </c>
      <c r="B97" s="2">
        <v>2003</v>
      </c>
      <c r="C97" s="2">
        <v>154</v>
      </c>
      <c r="D97" s="2">
        <v>125.77</v>
      </c>
      <c r="E97" s="2">
        <v>30.69</v>
      </c>
      <c r="F97" s="2">
        <v>35.020000000000003</v>
      </c>
      <c r="G97" s="3">
        <v>11.8</v>
      </c>
      <c r="H97" s="2">
        <v>7.81</v>
      </c>
      <c r="I97" s="2">
        <v>1.48</v>
      </c>
      <c r="J97" s="2">
        <v>0.01</v>
      </c>
      <c r="K97" s="2">
        <v>9.33</v>
      </c>
      <c r="L97" s="2">
        <v>6.38</v>
      </c>
      <c r="M97" s="2">
        <v>1.46</v>
      </c>
      <c r="N97" s="2">
        <v>1.89</v>
      </c>
      <c r="O97" s="2">
        <v>0.38</v>
      </c>
      <c r="P97" s="2">
        <v>0.39</v>
      </c>
      <c r="Q97" s="2">
        <v>2.0499999999999998</v>
      </c>
      <c r="R97" s="2">
        <v>4.8600000000000003</v>
      </c>
      <c r="S97" s="2"/>
      <c r="T97" s="2"/>
      <c r="U97" s="2"/>
      <c r="V97" s="3">
        <v>6.06</v>
      </c>
      <c r="W97" s="2">
        <v>15.01</v>
      </c>
      <c r="X97" s="2">
        <v>9.6</v>
      </c>
      <c r="Y97" s="2"/>
      <c r="Z97" s="2"/>
      <c r="AA97" s="2"/>
      <c r="AB97" s="2">
        <v>409.23</v>
      </c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4">
      <c r="A98" s="1" t="s">
        <v>127</v>
      </c>
      <c r="B98" s="2">
        <v>2004</v>
      </c>
      <c r="C98" s="2">
        <v>166.28</v>
      </c>
      <c r="D98" s="2">
        <v>130.51</v>
      </c>
      <c r="E98" s="2">
        <v>34.36</v>
      </c>
      <c r="F98" s="2">
        <v>40.78</v>
      </c>
      <c r="G98" s="3">
        <v>12.36</v>
      </c>
      <c r="H98" s="2">
        <v>9.27</v>
      </c>
      <c r="I98" s="2">
        <v>1.44</v>
      </c>
      <c r="J98" s="2">
        <v>0.01</v>
      </c>
      <c r="K98" s="2">
        <v>11.57</v>
      </c>
      <c r="L98" s="2">
        <v>7.07</v>
      </c>
      <c r="M98" s="2">
        <v>1.46</v>
      </c>
      <c r="N98" s="2">
        <v>2.21</v>
      </c>
      <c r="O98" s="2">
        <v>0.57999999999999996</v>
      </c>
      <c r="P98" s="2">
        <v>0.52</v>
      </c>
      <c r="Q98" s="2">
        <v>1.96</v>
      </c>
      <c r="R98" s="2">
        <v>6.5</v>
      </c>
      <c r="S98" s="2"/>
      <c r="T98" s="2"/>
      <c r="U98" s="2"/>
      <c r="V98" s="3">
        <v>7.94</v>
      </c>
      <c r="W98" s="2">
        <v>18.16</v>
      </c>
      <c r="X98" s="2">
        <v>10.72</v>
      </c>
      <c r="Y98" s="2"/>
      <c r="Z98" s="2"/>
      <c r="AA98" s="2"/>
      <c r="AB98" s="2">
        <v>507.78</v>
      </c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4">
      <c r="A99" s="1" t="s">
        <v>127</v>
      </c>
      <c r="B99" s="2">
        <v>2005</v>
      </c>
      <c r="C99" s="2">
        <v>207.15</v>
      </c>
      <c r="D99" s="2"/>
      <c r="E99" s="2">
        <v>39.53</v>
      </c>
      <c r="F99" s="2">
        <v>47.59</v>
      </c>
      <c r="G99" s="3">
        <v>13.92</v>
      </c>
      <c r="H99" s="2">
        <v>11.12</v>
      </c>
      <c r="I99" s="2">
        <v>1.81</v>
      </c>
      <c r="J99" s="2">
        <v>0.01</v>
      </c>
      <c r="K99" s="2">
        <v>13.16</v>
      </c>
      <c r="L99" s="2">
        <v>7.66</v>
      </c>
      <c r="M99" s="2">
        <v>1.61</v>
      </c>
      <c r="N99" s="2">
        <v>2.39</v>
      </c>
      <c r="O99" s="2">
        <v>0.69</v>
      </c>
      <c r="P99" s="2">
        <v>0.56000000000000005</v>
      </c>
      <c r="Q99" s="2">
        <v>1.97</v>
      </c>
      <c r="R99" s="2">
        <v>7.63</v>
      </c>
      <c r="S99" s="2"/>
      <c r="T99" s="2"/>
      <c r="U99" s="2"/>
      <c r="V99" s="3">
        <v>10.91</v>
      </c>
      <c r="W99" s="2">
        <v>20.12</v>
      </c>
      <c r="X99" s="2">
        <v>11.6</v>
      </c>
      <c r="Y99" s="2"/>
      <c r="Z99" s="2"/>
      <c r="AA99" s="2"/>
      <c r="AB99" s="2">
        <v>631.12</v>
      </c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4">
      <c r="A100" s="1" t="s">
        <v>127</v>
      </c>
      <c r="B100" s="2">
        <v>2006</v>
      </c>
      <c r="C100" s="2">
        <v>245.2</v>
      </c>
      <c r="D100" s="2"/>
      <c r="E100" s="2">
        <v>42.97</v>
      </c>
      <c r="F100" s="2">
        <v>59.69</v>
      </c>
      <c r="G100" s="3">
        <v>17.88</v>
      </c>
      <c r="H100" s="2">
        <v>11.7</v>
      </c>
      <c r="I100" s="2">
        <v>2.39</v>
      </c>
      <c r="J100" s="2">
        <v>0</v>
      </c>
      <c r="K100" s="2">
        <v>14.38</v>
      </c>
      <c r="L100" s="2">
        <v>8.73</v>
      </c>
      <c r="M100" s="2">
        <v>2.19</v>
      </c>
      <c r="N100" s="2">
        <v>2.48</v>
      </c>
      <c r="O100" s="2">
        <v>1.52</v>
      </c>
      <c r="P100" s="2">
        <v>0.63</v>
      </c>
      <c r="Q100" s="2">
        <v>4.4800000000000004</v>
      </c>
      <c r="R100" s="2">
        <v>9.33</v>
      </c>
      <c r="S100" s="2"/>
      <c r="T100" s="2"/>
      <c r="U100" s="2"/>
      <c r="V100" s="3">
        <v>12.29</v>
      </c>
      <c r="W100" s="2">
        <v>27.59</v>
      </c>
      <c r="X100" s="2">
        <v>13.08</v>
      </c>
      <c r="Y100" s="2"/>
      <c r="Z100" s="2"/>
      <c r="AA100" s="2"/>
      <c r="AB100" s="2">
        <v>718.36</v>
      </c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4">
      <c r="A101" s="1" t="s">
        <v>127</v>
      </c>
      <c r="B101" s="2">
        <v>2007</v>
      </c>
      <c r="C101" s="2">
        <v>320.69</v>
      </c>
      <c r="D101" s="2">
        <v>237.39</v>
      </c>
      <c r="E101" s="2">
        <v>52.92</v>
      </c>
      <c r="F101" s="2">
        <v>75.86</v>
      </c>
      <c r="G101" s="3">
        <v>29.41</v>
      </c>
      <c r="H101" s="2">
        <v>15.12</v>
      </c>
      <c r="I101" s="2">
        <v>3.48</v>
      </c>
      <c r="J101" s="2"/>
      <c r="K101" s="2">
        <v>18.739999999999998</v>
      </c>
      <c r="L101" s="2">
        <v>9.41</v>
      </c>
      <c r="M101" s="2">
        <v>2.94</v>
      </c>
      <c r="N101" s="2">
        <v>6.01</v>
      </c>
      <c r="O101" s="2">
        <v>3.11</v>
      </c>
      <c r="P101" s="2">
        <v>0.98</v>
      </c>
      <c r="Q101" s="2">
        <v>3.28</v>
      </c>
      <c r="R101" s="2">
        <v>15.75</v>
      </c>
      <c r="S101" s="2">
        <v>0.35</v>
      </c>
      <c r="T101" s="2">
        <v>0.02</v>
      </c>
      <c r="U101" s="2">
        <v>83.3</v>
      </c>
      <c r="V101" s="3">
        <v>17.170000000000002</v>
      </c>
      <c r="W101" s="2">
        <v>30.61</v>
      </c>
      <c r="X101" s="2">
        <v>16.760000000000002</v>
      </c>
      <c r="Y101" s="2"/>
      <c r="Z101" s="2"/>
      <c r="AA101" s="2">
        <v>18.760000000000002</v>
      </c>
      <c r="AB101" s="2">
        <v>883.76</v>
      </c>
      <c r="AC101" s="2">
        <v>141.66</v>
      </c>
      <c r="AD101" s="2"/>
      <c r="AE101" s="2">
        <v>1.34</v>
      </c>
      <c r="AF101" s="2">
        <v>61.02</v>
      </c>
      <c r="AG101" s="2">
        <v>144.41999999999999</v>
      </c>
      <c r="AH101" s="2">
        <v>11.09</v>
      </c>
      <c r="AI101" s="2">
        <v>22.33</v>
      </c>
      <c r="AJ101" s="2">
        <v>154.37</v>
      </c>
      <c r="AK101" s="2">
        <v>42.31</v>
      </c>
      <c r="AL101" s="2">
        <v>30.45</v>
      </c>
      <c r="AM101" s="2">
        <v>46.12</v>
      </c>
      <c r="AN101" s="2">
        <v>80.069999999999993</v>
      </c>
      <c r="AO101" s="2">
        <v>23.49</v>
      </c>
      <c r="AP101" s="2"/>
      <c r="AQ101" s="2"/>
      <c r="AR101" s="2"/>
      <c r="AS101" s="2"/>
      <c r="AT101" s="2"/>
      <c r="AU101" s="2"/>
      <c r="AV101" s="2"/>
      <c r="AW101" s="2"/>
      <c r="AX101" s="2">
        <v>11.6</v>
      </c>
    </row>
    <row r="102" spans="1:50" ht="14">
      <c r="A102" s="1" t="s">
        <v>127</v>
      </c>
      <c r="B102" s="2">
        <v>2008</v>
      </c>
      <c r="C102" s="2">
        <v>422.8</v>
      </c>
      <c r="D102" s="2">
        <v>311.07</v>
      </c>
      <c r="E102" s="2">
        <v>63.58</v>
      </c>
      <c r="F102" s="2">
        <v>93.96</v>
      </c>
      <c r="G102" s="3">
        <v>42.53</v>
      </c>
      <c r="H102" s="2">
        <v>17.489999999999998</v>
      </c>
      <c r="I102" s="2">
        <v>4.1500000000000004</v>
      </c>
      <c r="J102" s="2"/>
      <c r="K102" s="2">
        <v>22.05</v>
      </c>
      <c r="L102" s="2">
        <v>10.68</v>
      </c>
      <c r="M102" s="2">
        <v>3.95</v>
      </c>
      <c r="N102" s="2">
        <v>18.84</v>
      </c>
      <c r="O102" s="2">
        <v>3.95</v>
      </c>
      <c r="P102" s="2">
        <v>3.03</v>
      </c>
      <c r="Q102" s="2">
        <v>6.93</v>
      </c>
      <c r="R102" s="2">
        <v>19.239999999999998</v>
      </c>
      <c r="S102" s="2">
        <v>0.68</v>
      </c>
      <c r="T102" s="2"/>
      <c r="U102" s="2">
        <v>111.72</v>
      </c>
      <c r="V102" s="3">
        <v>22.73</v>
      </c>
      <c r="W102" s="2">
        <v>39.340000000000003</v>
      </c>
      <c r="X102" s="2">
        <v>23.35</v>
      </c>
      <c r="Y102" s="2">
        <v>12.92</v>
      </c>
      <c r="Z102" s="2">
        <v>11.63</v>
      </c>
      <c r="AA102" s="2">
        <v>1.76</v>
      </c>
      <c r="AB102" s="2">
        <v>1180.1199999999999</v>
      </c>
      <c r="AC102" s="2">
        <v>174.25</v>
      </c>
      <c r="AD102" s="2"/>
      <c r="AE102" s="2">
        <v>1.39</v>
      </c>
      <c r="AF102" s="2">
        <v>71.95</v>
      </c>
      <c r="AG102" s="2">
        <v>188.03</v>
      </c>
      <c r="AH102" s="2">
        <v>13.41</v>
      </c>
      <c r="AI102" s="2">
        <v>28.21</v>
      </c>
      <c r="AJ102" s="2">
        <v>199.86</v>
      </c>
      <c r="AK102" s="2">
        <v>59.52</v>
      </c>
      <c r="AL102" s="2">
        <v>45.61</v>
      </c>
      <c r="AM102" s="2">
        <v>85.37</v>
      </c>
      <c r="AN102" s="2">
        <v>107.34</v>
      </c>
      <c r="AO102" s="2">
        <v>29.3</v>
      </c>
      <c r="AP102" s="2"/>
      <c r="AQ102" s="2"/>
      <c r="AR102" s="2"/>
      <c r="AS102" s="2">
        <v>0.39</v>
      </c>
      <c r="AT102" s="2"/>
      <c r="AU102" s="2"/>
      <c r="AV102" s="2"/>
      <c r="AW102" s="2"/>
      <c r="AX102" s="2">
        <v>15.63</v>
      </c>
    </row>
    <row r="103" spans="1:50" ht="14">
      <c r="A103" s="1" t="s">
        <v>127</v>
      </c>
      <c r="B103" s="2">
        <v>2009</v>
      </c>
      <c r="C103" s="2">
        <v>487.09</v>
      </c>
      <c r="D103" s="2">
        <v>361.11</v>
      </c>
      <c r="E103" s="2">
        <v>66.569999999999993</v>
      </c>
      <c r="F103" s="2">
        <v>117.41</v>
      </c>
      <c r="G103" s="3">
        <v>49.2</v>
      </c>
      <c r="H103" s="2">
        <v>18.52</v>
      </c>
      <c r="I103" s="2">
        <v>4.5</v>
      </c>
      <c r="J103" s="2"/>
      <c r="K103" s="2">
        <v>22.34</v>
      </c>
      <c r="L103" s="2">
        <v>12.55</v>
      </c>
      <c r="M103" s="2">
        <v>5.19</v>
      </c>
      <c r="N103" s="2">
        <v>18.170000000000002</v>
      </c>
      <c r="O103" s="2">
        <v>6.32</v>
      </c>
      <c r="P103" s="2">
        <v>3.87</v>
      </c>
      <c r="Q103" s="2">
        <v>15.2</v>
      </c>
      <c r="R103" s="2">
        <v>20.49</v>
      </c>
      <c r="S103" s="2">
        <v>0.78</v>
      </c>
      <c r="T103" s="2"/>
      <c r="U103" s="2">
        <v>125.98</v>
      </c>
      <c r="V103" s="3">
        <v>18.93</v>
      </c>
      <c r="W103" s="2">
        <v>43.64</v>
      </c>
      <c r="X103" s="2">
        <v>29.8</v>
      </c>
      <c r="Y103" s="2">
        <v>17.66</v>
      </c>
      <c r="Z103" s="2">
        <v>11.82</v>
      </c>
      <c r="AA103" s="2">
        <v>4.1399999999999997</v>
      </c>
      <c r="AB103" s="2">
        <v>1479.21</v>
      </c>
      <c r="AC103" s="2">
        <v>182.67</v>
      </c>
      <c r="AD103" s="2"/>
      <c r="AE103" s="2">
        <v>3.08</v>
      </c>
      <c r="AF103" s="2">
        <v>98.19</v>
      </c>
      <c r="AG103" s="2">
        <v>216.99</v>
      </c>
      <c r="AH103" s="2">
        <v>18.98</v>
      </c>
      <c r="AI103" s="2">
        <v>29.36</v>
      </c>
      <c r="AJ103" s="2">
        <v>250.44</v>
      </c>
      <c r="AK103" s="2">
        <v>107.34</v>
      </c>
      <c r="AL103" s="2">
        <v>49.48</v>
      </c>
      <c r="AM103" s="2">
        <v>82.58</v>
      </c>
      <c r="AN103" s="2">
        <v>204.45</v>
      </c>
      <c r="AO103" s="2">
        <v>57.66</v>
      </c>
      <c r="AP103" s="2"/>
      <c r="AQ103" s="2"/>
      <c r="AR103" s="2"/>
      <c r="AS103" s="2">
        <v>3.32</v>
      </c>
      <c r="AT103" s="2"/>
      <c r="AU103" s="2"/>
      <c r="AV103" s="2"/>
      <c r="AW103" s="2"/>
      <c r="AX103" s="2">
        <v>22.96</v>
      </c>
    </row>
    <row r="104" spans="1:50" ht="14">
      <c r="A104" s="1" t="s">
        <v>127</v>
      </c>
      <c r="B104" s="2">
        <v>2010</v>
      </c>
      <c r="C104" s="2">
        <v>602.41</v>
      </c>
      <c r="D104" s="2">
        <v>439.31</v>
      </c>
      <c r="E104" s="2">
        <v>78.150000000000006</v>
      </c>
      <c r="F104" s="2">
        <v>145.97</v>
      </c>
      <c r="G104" s="3">
        <v>60.82</v>
      </c>
      <c r="H104" s="2">
        <v>23.39</v>
      </c>
      <c r="I104" s="2">
        <v>4.8</v>
      </c>
      <c r="J104" s="2"/>
      <c r="K104" s="2">
        <v>26.3</v>
      </c>
      <c r="L104" s="2">
        <v>13.6</v>
      </c>
      <c r="M104" s="2">
        <v>6.94</v>
      </c>
      <c r="N104" s="2">
        <v>19.45</v>
      </c>
      <c r="O104" s="2">
        <v>11.25</v>
      </c>
      <c r="P104" s="2">
        <v>4.72</v>
      </c>
      <c r="Q104" s="2">
        <v>11.58</v>
      </c>
      <c r="R104" s="2">
        <v>31.53</v>
      </c>
      <c r="S104" s="2">
        <v>0.74</v>
      </c>
      <c r="T104" s="2">
        <v>0.05</v>
      </c>
      <c r="U104" s="2">
        <v>163.1</v>
      </c>
      <c r="V104" s="3">
        <v>20.11</v>
      </c>
      <c r="W104" s="2">
        <v>54.7</v>
      </c>
      <c r="X104" s="2">
        <v>28.76</v>
      </c>
      <c r="Y104" s="2">
        <v>24.48</v>
      </c>
      <c r="Z104" s="2">
        <v>26.57</v>
      </c>
      <c r="AA104" s="2">
        <v>8.48</v>
      </c>
      <c r="AB104" s="2">
        <v>1787.25</v>
      </c>
      <c r="AC104" s="2">
        <v>198.04</v>
      </c>
      <c r="AD104" s="2"/>
      <c r="AE104" s="2">
        <v>3.7</v>
      </c>
      <c r="AF104" s="2">
        <v>109.3</v>
      </c>
      <c r="AG104" s="2">
        <v>250.2</v>
      </c>
      <c r="AH104" s="2">
        <v>19.12</v>
      </c>
      <c r="AI104" s="2">
        <v>32.93</v>
      </c>
      <c r="AJ104" s="2">
        <v>253.36</v>
      </c>
      <c r="AK104" s="2">
        <v>110.91</v>
      </c>
      <c r="AL104" s="2">
        <v>71.55</v>
      </c>
      <c r="AM104" s="2">
        <v>108.9</v>
      </c>
      <c r="AN104" s="2">
        <v>238.94</v>
      </c>
      <c r="AO104" s="2">
        <v>89.78</v>
      </c>
      <c r="AP104" s="2"/>
      <c r="AQ104" s="2"/>
      <c r="AR104" s="2"/>
      <c r="AS104" s="2">
        <v>4.33</v>
      </c>
      <c r="AT104" s="2"/>
      <c r="AU104" s="2"/>
      <c r="AV104" s="2"/>
      <c r="AW104" s="2"/>
      <c r="AX104" s="2">
        <v>13.01</v>
      </c>
    </row>
    <row r="105" spans="1:50" ht="14">
      <c r="A105" s="1" t="s">
        <v>127</v>
      </c>
      <c r="B105" s="2">
        <v>2011</v>
      </c>
      <c r="C105" s="2">
        <v>850.1</v>
      </c>
      <c r="D105" s="2">
        <v>624.19000000000005</v>
      </c>
      <c r="E105" s="2">
        <v>92.78</v>
      </c>
      <c r="F105" s="2">
        <v>189.3</v>
      </c>
      <c r="G105" s="3">
        <v>90.59</v>
      </c>
      <c r="H105" s="2">
        <v>29.49</v>
      </c>
      <c r="I105" s="2">
        <v>6.06</v>
      </c>
      <c r="J105" s="2"/>
      <c r="K105" s="2">
        <v>46.39</v>
      </c>
      <c r="L105" s="2">
        <v>16.260000000000002</v>
      </c>
      <c r="M105" s="2">
        <v>8.61</v>
      </c>
      <c r="N105" s="2">
        <v>22.76</v>
      </c>
      <c r="O105" s="2">
        <v>25.21</v>
      </c>
      <c r="P105" s="2">
        <v>6.23</v>
      </c>
      <c r="Q105" s="2">
        <v>39.69</v>
      </c>
      <c r="R105" s="2">
        <v>49.98</v>
      </c>
      <c r="S105" s="2">
        <v>0.84</v>
      </c>
      <c r="T105" s="2"/>
      <c r="U105" s="2">
        <v>225.91</v>
      </c>
      <c r="V105" s="3">
        <v>36.479999999999997</v>
      </c>
      <c r="W105" s="2">
        <v>72</v>
      </c>
      <c r="X105" s="2">
        <v>29.87</v>
      </c>
      <c r="Y105" s="2">
        <v>32.43</v>
      </c>
      <c r="Z105" s="2">
        <v>46.92</v>
      </c>
      <c r="AA105" s="2">
        <v>8.1999999999999993</v>
      </c>
      <c r="AB105" s="2">
        <v>2201.7399999999998</v>
      </c>
      <c r="AC105" s="2">
        <v>231.4</v>
      </c>
      <c r="AD105" s="2"/>
      <c r="AE105" s="2">
        <v>4.4800000000000004</v>
      </c>
      <c r="AF105" s="2">
        <v>118.81</v>
      </c>
      <c r="AG105" s="2">
        <v>319.82</v>
      </c>
      <c r="AH105" s="2">
        <v>21.18</v>
      </c>
      <c r="AI105" s="2">
        <v>44.25</v>
      </c>
      <c r="AJ105" s="2">
        <v>298.99</v>
      </c>
      <c r="AK105" s="2">
        <v>143.87</v>
      </c>
      <c r="AL105" s="2">
        <v>102.42</v>
      </c>
      <c r="AM105" s="2">
        <v>154.16999999999999</v>
      </c>
      <c r="AN105" s="2">
        <v>255.57</v>
      </c>
      <c r="AO105" s="2">
        <v>149.79</v>
      </c>
      <c r="AP105" s="2">
        <v>73.819999999999993</v>
      </c>
      <c r="AQ105" s="2">
        <v>22.46</v>
      </c>
      <c r="AR105" s="2">
        <v>7.12</v>
      </c>
      <c r="AS105" s="2">
        <v>0.6</v>
      </c>
      <c r="AT105" s="2">
        <v>24.97</v>
      </c>
      <c r="AU105" s="2">
        <v>124.15</v>
      </c>
      <c r="AV105" s="2">
        <v>55.45</v>
      </c>
      <c r="AW105" s="2">
        <v>34.520000000000003</v>
      </c>
      <c r="AX105" s="2">
        <v>13.9</v>
      </c>
    </row>
    <row r="106" spans="1:50" ht="14">
      <c r="A106" s="1" t="s">
        <v>127</v>
      </c>
      <c r="B106" s="2">
        <v>2012</v>
      </c>
      <c r="C106" s="2">
        <v>1041.25</v>
      </c>
      <c r="D106" s="2">
        <v>760.57</v>
      </c>
      <c r="E106" s="2">
        <v>102.68</v>
      </c>
      <c r="F106" s="2">
        <v>218.12</v>
      </c>
      <c r="G106" s="3">
        <v>111.21</v>
      </c>
      <c r="H106" s="2">
        <v>26.85</v>
      </c>
      <c r="I106" s="2">
        <v>15.32</v>
      </c>
      <c r="J106" s="2"/>
      <c r="K106" s="2">
        <v>57.24</v>
      </c>
      <c r="L106" s="2">
        <v>19.97</v>
      </c>
      <c r="M106" s="2">
        <v>10.08</v>
      </c>
      <c r="N106" s="2">
        <v>31.61</v>
      </c>
      <c r="O106" s="2">
        <v>35.880000000000003</v>
      </c>
      <c r="P106" s="2">
        <v>8.08</v>
      </c>
      <c r="Q106" s="2">
        <v>59.63</v>
      </c>
      <c r="R106" s="2">
        <v>62.59</v>
      </c>
      <c r="S106" s="2">
        <v>1.29</v>
      </c>
      <c r="T106" s="2"/>
      <c r="U106" s="2">
        <v>280.68</v>
      </c>
      <c r="V106" s="3">
        <v>49.42</v>
      </c>
      <c r="W106" s="2">
        <v>86.27</v>
      </c>
      <c r="X106" s="2">
        <v>43.27</v>
      </c>
      <c r="Y106" s="2">
        <v>20.55</v>
      </c>
      <c r="Z106" s="2">
        <v>65.209999999999994</v>
      </c>
      <c r="AA106" s="2">
        <v>15.96</v>
      </c>
      <c r="AB106" s="2">
        <v>2471.1999999999998</v>
      </c>
      <c r="AC106" s="2">
        <v>249.38</v>
      </c>
      <c r="AD106" s="2"/>
      <c r="AE106" s="2">
        <v>5.38</v>
      </c>
      <c r="AF106" s="2">
        <v>135.66999999999999</v>
      </c>
      <c r="AG106" s="2">
        <v>451.05</v>
      </c>
      <c r="AH106" s="2">
        <v>24.96</v>
      </c>
      <c r="AI106" s="2">
        <v>47.48</v>
      </c>
      <c r="AJ106" s="2">
        <v>304</v>
      </c>
      <c r="AK106" s="2">
        <v>160.36000000000001</v>
      </c>
      <c r="AL106" s="2">
        <v>113.85</v>
      </c>
      <c r="AM106" s="2">
        <v>166.29</v>
      </c>
      <c r="AN106" s="2">
        <v>291.3</v>
      </c>
      <c r="AO106" s="2">
        <v>128.16</v>
      </c>
      <c r="AP106" s="2">
        <v>74.31</v>
      </c>
      <c r="AQ106" s="2">
        <v>23.38</v>
      </c>
      <c r="AR106" s="2">
        <v>4.62</v>
      </c>
      <c r="AS106" s="2"/>
      <c r="AT106" s="2">
        <v>23.78</v>
      </c>
      <c r="AU106" s="2">
        <v>145.19</v>
      </c>
      <c r="AV106" s="2">
        <v>55.16</v>
      </c>
      <c r="AW106" s="2">
        <v>55.22</v>
      </c>
      <c r="AX106" s="2">
        <v>9.9499999999999993</v>
      </c>
    </row>
    <row r="107" spans="1:50" ht="14">
      <c r="A107" s="1" t="s">
        <v>127</v>
      </c>
      <c r="B107" s="2">
        <v>2013</v>
      </c>
      <c r="C107" s="2">
        <v>1156.96</v>
      </c>
      <c r="D107" s="2">
        <v>856.41</v>
      </c>
      <c r="E107" s="2">
        <v>119.58</v>
      </c>
      <c r="F107" s="2">
        <v>245.09</v>
      </c>
      <c r="G107" s="3">
        <v>121.86</v>
      </c>
      <c r="H107" s="2">
        <v>28.06</v>
      </c>
      <c r="I107" s="2">
        <v>14.78</v>
      </c>
      <c r="J107" s="2"/>
      <c r="K107" s="2">
        <v>66.569999999999993</v>
      </c>
      <c r="L107" s="2">
        <v>22.89</v>
      </c>
      <c r="M107" s="2">
        <v>11.8</v>
      </c>
      <c r="N107" s="2">
        <v>27.64</v>
      </c>
      <c r="O107" s="2">
        <v>40.409999999999997</v>
      </c>
      <c r="P107" s="2">
        <v>9.44</v>
      </c>
      <c r="Q107" s="2">
        <v>66.13</v>
      </c>
      <c r="R107" s="2">
        <v>80.81</v>
      </c>
      <c r="S107" s="2">
        <v>1.33</v>
      </c>
      <c r="T107" s="2"/>
      <c r="U107" s="2">
        <v>300.55</v>
      </c>
      <c r="V107" s="3">
        <v>51.4</v>
      </c>
      <c r="W107" s="2">
        <v>84.97</v>
      </c>
      <c r="X107" s="2">
        <v>40.869999999999997</v>
      </c>
      <c r="Y107" s="2">
        <v>22.19</v>
      </c>
      <c r="Z107" s="2">
        <v>86.63</v>
      </c>
      <c r="AA107" s="2">
        <v>14.5</v>
      </c>
      <c r="AB107" s="2">
        <v>2744.81</v>
      </c>
      <c r="AC107" s="2">
        <v>267.31</v>
      </c>
      <c r="AD107" s="2"/>
      <c r="AE107" s="2">
        <v>6.08</v>
      </c>
      <c r="AF107" s="2">
        <v>147.77000000000001</v>
      </c>
      <c r="AG107" s="2">
        <v>422.09</v>
      </c>
      <c r="AH107" s="2">
        <v>37.22</v>
      </c>
      <c r="AI107" s="2">
        <v>56.55</v>
      </c>
      <c r="AJ107" s="2">
        <v>360.19</v>
      </c>
      <c r="AK107" s="2">
        <v>181.51</v>
      </c>
      <c r="AL107" s="2">
        <v>126.83</v>
      </c>
      <c r="AM107" s="2">
        <v>214.22</v>
      </c>
      <c r="AN107" s="2">
        <v>318.26</v>
      </c>
      <c r="AO107" s="2">
        <v>170.05</v>
      </c>
      <c r="AP107" s="2">
        <v>101.01</v>
      </c>
      <c r="AQ107" s="2">
        <v>24.45</v>
      </c>
      <c r="AR107" s="2">
        <v>10.47</v>
      </c>
      <c r="AS107" s="2"/>
      <c r="AT107" s="2">
        <v>29.79</v>
      </c>
      <c r="AU107" s="2">
        <v>139.13999999999999</v>
      </c>
      <c r="AV107" s="2">
        <v>49.87</v>
      </c>
      <c r="AW107" s="2">
        <v>57.4</v>
      </c>
      <c r="AX107" s="2">
        <v>22.38</v>
      </c>
    </row>
    <row r="108" spans="1:50" ht="14">
      <c r="A108" s="1" t="s">
        <v>127</v>
      </c>
      <c r="B108" s="2">
        <v>2014</v>
      </c>
      <c r="C108" s="2">
        <v>1203.3800000000001</v>
      </c>
      <c r="D108" s="2">
        <v>884.4</v>
      </c>
      <c r="E108" s="2">
        <v>139.78</v>
      </c>
      <c r="F108" s="2">
        <v>228.78</v>
      </c>
      <c r="G108" s="3">
        <v>143.22</v>
      </c>
      <c r="H108" s="2">
        <v>34.92</v>
      </c>
      <c r="I108" s="2">
        <v>13.39</v>
      </c>
      <c r="J108" s="2"/>
      <c r="K108" s="2">
        <v>59.67</v>
      </c>
      <c r="L108" s="2">
        <v>23.96</v>
      </c>
      <c r="M108" s="2">
        <v>11.88</v>
      </c>
      <c r="N108" s="2">
        <v>33.07</v>
      </c>
      <c r="O108" s="2">
        <v>48.47</v>
      </c>
      <c r="P108" s="2">
        <v>11.13</v>
      </c>
      <c r="Q108" s="2">
        <v>56.98</v>
      </c>
      <c r="R108" s="2">
        <v>78</v>
      </c>
      <c r="S108" s="2">
        <v>1.1299999999999999</v>
      </c>
      <c r="T108" s="2">
        <v>0.01</v>
      </c>
      <c r="U108" s="2">
        <v>318.98</v>
      </c>
      <c r="V108" s="3">
        <v>47.63</v>
      </c>
      <c r="W108" s="2">
        <v>86.37</v>
      </c>
      <c r="X108" s="2">
        <v>34.57</v>
      </c>
      <c r="Y108" s="2">
        <v>24.03</v>
      </c>
      <c r="Z108" s="2">
        <v>112.96</v>
      </c>
      <c r="AA108" s="2">
        <v>13.41</v>
      </c>
      <c r="AB108" s="2">
        <v>2913.25</v>
      </c>
      <c r="AC108" s="2">
        <v>253.5</v>
      </c>
      <c r="AD108" s="2"/>
      <c r="AE108" s="2">
        <v>5.18</v>
      </c>
      <c r="AF108" s="2">
        <v>154.63</v>
      </c>
      <c r="AG108" s="2">
        <v>407.1</v>
      </c>
      <c r="AH108" s="2">
        <v>36.450000000000003</v>
      </c>
      <c r="AI108" s="2">
        <v>61.16</v>
      </c>
      <c r="AJ108" s="2">
        <v>390.2</v>
      </c>
      <c r="AK108" s="2">
        <v>206.44</v>
      </c>
      <c r="AL108" s="2">
        <v>140.30000000000001</v>
      </c>
      <c r="AM108" s="2">
        <v>273.29000000000002</v>
      </c>
      <c r="AN108" s="2">
        <v>308.68</v>
      </c>
      <c r="AO108" s="2">
        <v>229.11</v>
      </c>
      <c r="AP108" s="2">
        <v>99.58</v>
      </c>
      <c r="AQ108" s="2">
        <v>28.3</v>
      </c>
      <c r="AR108" s="2">
        <v>18.62</v>
      </c>
      <c r="AS108" s="2"/>
      <c r="AT108" s="2">
        <v>29.77</v>
      </c>
      <c r="AU108" s="2">
        <v>137.30000000000001</v>
      </c>
      <c r="AV108" s="2">
        <v>55.28</v>
      </c>
      <c r="AW108" s="2">
        <v>60.12</v>
      </c>
      <c r="AX108" s="2">
        <v>15.66</v>
      </c>
    </row>
    <row r="109" spans="1:50" ht="14">
      <c r="A109" s="1" t="s">
        <v>127</v>
      </c>
      <c r="B109" s="2">
        <v>2015</v>
      </c>
      <c r="C109" s="2">
        <v>1229.3499999999999</v>
      </c>
      <c r="D109" s="2">
        <v>867.12</v>
      </c>
      <c r="E109" s="2">
        <v>134.43</v>
      </c>
      <c r="F109" s="2">
        <v>242.05</v>
      </c>
      <c r="G109" s="3">
        <v>134.91999999999999</v>
      </c>
      <c r="H109" s="2">
        <v>34.11</v>
      </c>
      <c r="I109" s="2">
        <v>10</v>
      </c>
      <c r="J109" s="2"/>
      <c r="K109" s="2">
        <v>63.13</v>
      </c>
      <c r="L109" s="2">
        <v>27.61</v>
      </c>
      <c r="M109" s="2">
        <v>10.46</v>
      </c>
      <c r="N109" s="2">
        <v>30.6</v>
      </c>
      <c r="O109" s="2">
        <v>36.15</v>
      </c>
      <c r="P109" s="2">
        <v>13.08</v>
      </c>
      <c r="Q109" s="2">
        <v>63.21</v>
      </c>
      <c r="R109" s="2">
        <v>66.349999999999994</v>
      </c>
      <c r="S109" s="2">
        <v>0.93</v>
      </c>
      <c r="T109" s="2">
        <v>0.08</v>
      </c>
      <c r="U109" s="2">
        <v>362.23</v>
      </c>
      <c r="V109" s="3">
        <v>94.11</v>
      </c>
      <c r="W109" s="2">
        <v>77.790000000000006</v>
      </c>
      <c r="X109" s="2">
        <v>31.33</v>
      </c>
      <c r="Y109" s="2">
        <v>28.02</v>
      </c>
      <c r="Z109" s="2">
        <v>122.1</v>
      </c>
      <c r="AA109" s="2">
        <v>8.8800000000000008</v>
      </c>
      <c r="AB109" s="2">
        <v>3217.1</v>
      </c>
      <c r="AC109" s="2">
        <v>247.13</v>
      </c>
      <c r="AD109" s="2"/>
      <c r="AE109" s="2">
        <v>5.39</v>
      </c>
      <c r="AF109" s="2">
        <v>168.87</v>
      </c>
      <c r="AG109" s="2">
        <v>477.57</v>
      </c>
      <c r="AH109" s="2">
        <v>41.39</v>
      </c>
      <c r="AI109" s="2">
        <v>73.010000000000005</v>
      </c>
      <c r="AJ109" s="2">
        <v>462.28</v>
      </c>
      <c r="AK109" s="2">
        <v>245.81</v>
      </c>
      <c r="AL109" s="2">
        <v>117.7</v>
      </c>
      <c r="AM109" s="2">
        <v>341.86</v>
      </c>
      <c r="AN109" s="2">
        <v>408.61</v>
      </c>
      <c r="AO109" s="2">
        <v>191.83</v>
      </c>
      <c r="AP109" s="2">
        <v>127.26</v>
      </c>
      <c r="AQ109" s="2">
        <v>28.68</v>
      </c>
      <c r="AR109" s="2">
        <v>5.54</v>
      </c>
      <c r="AS109" s="2"/>
      <c r="AT109" s="2">
        <v>38.700000000000003</v>
      </c>
      <c r="AU109" s="2">
        <v>135.91</v>
      </c>
      <c r="AV109" s="2">
        <v>49.29</v>
      </c>
      <c r="AW109" s="2">
        <v>23.71</v>
      </c>
      <c r="AX109" s="2">
        <v>23.31</v>
      </c>
    </row>
    <row r="110" spans="1:50" ht="14">
      <c r="A110" s="1" t="s">
        <v>127</v>
      </c>
      <c r="B110" s="2">
        <v>2016</v>
      </c>
      <c r="C110" s="2">
        <v>1263.78</v>
      </c>
      <c r="D110" s="2">
        <v>872.97</v>
      </c>
      <c r="E110" s="2">
        <v>267.88</v>
      </c>
      <c r="F110" s="2">
        <v>111.44</v>
      </c>
      <c r="G110" s="3">
        <v>134.01</v>
      </c>
      <c r="H110" s="2">
        <v>41.72</v>
      </c>
      <c r="I110" s="2">
        <v>7.31</v>
      </c>
      <c r="J110" s="2"/>
      <c r="K110" s="2">
        <v>67.66</v>
      </c>
      <c r="L110" s="2">
        <v>27.31</v>
      </c>
      <c r="M110" s="2">
        <v>10.76</v>
      </c>
      <c r="N110" s="2">
        <v>28.69</v>
      </c>
      <c r="O110" s="2">
        <v>34.15</v>
      </c>
      <c r="P110" s="2">
        <v>14.73</v>
      </c>
      <c r="Q110" s="2">
        <v>61.11</v>
      </c>
      <c r="R110" s="2">
        <v>65.36</v>
      </c>
      <c r="S110" s="2">
        <v>0.76</v>
      </c>
      <c r="T110" s="2">
        <v>0.08</v>
      </c>
      <c r="U110" s="2">
        <v>390.81</v>
      </c>
      <c r="V110" s="3">
        <v>92.92</v>
      </c>
      <c r="W110" s="2">
        <v>83.77</v>
      </c>
      <c r="X110" s="2">
        <v>28.7</v>
      </c>
      <c r="Y110" s="2">
        <v>35.83</v>
      </c>
      <c r="Z110" s="2">
        <v>131.63999999999999</v>
      </c>
      <c r="AA110" s="2">
        <v>8.42</v>
      </c>
      <c r="AB110" s="2">
        <v>3586.09</v>
      </c>
      <c r="AC110" s="2">
        <v>260.91000000000003</v>
      </c>
      <c r="AD110" s="2"/>
      <c r="AE110" s="2">
        <v>4.3499999999999996</v>
      </c>
      <c r="AF110" s="2">
        <v>205.08</v>
      </c>
      <c r="AG110" s="2">
        <v>499.7</v>
      </c>
      <c r="AH110" s="2">
        <v>41.01</v>
      </c>
      <c r="AI110" s="2">
        <v>72.03</v>
      </c>
      <c r="AJ110" s="2">
        <v>497.59</v>
      </c>
      <c r="AK110" s="2">
        <v>273.62</v>
      </c>
      <c r="AL110" s="2">
        <v>122.14</v>
      </c>
      <c r="AM110" s="2">
        <v>383.35</v>
      </c>
      <c r="AN110" s="2">
        <v>550.5</v>
      </c>
      <c r="AO110" s="2">
        <v>202.05</v>
      </c>
      <c r="AP110" s="2">
        <v>125.81</v>
      </c>
      <c r="AQ110" s="2">
        <v>30.01</v>
      </c>
      <c r="AR110" s="2">
        <v>34.25</v>
      </c>
      <c r="AS110" s="2"/>
      <c r="AT110" s="2">
        <v>45.61</v>
      </c>
      <c r="AU110" s="2">
        <v>136.44999999999999</v>
      </c>
      <c r="AV110" s="2">
        <v>49.47</v>
      </c>
      <c r="AW110" s="2">
        <v>41.58</v>
      </c>
      <c r="AX110" s="2">
        <v>7.45</v>
      </c>
    </row>
    <row r="111" spans="1:50" ht="14">
      <c r="A111" s="1" t="s">
        <v>127</v>
      </c>
      <c r="B111" s="2">
        <v>2017</v>
      </c>
      <c r="C111" s="2">
        <v>1210.9100000000001</v>
      </c>
      <c r="D111" s="2">
        <v>854.03</v>
      </c>
      <c r="E111" s="2">
        <v>371.4</v>
      </c>
      <c r="F111" s="2"/>
      <c r="G111" s="3">
        <v>144.61000000000001</v>
      </c>
      <c r="H111" s="2">
        <v>46.35</v>
      </c>
      <c r="I111" s="2">
        <v>8.48</v>
      </c>
      <c r="J111" s="2"/>
      <c r="K111" s="2">
        <v>66.62</v>
      </c>
      <c r="L111" s="2">
        <v>33.33</v>
      </c>
      <c r="M111" s="2">
        <v>13.86</v>
      </c>
      <c r="N111" s="2">
        <v>31.03</v>
      </c>
      <c r="O111" s="2">
        <v>31.03</v>
      </c>
      <c r="P111" s="2">
        <v>16.09</v>
      </c>
      <c r="Q111" s="2">
        <v>19.829999999999998</v>
      </c>
      <c r="R111" s="2">
        <v>70.62</v>
      </c>
      <c r="S111" s="2">
        <v>0.77</v>
      </c>
      <c r="T111" s="2"/>
      <c r="U111" s="2">
        <v>356.88</v>
      </c>
      <c r="V111" s="3">
        <v>95.95</v>
      </c>
      <c r="W111" s="2">
        <v>85.73</v>
      </c>
      <c r="X111" s="2">
        <v>33.85</v>
      </c>
      <c r="Y111" s="2">
        <v>18.28</v>
      </c>
      <c r="Z111" s="2">
        <v>86.88</v>
      </c>
      <c r="AA111" s="2">
        <v>36.19</v>
      </c>
      <c r="AB111" s="2">
        <v>3725.72</v>
      </c>
      <c r="AC111" s="2">
        <v>294.5</v>
      </c>
      <c r="AD111" s="2"/>
      <c r="AE111" s="2">
        <v>5.0599999999999996</v>
      </c>
      <c r="AF111" s="2">
        <v>212.44</v>
      </c>
      <c r="AG111" s="2">
        <v>508.09</v>
      </c>
      <c r="AH111" s="2">
        <v>46.84</v>
      </c>
      <c r="AI111" s="2">
        <v>70.69</v>
      </c>
      <c r="AJ111" s="2">
        <v>550.79999999999995</v>
      </c>
      <c r="AK111" s="2">
        <v>279.22000000000003</v>
      </c>
      <c r="AL111" s="2">
        <v>115.12</v>
      </c>
      <c r="AM111" s="2">
        <v>394.45</v>
      </c>
      <c r="AN111" s="2">
        <v>554.77</v>
      </c>
      <c r="AO111" s="2">
        <v>257.33</v>
      </c>
      <c r="AP111" s="2">
        <v>88.5</v>
      </c>
      <c r="AQ111" s="2">
        <v>31.14</v>
      </c>
      <c r="AR111" s="2">
        <v>6.94</v>
      </c>
      <c r="AS111" s="2"/>
      <c r="AT111" s="2">
        <v>67.88</v>
      </c>
      <c r="AU111" s="2">
        <v>128.04</v>
      </c>
      <c r="AV111" s="2">
        <v>48.73</v>
      </c>
      <c r="AW111" s="2">
        <v>55.36</v>
      </c>
      <c r="AX111" s="2">
        <v>6.52</v>
      </c>
    </row>
    <row r="112" spans="1:50" ht="14">
      <c r="A112" s="1" t="s">
        <v>127</v>
      </c>
      <c r="B112" s="2">
        <v>2018</v>
      </c>
      <c r="C112" s="2">
        <v>1240.8900000000001</v>
      </c>
      <c r="D112" s="2">
        <v>891.75</v>
      </c>
      <c r="E112" s="2">
        <v>364.12</v>
      </c>
      <c r="F112" s="2"/>
      <c r="G112" s="3">
        <v>146.54</v>
      </c>
      <c r="H112" s="2">
        <v>50.37</v>
      </c>
      <c r="I112" s="2">
        <v>10.82</v>
      </c>
      <c r="J112" s="2"/>
      <c r="K112" s="2">
        <v>67.510000000000005</v>
      </c>
      <c r="L112" s="2">
        <v>35.630000000000003</v>
      </c>
      <c r="M112" s="2">
        <v>15.29</v>
      </c>
      <c r="N112" s="2">
        <v>30.54</v>
      </c>
      <c r="O112" s="2">
        <v>43.41</v>
      </c>
      <c r="P112" s="2">
        <v>18.18</v>
      </c>
      <c r="Q112" s="2">
        <v>18.34</v>
      </c>
      <c r="R112" s="2">
        <v>89.14</v>
      </c>
      <c r="S112" s="2">
        <v>0.52</v>
      </c>
      <c r="T112" s="2"/>
      <c r="U112" s="2">
        <v>349.14</v>
      </c>
      <c r="V112" s="3">
        <v>94.43</v>
      </c>
      <c r="W112" s="2">
        <v>79.66</v>
      </c>
      <c r="X112" s="2">
        <v>38.97</v>
      </c>
      <c r="Y112" s="2">
        <v>13.14</v>
      </c>
      <c r="Z112" s="2">
        <v>101.04</v>
      </c>
      <c r="AA112" s="2">
        <v>21.89</v>
      </c>
      <c r="AB112" s="2">
        <v>3789.59</v>
      </c>
      <c r="AC112" s="2">
        <v>308.88</v>
      </c>
      <c r="AD112" s="2"/>
      <c r="AE112" s="2">
        <v>5.29</v>
      </c>
      <c r="AF112" s="2">
        <v>218.48</v>
      </c>
      <c r="AG112" s="2">
        <v>513.82000000000005</v>
      </c>
      <c r="AH112" s="2">
        <v>41.1</v>
      </c>
      <c r="AI112" s="2">
        <v>70.239999999999995</v>
      </c>
      <c r="AJ112" s="2">
        <v>634.1</v>
      </c>
      <c r="AK112" s="2">
        <v>281.22000000000003</v>
      </c>
      <c r="AL112" s="2">
        <v>120.79</v>
      </c>
      <c r="AM112" s="2">
        <v>375.17</v>
      </c>
      <c r="AN112" s="2">
        <v>537.54999999999995</v>
      </c>
      <c r="AO112" s="2">
        <v>232.5</v>
      </c>
      <c r="AP112" s="2">
        <v>81.069999999999993</v>
      </c>
      <c r="AQ112" s="2">
        <v>26.2</v>
      </c>
      <c r="AR112" s="2">
        <v>17.29</v>
      </c>
      <c r="AS112" s="2"/>
      <c r="AT112" s="2">
        <v>58.66</v>
      </c>
      <c r="AU112" s="2">
        <v>124.43</v>
      </c>
      <c r="AV112" s="2">
        <v>37.53</v>
      </c>
      <c r="AW112" s="2">
        <v>83.78</v>
      </c>
      <c r="AX112" s="2">
        <v>17.39</v>
      </c>
    </row>
    <row r="113" spans="1:50" ht="14">
      <c r="A113" s="1" t="s">
        <v>127</v>
      </c>
      <c r="B113" s="2">
        <v>2019</v>
      </c>
      <c r="C113" s="2">
        <v>1116.95</v>
      </c>
      <c r="D113" s="2">
        <v>797.98</v>
      </c>
      <c r="E113" s="2">
        <v>328.3</v>
      </c>
      <c r="F113" s="2"/>
      <c r="G113" s="3">
        <v>128.79</v>
      </c>
      <c r="H113" s="2">
        <v>33.68</v>
      </c>
      <c r="I113" s="2">
        <v>10.45</v>
      </c>
      <c r="J113" s="2"/>
      <c r="K113" s="2">
        <v>60.38</v>
      </c>
      <c r="L113" s="2">
        <v>34.4</v>
      </c>
      <c r="M113" s="2">
        <v>15.01</v>
      </c>
      <c r="N113" s="2">
        <v>26.47</v>
      </c>
      <c r="O113" s="2">
        <v>37.79</v>
      </c>
      <c r="P113" s="2">
        <v>18.8</v>
      </c>
      <c r="Q113" s="2">
        <v>12.39</v>
      </c>
      <c r="R113" s="2">
        <v>88.25</v>
      </c>
      <c r="S113" s="2">
        <v>0.53</v>
      </c>
      <c r="T113" s="2">
        <v>1.18</v>
      </c>
      <c r="U113" s="2">
        <v>318.97000000000003</v>
      </c>
      <c r="V113" s="3">
        <v>79.67</v>
      </c>
      <c r="W113" s="2">
        <v>79.91</v>
      </c>
      <c r="X113" s="2">
        <v>45.13</v>
      </c>
      <c r="Y113" s="2">
        <v>7.93</v>
      </c>
      <c r="Z113" s="2">
        <v>83.26</v>
      </c>
      <c r="AA113" s="2">
        <v>23.06</v>
      </c>
      <c r="AB113" s="2">
        <v>3933.42</v>
      </c>
      <c r="AC113" s="2">
        <v>302.52</v>
      </c>
      <c r="AD113" s="2"/>
      <c r="AE113" s="2">
        <v>3.87</v>
      </c>
      <c r="AF113" s="2">
        <v>222.21</v>
      </c>
      <c r="AG113" s="2">
        <v>500.53</v>
      </c>
      <c r="AH113" s="2">
        <v>39.18</v>
      </c>
      <c r="AI113" s="2">
        <v>71.75</v>
      </c>
      <c r="AJ113" s="2">
        <v>687.78</v>
      </c>
      <c r="AK113" s="2">
        <v>281.69</v>
      </c>
      <c r="AL113" s="2">
        <v>147.97</v>
      </c>
      <c r="AM113" s="2">
        <v>330.08</v>
      </c>
      <c r="AN113" s="2">
        <v>564.35</v>
      </c>
      <c r="AO113" s="2">
        <v>314.45</v>
      </c>
      <c r="AP113" s="2">
        <v>71.03</v>
      </c>
      <c r="AQ113" s="2">
        <v>13.25</v>
      </c>
      <c r="AR113" s="2">
        <v>45.03</v>
      </c>
      <c r="AS113" s="2"/>
      <c r="AT113" s="2">
        <v>40.98</v>
      </c>
      <c r="AU113" s="2">
        <v>124.62</v>
      </c>
      <c r="AV113" s="2">
        <v>36.11</v>
      </c>
      <c r="AW113" s="2">
        <v>100.11</v>
      </c>
      <c r="AX113" s="2">
        <v>12.06</v>
      </c>
    </row>
    <row r="114" spans="1:50" ht="14">
      <c r="A114" s="1" t="s">
        <v>127</v>
      </c>
      <c r="B114" s="2">
        <v>2020</v>
      </c>
      <c r="C114" s="2">
        <v>1085.02</v>
      </c>
      <c r="D114" s="2">
        <v>771.95</v>
      </c>
      <c r="E114" s="2">
        <v>286.5</v>
      </c>
      <c r="F114" s="2"/>
      <c r="G114" s="3">
        <v>127.55</v>
      </c>
      <c r="H114" s="2">
        <v>33.07</v>
      </c>
      <c r="I114" s="2">
        <v>8.68</v>
      </c>
      <c r="J114" s="2"/>
      <c r="K114" s="2">
        <v>58.07</v>
      </c>
      <c r="L114" s="2">
        <v>29.02</v>
      </c>
      <c r="M114" s="2">
        <v>16.57</v>
      </c>
      <c r="N114" s="2">
        <v>22.46</v>
      </c>
      <c r="O114" s="2">
        <v>38.9</v>
      </c>
      <c r="P114" s="2">
        <v>20.6</v>
      </c>
      <c r="Q114" s="2">
        <v>20.81</v>
      </c>
      <c r="R114" s="2">
        <v>107.3</v>
      </c>
      <c r="S114" s="2">
        <v>0.45</v>
      </c>
      <c r="T114" s="2">
        <v>0.48</v>
      </c>
      <c r="U114" s="2">
        <v>313.08</v>
      </c>
      <c r="V114" s="3">
        <v>74.790000000000006</v>
      </c>
      <c r="W114" s="2">
        <v>87.84</v>
      </c>
      <c r="X114" s="2">
        <v>42.79</v>
      </c>
      <c r="Y114" s="2">
        <v>3.72</v>
      </c>
      <c r="Z114" s="2">
        <v>84.34</v>
      </c>
      <c r="AA114" s="2">
        <v>19.600000000000001</v>
      </c>
      <c r="AB114" s="2">
        <v>4127.17</v>
      </c>
      <c r="AC114" s="2">
        <v>321.44</v>
      </c>
      <c r="AD114" s="2"/>
      <c r="AE114" s="2">
        <v>4.41</v>
      </c>
      <c r="AF114" s="2">
        <v>229.7</v>
      </c>
      <c r="AG114" s="2">
        <v>526.69000000000005</v>
      </c>
      <c r="AH114" s="2">
        <v>39.94</v>
      </c>
      <c r="AI114" s="2">
        <v>71.92</v>
      </c>
      <c r="AJ114" s="2">
        <v>818.75</v>
      </c>
      <c r="AK114" s="2">
        <v>300.2</v>
      </c>
      <c r="AL114" s="2">
        <v>131.53</v>
      </c>
      <c r="AM114" s="2">
        <v>366.59</v>
      </c>
      <c r="AN114" s="2">
        <v>577.76</v>
      </c>
      <c r="AO114" s="2">
        <v>274.22000000000003</v>
      </c>
      <c r="AP114" s="2">
        <v>64.94</v>
      </c>
      <c r="AQ114" s="2">
        <v>16.37</v>
      </c>
      <c r="AR114" s="2">
        <v>6.86</v>
      </c>
      <c r="AS114" s="2"/>
      <c r="AT114" s="2">
        <v>38.67</v>
      </c>
      <c r="AU114" s="2">
        <v>149.1</v>
      </c>
      <c r="AV114" s="2">
        <v>37.97</v>
      </c>
      <c r="AW114" s="2">
        <v>111.12</v>
      </c>
      <c r="AX114" s="2">
        <v>9</v>
      </c>
    </row>
    <row r="115" spans="1:50" ht="14">
      <c r="A115" s="1" t="s">
        <v>127</v>
      </c>
      <c r="B115" s="2">
        <v>2021</v>
      </c>
      <c r="C115" s="2">
        <v>1143.98</v>
      </c>
      <c r="D115" s="2">
        <v>809.41</v>
      </c>
      <c r="E115" s="2">
        <v>297.35000000000002</v>
      </c>
      <c r="F115" s="2"/>
      <c r="G115" s="3">
        <v>142.22999999999999</v>
      </c>
      <c r="H115" s="2">
        <v>40.79</v>
      </c>
      <c r="I115" s="2">
        <v>11.93</v>
      </c>
      <c r="J115" s="2"/>
      <c r="K115" s="2">
        <v>61.82</v>
      </c>
      <c r="L115" s="2">
        <v>35.04</v>
      </c>
      <c r="M115" s="2">
        <v>17.739999999999998</v>
      </c>
      <c r="N115" s="2">
        <v>25.84</v>
      </c>
      <c r="O115" s="2">
        <v>29.14</v>
      </c>
      <c r="P115" s="2">
        <v>21.72</v>
      </c>
      <c r="Q115" s="2">
        <v>19.88</v>
      </c>
      <c r="R115" s="2">
        <v>103.66</v>
      </c>
      <c r="S115" s="2">
        <v>0.37</v>
      </c>
      <c r="T115" s="2">
        <v>0.47</v>
      </c>
      <c r="U115" s="2">
        <v>334.57</v>
      </c>
      <c r="V115" s="3">
        <v>83.97</v>
      </c>
      <c r="W115" s="2">
        <v>90.52</v>
      </c>
      <c r="X115" s="2">
        <v>46.39</v>
      </c>
      <c r="Y115" s="2">
        <v>4.28</v>
      </c>
      <c r="Z115" s="2">
        <v>88.56</v>
      </c>
      <c r="AA115" s="2">
        <v>20.85</v>
      </c>
      <c r="AB115" s="2">
        <v>3696.84</v>
      </c>
      <c r="AC115" s="2">
        <v>318.75</v>
      </c>
      <c r="AD115" s="2"/>
      <c r="AE115" s="2">
        <v>4.34</v>
      </c>
      <c r="AF115" s="2">
        <v>197.3</v>
      </c>
      <c r="AG115" s="2">
        <v>486.96</v>
      </c>
      <c r="AH115" s="2">
        <v>38.43</v>
      </c>
      <c r="AI115" s="2">
        <v>61.08</v>
      </c>
      <c r="AJ115" s="2">
        <v>784.24</v>
      </c>
      <c r="AK115" s="2">
        <v>279.72000000000003</v>
      </c>
      <c r="AL115" s="2">
        <v>112.27</v>
      </c>
      <c r="AM115" s="2">
        <v>297.5</v>
      </c>
      <c r="AN115" s="2">
        <v>462.32</v>
      </c>
      <c r="AO115" s="2">
        <v>218.49</v>
      </c>
      <c r="AP115" s="2">
        <v>67.06</v>
      </c>
      <c r="AQ115" s="2">
        <v>14.91</v>
      </c>
      <c r="AR115" s="2">
        <v>9.8699999999999992</v>
      </c>
      <c r="AS115" s="2"/>
      <c r="AT115" s="2">
        <v>33.89</v>
      </c>
      <c r="AU115" s="2">
        <v>129.99</v>
      </c>
      <c r="AV115" s="2">
        <v>30.85</v>
      </c>
      <c r="AW115" s="2">
        <v>117.54</v>
      </c>
      <c r="AX115" s="2">
        <v>6.06</v>
      </c>
    </row>
    <row r="116" spans="1:50" ht="14">
      <c r="A116" s="1" t="s">
        <v>127</v>
      </c>
      <c r="B116" s="2">
        <v>2022</v>
      </c>
      <c r="C116" s="2">
        <v>851</v>
      </c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3"/>
      <c r="W116" s="2"/>
      <c r="X116" s="2"/>
      <c r="Y116" s="2"/>
      <c r="Z116" s="2"/>
      <c r="AA116" s="2"/>
      <c r="AB116" s="2">
        <v>4044.01</v>
      </c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4">
      <c r="A117" s="1" t="s">
        <v>128</v>
      </c>
      <c r="B117" s="2">
        <v>2000</v>
      </c>
      <c r="C117" s="2">
        <v>233.86</v>
      </c>
      <c r="D117" s="2">
        <v>194.63</v>
      </c>
      <c r="E117" s="2">
        <v>33.840000000000003</v>
      </c>
      <c r="F117" s="2">
        <v>56.67</v>
      </c>
      <c r="G117" s="3">
        <v>34.78</v>
      </c>
      <c r="H117" s="2">
        <v>12.64</v>
      </c>
      <c r="I117" s="2">
        <v>3.76</v>
      </c>
      <c r="J117" s="2">
        <v>1.02</v>
      </c>
      <c r="K117" s="2">
        <v>13.23</v>
      </c>
      <c r="L117" s="2">
        <v>6.98</v>
      </c>
      <c r="M117" s="2">
        <v>1.08</v>
      </c>
      <c r="N117" s="2">
        <v>1.48</v>
      </c>
      <c r="O117" s="2">
        <v>0.32</v>
      </c>
      <c r="P117" s="2">
        <v>0.48</v>
      </c>
      <c r="Q117" s="2">
        <v>1.49</v>
      </c>
      <c r="R117" s="2">
        <v>5.07</v>
      </c>
      <c r="S117" s="2"/>
      <c r="T117" s="2"/>
      <c r="U117" s="2"/>
      <c r="V117" s="3">
        <v>6.74</v>
      </c>
      <c r="W117" s="2">
        <v>11.15</v>
      </c>
      <c r="X117" s="2">
        <v>13.11</v>
      </c>
      <c r="Y117" s="2"/>
      <c r="Z117" s="2"/>
      <c r="AA117" s="2"/>
      <c r="AB117" s="2">
        <v>452</v>
      </c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4">
      <c r="A118" s="1" t="s">
        <v>128</v>
      </c>
      <c r="B118" s="2">
        <v>2001</v>
      </c>
      <c r="C118" s="2">
        <v>271.12</v>
      </c>
      <c r="D118" s="2">
        <v>218.15</v>
      </c>
      <c r="E118" s="2">
        <v>38.01</v>
      </c>
      <c r="F118" s="2">
        <v>62.81</v>
      </c>
      <c r="G118" s="3">
        <v>45.74</v>
      </c>
      <c r="H118" s="2">
        <v>16</v>
      </c>
      <c r="I118" s="2">
        <v>3.12</v>
      </c>
      <c r="J118" s="2">
        <v>0.81</v>
      </c>
      <c r="K118" s="2">
        <v>13.6</v>
      </c>
      <c r="L118" s="2">
        <v>7.8</v>
      </c>
      <c r="M118" s="2">
        <v>1.24</v>
      </c>
      <c r="N118" s="2">
        <v>1.87</v>
      </c>
      <c r="O118" s="2">
        <v>0.56999999999999995</v>
      </c>
      <c r="P118" s="2">
        <v>0.56999999999999995</v>
      </c>
      <c r="Q118" s="2">
        <v>1.37</v>
      </c>
      <c r="R118" s="2">
        <v>6.43</v>
      </c>
      <c r="S118" s="2"/>
      <c r="T118" s="2"/>
      <c r="U118" s="2"/>
      <c r="V118" s="3">
        <v>7.1</v>
      </c>
      <c r="W118" s="2">
        <v>23.92</v>
      </c>
      <c r="X118" s="2">
        <v>14.34</v>
      </c>
      <c r="Y118" s="2"/>
      <c r="Z118" s="2"/>
      <c r="AA118" s="2"/>
      <c r="AB118" s="2">
        <v>594.1</v>
      </c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4">
      <c r="A119" s="1" t="s">
        <v>128</v>
      </c>
      <c r="B119" s="2">
        <v>2002</v>
      </c>
      <c r="C119" s="2">
        <v>291.87</v>
      </c>
      <c r="D119" s="2">
        <v>230.26</v>
      </c>
      <c r="E119" s="2">
        <v>41.86</v>
      </c>
      <c r="F119" s="2">
        <v>75.37</v>
      </c>
      <c r="G119" s="3">
        <v>29</v>
      </c>
      <c r="H119" s="2">
        <v>15.39</v>
      </c>
      <c r="I119" s="2">
        <v>2.83</v>
      </c>
      <c r="J119" s="2">
        <v>0.01</v>
      </c>
      <c r="K119" s="2">
        <v>17.52</v>
      </c>
      <c r="L119" s="2">
        <v>8.82</v>
      </c>
      <c r="M119" s="2">
        <v>1.71</v>
      </c>
      <c r="N119" s="2">
        <v>2.0699999999999998</v>
      </c>
      <c r="O119" s="2">
        <v>1.17</v>
      </c>
      <c r="P119" s="2">
        <v>0.72</v>
      </c>
      <c r="Q119" s="2">
        <v>1.63</v>
      </c>
      <c r="R119" s="2">
        <v>8.14</v>
      </c>
      <c r="S119" s="2"/>
      <c r="T119" s="2"/>
      <c r="U119" s="2"/>
      <c r="V119" s="3">
        <v>9.66</v>
      </c>
      <c r="W119" s="2">
        <v>26.25</v>
      </c>
      <c r="X119" s="2">
        <v>15.48</v>
      </c>
      <c r="Y119" s="2"/>
      <c r="Z119" s="2"/>
      <c r="AA119" s="2"/>
      <c r="AB119" s="2">
        <v>701.62</v>
      </c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4">
      <c r="A120" s="1" t="s">
        <v>128</v>
      </c>
      <c r="B120" s="2">
        <v>2003</v>
      </c>
      <c r="C120" s="2">
        <v>336.59</v>
      </c>
      <c r="D120" s="2">
        <v>254.19</v>
      </c>
      <c r="E120" s="2">
        <v>48.1</v>
      </c>
      <c r="F120" s="2">
        <v>89.6</v>
      </c>
      <c r="G120" s="3">
        <v>24.75</v>
      </c>
      <c r="H120" s="2">
        <v>14.36</v>
      </c>
      <c r="I120" s="2">
        <v>2.97</v>
      </c>
      <c r="J120" s="2">
        <v>0</v>
      </c>
      <c r="K120" s="2">
        <v>20.6</v>
      </c>
      <c r="L120" s="2">
        <v>9.44</v>
      </c>
      <c r="M120" s="2">
        <v>2.31</v>
      </c>
      <c r="N120" s="2">
        <v>2.52</v>
      </c>
      <c r="O120" s="2">
        <v>1.91</v>
      </c>
      <c r="P120" s="2">
        <v>0.87</v>
      </c>
      <c r="Q120" s="2">
        <v>2.12</v>
      </c>
      <c r="R120" s="2">
        <v>11.66</v>
      </c>
      <c r="S120" s="2"/>
      <c r="T120" s="2"/>
      <c r="U120" s="2"/>
      <c r="V120" s="3">
        <v>11.15</v>
      </c>
      <c r="W120" s="2">
        <v>42.3</v>
      </c>
      <c r="X120" s="2">
        <v>17.95</v>
      </c>
      <c r="Y120" s="2"/>
      <c r="Z120" s="2"/>
      <c r="AA120" s="2"/>
      <c r="AB120" s="2">
        <v>732.3</v>
      </c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4">
      <c r="A121" s="1" t="s">
        <v>128</v>
      </c>
      <c r="B121" s="2">
        <v>2004</v>
      </c>
      <c r="C121" s="2">
        <v>385.78</v>
      </c>
      <c r="D121" s="2">
        <v>303.55</v>
      </c>
      <c r="E121" s="2">
        <v>57.59</v>
      </c>
      <c r="F121" s="2">
        <v>110.25</v>
      </c>
      <c r="G121" s="3">
        <v>31.05</v>
      </c>
      <c r="H121" s="2">
        <v>17.690000000000001</v>
      </c>
      <c r="I121" s="2">
        <v>3.12</v>
      </c>
      <c r="J121" s="2">
        <v>0</v>
      </c>
      <c r="K121" s="2">
        <v>23.52</v>
      </c>
      <c r="L121" s="2">
        <v>11.02</v>
      </c>
      <c r="M121" s="2">
        <v>3.28</v>
      </c>
      <c r="N121" s="2">
        <v>4.3600000000000003</v>
      </c>
      <c r="O121" s="2">
        <v>3.21</v>
      </c>
      <c r="P121" s="2">
        <v>0.98</v>
      </c>
      <c r="Q121" s="2">
        <v>3.32</v>
      </c>
      <c r="R121" s="2">
        <v>18.18</v>
      </c>
      <c r="S121" s="2"/>
      <c r="T121" s="2"/>
      <c r="U121" s="2"/>
      <c r="V121" s="3">
        <v>15.94</v>
      </c>
      <c r="W121" s="2">
        <v>42.24</v>
      </c>
      <c r="X121" s="2">
        <v>19.09</v>
      </c>
      <c r="Y121" s="2"/>
      <c r="Z121" s="2"/>
      <c r="AA121" s="2"/>
      <c r="AB121" s="2">
        <v>895.25</v>
      </c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4">
      <c r="A122" s="1" t="s">
        <v>128</v>
      </c>
      <c r="B122" s="2">
        <v>2005</v>
      </c>
      <c r="C122" s="2">
        <v>479.66</v>
      </c>
      <c r="D122" s="2"/>
      <c r="E122" s="2">
        <v>71.069999999999993</v>
      </c>
      <c r="F122" s="2">
        <v>134.76</v>
      </c>
      <c r="G122" s="3">
        <v>39.94</v>
      </c>
      <c r="H122" s="2">
        <v>22.08</v>
      </c>
      <c r="I122" s="2">
        <v>3.9</v>
      </c>
      <c r="J122" s="2">
        <v>0.02</v>
      </c>
      <c r="K122" s="2">
        <v>28.09</v>
      </c>
      <c r="L122" s="2">
        <v>13.22</v>
      </c>
      <c r="M122" s="2">
        <v>4.46</v>
      </c>
      <c r="N122" s="2">
        <v>5.78</v>
      </c>
      <c r="O122" s="2">
        <v>5.14</v>
      </c>
      <c r="P122" s="2">
        <v>1.1100000000000001</v>
      </c>
      <c r="Q122" s="2">
        <v>5.98</v>
      </c>
      <c r="R122" s="2">
        <v>23.9</v>
      </c>
      <c r="S122" s="2"/>
      <c r="T122" s="2"/>
      <c r="U122" s="2"/>
      <c r="V122" s="3">
        <v>22.77</v>
      </c>
      <c r="W122" s="2">
        <v>50.56</v>
      </c>
      <c r="X122" s="2">
        <v>21.23</v>
      </c>
      <c r="Y122" s="2"/>
      <c r="Z122" s="2"/>
      <c r="AA122" s="2"/>
      <c r="AB122" s="2">
        <v>1082.18</v>
      </c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4">
      <c r="A123" s="1" t="s">
        <v>128</v>
      </c>
      <c r="B123" s="2">
        <v>2006</v>
      </c>
      <c r="C123" s="2">
        <v>607.59</v>
      </c>
      <c r="D123" s="2"/>
      <c r="E123" s="2">
        <v>84.74</v>
      </c>
      <c r="F123" s="2">
        <v>178.64</v>
      </c>
      <c r="G123" s="3">
        <v>54.39</v>
      </c>
      <c r="H123" s="2">
        <v>26.84</v>
      </c>
      <c r="I123" s="2">
        <v>5.31</v>
      </c>
      <c r="J123" s="2">
        <v>0</v>
      </c>
      <c r="K123" s="2">
        <v>33.229999999999997</v>
      </c>
      <c r="L123" s="2">
        <v>15.04</v>
      </c>
      <c r="M123" s="2">
        <v>5.85</v>
      </c>
      <c r="N123" s="2">
        <v>6.45</v>
      </c>
      <c r="O123" s="2">
        <v>8.77</v>
      </c>
      <c r="P123" s="2">
        <v>1.22</v>
      </c>
      <c r="Q123" s="2">
        <v>8.39</v>
      </c>
      <c r="R123" s="2">
        <v>32.93</v>
      </c>
      <c r="S123" s="2"/>
      <c r="T123" s="2"/>
      <c r="U123" s="2"/>
      <c r="V123" s="3">
        <v>31.49</v>
      </c>
      <c r="W123" s="2">
        <v>57.95</v>
      </c>
      <c r="X123" s="2">
        <v>24</v>
      </c>
      <c r="Y123" s="2"/>
      <c r="Z123" s="2"/>
      <c r="AA123" s="2"/>
      <c r="AB123" s="2">
        <v>1347.4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4">
      <c r="A124" s="1" t="s">
        <v>128</v>
      </c>
      <c r="B124" s="2">
        <v>2007</v>
      </c>
      <c r="C124" s="2">
        <v>850.86</v>
      </c>
      <c r="D124" s="2">
        <v>628.95000000000005</v>
      </c>
      <c r="E124" s="2">
        <v>103.1</v>
      </c>
      <c r="F124" s="2">
        <v>245.67</v>
      </c>
      <c r="G124" s="3">
        <v>80.73</v>
      </c>
      <c r="H124" s="2">
        <v>38.15</v>
      </c>
      <c r="I124" s="2">
        <v>7.83</v>
      </c>
      <c r="J124" s="2"/>
      <c r="K124" s="2">
        <v>39.93</v>
      </c>
      <c r="L124" s="2">
        <v>16.66</v>
      </c>
      <c r="M124" s="2">
        <v>7.74</v>
      </c>
      <c r="N124" s="2">
        <v>9.35</v>
      </c>
      <c r="O124" s="2">
        <v>18.09</v>
      </c>
      <c r="P124" s="2">
        <v>2.02</v>
      </c>
      <c r="Q124" s="2">
        <v>8.4700000000000006</v>
      </c>
      <c r="R124" s="2">
        <v>48.29</v>
      </c>
      <c r="S124" s="2">
        <v>2.86</v>
      </c>
      <c r="T124" s="2">
        <v>0.06</v>
      </c>
      <c r="U124" s="2">
        <v>221.91</v>
      </c>
      <c r="V124" s="3">
        <v>36.49</v>
      </c>
      <c r="W124" s="2">
        <v>101.36</v>
      </c>
      <c r="X124" s="2">
        <v>29.84</v>
      </c>
      <c r="Y124" s="2"/>
      <c r="Z124" s="2"/>
      <c r="AA124" s="2">
        <v>54.22</v>
      </c>
      <c r="AB124" s="2">
        <v>1759.13</v>
      </c>
      <c r="AC124" s="2">
        <v>321.37</v>
      </c>
      <c r="AD124" s="2"/>
      <c r="AE124" s="2">
        <v>3.98</v>
      </c>
      <c r="AF124" s="2">
        <v>125.03</v>
      </c>
      <c r="AG124" s="2">
        <v>292.86</v>
      </c>
      <c r="AH124" s="2">
        <v>20.78</v>
      </c>
      <c r="AI124" s="2">
        <v>28.59</v>
      </c>
      <c r="AJ124" s="2">
        <v>272.12</v>
      </c>
      <c r="AK124" s="2">
        <v>98.87</v>
      </c>
      <c r="AL124" s="2">
        <v>71.16</v>
      </c>
      <c r="AM124" s="2">
        <v>108.78</v>
      </c>
      <c r="AN124" s="2">
        <v>175.65</v>
      </c>
      <c r="AO124" s="2">
        <v>73.069999999999993</v>
      </c>
      <c r="AP124" s="2"/>
      <c r="AQ124" s="2"/>
      <c r="AR124" s="2"/>
      <c r="AS124" s="2"/>
      <c r="AT124" s="2"/>
      <c r="AU124" s="2"/>
      <c r="AV124" s="2"/>
      <c r="AW124" s="2"/>
      <c r="AX124" s="2">
        <v>42.05</v>
      </c>
    </row>
    <row r="125" spans="1:50" ht="14">
      <c r="A125" s="1" t="s">
        <v>128</v>
      </c>
      <c r="B125" s="2">
        <v>2008</v>
      </c>
      <c r="C125" s="2">
        <v>1041.6600000000001</v>
      </c>
      <c r="D125" s="2">
        <v>732.07</v>
      </c>
      <c r="E125" s="2">
        <v>116.74</v>
      </c>
      <c r="F125" s="2">
        <v>268.60000000000002</v>
      </c>
      <c r="G125" s="3">
        <v>92.73</v>
      </c>
      <c r="H125" s="2">
        <v>41.57</v>
      </c>
      <c r="I125" s="2">
        <v>8.7200000000000006</v>
      </c>
      <c r="J125" s="2"/>
      <c r="K125" s="2">
        <v>46.97</v>
      </c>
      <c r="L125" s="2">
        <v>18.86</v>
      </c>
      <c r="M125" s="2">
        <v>10.57</v>
      </c>
      <c r="N125" s="2">
        <v>32.71</v>
      </c>
      <c r="O125" s="2">
        <v>24.05</v>
      </c>
      <c r="P125" s="2">
        <v>5.97</v>
      </c>
      <c r="Q125" s="2">
        <v>10.85</v>
      </c>
      <c r="R125" s="2">
        <v>49.45</v>
      </c>
      <c r="S125" s="2">
        <v>4.3</v>
      </c>
      <c r="T125" s="2"/>
      <c r="U125" s="2">
        <v>309.58999999999997</v>
      </c>
      <c r="V125" s="3">
        <v>46.91</v>
      </c>
      <c r="W125" s="2">
        <v>111.29</v>
      </c>
      <c r="X125" s="2">
        <v>28.46</v>
      </c>
      <c r="Y125" s="2">
        <v>37.25</v>
      </c>
      <c r="Z125" s="2">
        <v>25.55</v>
      </c>
      <c r="AA125" s="2">
        <v>60.14</v>
      </c>
      <c r="AB125" s="2">
        <v>2948.83</v>
      </c>
      <c r="AC125" s="2">
        <v>363.78</v>
      </c>
      <c r="AD125" s="2"/>
      <c r="AE125" s="2">
        <v>4.88</v>
      </c>
      <c r="AF125" s="2">
        <v>153.13999999999999</v>
      </c>
      <c r="AG125" s="2">
        <v>369.28</v>
      </c>
      <c r="AH125" s="2">
        <v>25.82</v>
      </c>
      <c r="AI125" s="2">
        <v>34.57</v>
      </c>
      <c r="AJ125" s="2">
        <v>448.96</v>
      </c>
      <c r="AK125" s="2">
        <v>143.56</v>
      </c>
      <c r="AL125" s="2">
        <v>79.150000000000006</v>
      </c>
      <c r="AM125" s="2">
        <v>136.47999999999999</v>
      </c>
      <c r="AN125" s="2">
        <v>242.61</v>
      </c>
      <c r="AO125" s="2">
        <v>105.36</v>
      </c>
      <c r="AP125" s="2"/>
      <c r="AQ125" s="2"/>
      <c r="AR125" s="2"/>
      <c r="AS125" s="2">
        <v>560.1</v>
      </c>
      <c r="AT125" s="2"/>
      <c r="AU125" s="2"/>
      <c r="AV125" s="2"/>
      <c r="AW125" s="2"/>
      <c r="AX125" s="2">
        <v>85.85</v>
      </c>
    </row>
    <row r="126" spans="1:50" ht="14">
      <c r="A126" s="1" t="s">
        <v>128</v>
      </c>
      <c r="B126" s="2">
        <v>2009</v>
      </c>
      <c r="C126" s="2">
        <v>1174.5899999999999</v>
      </c>
      <c r="D126" s="2">
        <v>886.67</v>
      </c>
      <c r="E126" s="2">
        <v>123.95</v>
      </c>
      <c r="F126" s="2">
        <v>348.15</v>
      </c>
      <c r="G126" s="3">
        <v>109.29</v>
      </c>
      <c r="H126" s="2">
        <v>44.38</v>
      </c>
      <c r="I126" s="2">
        <v>10</v>
      </c>
      <c r="J126" s="2"/>
      <c r="K126" s="2">
        <v>53.87</v>
      </c>
      <c r="L126" s="2">
        <v>22.27</v>
      </c>
      <c r="M126" s="2">
        <v>12.28</v>
      </c>
      <c r="N126" s="2">
        <v>31.79</v>
      </c>
      <c r="O126" s="2">
        <v>26.73</v>
      </c>
      <c r="P126" s="2">
        <v>9.77</v>
      </c>
      <c r="Q126" s="2">
        <v>25.96</v>
      </c>
      <c r="R126" s="2">
        <v>61.4</v>
      </c>
      <c r="S126" s="2">
        <v>6.82</v>
      </c>
      <c r="T126" s="2"/>
      <c r="U126" s="2">
        <v>287.92</v>
      </c>
      <c r="V126" s="3">
        <v>57.56</v>
      </c>
      <c r="W126" s="2">
        <v>95.11</v>
      </c>
      <c r="X126" s="2">
        <v>32.159999999999997</v>
      </c>
      <c r="Y126" s="2">
        <v>36.78</v>
      </c>
      <c r="Z126" s="2">
        <v>49.43</v>
      </c>
      <c r="AA126" s="2">
        <v>16.88</v>
      </c>
      <c r="AB126" s="2">
        <v>3590.72</v>
      </c>
      <c r="AC126" s="2">
        <v>391.49</v>
      </c>
      <c r="AD126" s="2"/>
      <c r="AE126" s="2">
        <v>8.68</v>
      </c>
      <c r="AF126" s="2">
        <v>182.79</v>
      </c>
      <c r="AG126" s="2">
        <v>451.44</v>
      </c>
      <c r="AH126" s="2">
        <v>28.64</v>
      </c>
      <c r="AI126" s="2">
        <v>45.7</v>
      </c>
      <c r="AJ126" s="2">
        <v>455.91</v>
      </c>
      <c r="AK126" s="2">
        <v>219.1</v>
      </c>
      <c r="AL126" s="2">
        <v>114.47</v>
      </c>
      <c r="AM126" s="2">
        <v>154.05000000000001</v>
      </c>
      <c r="AN126" s="2">
        <v>322.76</v>
      </c>
      <c r="AO126" s="2">
        <v>170.63</v>
      </c>
      <c r="AP126" s="2"/>
      <c r="AQ126" s="2"/>
      <c r="AR126" s="2"/>
      <c r="AS126" s="2">
        <v>684.32</v>
      </c>
      <c r="AT126" s="2"/>
      <c r="AU126" s="2"/>
      <c r="AV126" s="2"/>
      <c r="AW126" s="2"/>
      <c r="AX126" s="2">
        <v>177.81</v>
      </c>
    </row>
    <row r="127" spans="1:50" ht="14">
      <c r="A127" s="1" t="s">
        <v>128</v>
      </c>
      <c r="B127" s="2">
        <v>2010</v>
      </c>
      <c r="C127" s="2">
        <v>1561.67</v>
      </c>
      <c r="D127" s="2">
        <v>1180.58</v>
      </c>
      <c r="E127" s="2">
        <v>149.65</v>
      </c>
      <c r="F127" s="2">
        <v>475.8</v>
      </c>
      <c r="G127" s="3">
        <v>141.49</v>
      </c>
      <c r="H127" s="2">
        <v>57.76</v>
      </c>
      <c r="I127" s="2">
        <v>12.83</v>
      </c>
      <c r="J127" s="2"/>
      <c r="K127" s="2">
        <v>66.61</v>
      </c>
      <c r="L127" s="2">
        <v>26.05</v>
      </c>
      <c r="M127" s="2">
        <v>16.52</v>
      </c>
      <c r="N127" s="2">
        <v>34.08</v>
      </c>
      <c r="O127" s="2">
        <v>47.78</v>
      </c>
      <c r="P127" s="2">
        <v>10.73</v>
      </c>
      <c r="Q127" s="2">
        <v>36.17</v>
      </c>
      <c r="R127" s="2">
        <v>97.94</v>
      </c>
      <c r="S127" s="2">
        <v>7.17</v>
      </c>
      <c r="T127" s="2"/>
      <c r="U127" s="2">
        <v>381.09</v>
      </c>
      <c r="V127" s="3">
        <v>61.16</v>
      </c>
      <c r="W127" s="2">
        <v>118.82</v>
      </c>
      <c r="X127" s="2">
        <v>35.25</v>
      </c>
      <c r="Y127" s="2">
        <v>41.67</v>
      </c>
      <c r="Z127" s="2">
        <v>90.67</v>
      </c>
      <c r="AA127" s="2">
        <v>33.53</v>
      </c>
      <c r="AB127" s="2">
        <v>4257.9799999999996</v>
      </c>
      <c r="AC127" s="2">
        <v>407.31</v>
      </c>
      <c r="AD127" s="2"/>
      <c r="AE127" s="2">
        <v>8.5299999999999994</v>
      </c>
      <c r="AF127" s="2">
        <v>218.38</v>
      </c>
      <c r="AG127" s="2">
        <v>540.65</v>
      </c>
      <c r="AH127" s="2">
        <v>34.71</v>
      </c>
      <c r="AI127" s="2">
        <v>59.37</v>
      </c>
      <c r="AJ127" s="2">
        <v>513.65</v>
      </c>
      <c r="AK127" s="2">
        <v>263.33999999999997</v>
      </c>
      <c r="AL127" s="2">
        <v>112.99</v>
      </c>
      <c r="AM127" s="2">
        <v>179.19</v>
      </c>
      <c r="AN127" s="2">
        <v>401.76</v>
      </c>
      <c r="AO127" s="2">
        <v>192.98</v>
      </c>
      <c r="AP127" s="2"/>
      <c r="AQ127" s="2"/>
      <c r="AR127" s="2"/>
      <c r="AS127" s="2">
        <v>808.82</v>
      </c>
      <c r="AT127" s="2"/>
      <c r="AU127" s="2"/>
      <c r="AV127" s="2"/>
      <c r="AW127" s="2"/>
      <c r="AX127" s="2">
        <v>94.45</v>
      </c>
    </row>
    <row r="128" spans="1:50" ht="14">
      <c r="A128" s="1" t="s">
        <v>128</v>
      </c>
      <c r="B128" s="2">
        <v>2011</v>
      </c>
      <c r="C128" s="2">
        <v>2044.79</v>
      </c>
      <c r="D128" s="2">
        <v>1537.42</v>
      </c>
      <c r="E128" s="2">
        <v>185.12</v>
      </c>
      <c r="F128" s="2">
        <v>611.51</v>
      </c>
      <c r="G128" s="3">
        <v>200.59</v>
      </c>
      <c r="H128" s="2">
        <v>72.75</v>
      </c>
      <c r="I128" s="2">
        <v>21.84</v>
      </c>
      <c r="J128" s="2"/>
      <c r="K128" s="2">
        <v>94.17</v>
      </c>
      <c r="L128" s="2">
        <v>33.909999999999997</v>
      </c>
      <c r="M128" s="2">
        <v>20.39</v>
      </c>
      <c r="N128" s="2">
        <v>41.6</v>
      </c>
      <c r="O128" s="2">
        <v>76.55</v>
      </c>
      <c r="P128" s="2">
        <v>13.43</v>
      </c>
      <c r="Q128" s="2">
        <v>48.79</v>
      </c>
      <c r="R128" s="2">
        <v>109.46</v>
      </c>
      <c r="S128" s="2">
        <v>7.3</v>
      </c>
      <c r="T128" s="2"/>
      <c r="U128" s="2">
        <v>507.37</v>
      </c>
      <c r="V128" s="3">
        <v>97.3</v>
      </c>
      <c r="W128" s="2">
        <v>140.69</v>
      </c>
      <c r="X128" s="2">
        <v>47.21</v>
      </c>
      <c r="Y128" s="2">
        <v>29.73</v>
      </c>
      <c r="Z128" s="2">
        <v>118.56</v>
      </c>
      <c r="AA128" s="2">
        <v>73.89</v>
      </c>
      <c r="AB128" s="2">
        <v>4674.92</v>
      </c>
      <c r="AC128" s="2">
        <v>485.11</v>
      </c>
      <c r="AD128" s="2"/>
      <c r="AE128" s="2">
        <v>10.72</v>
      </c>
      <c r="AF128" s="2">
        <v>246.07</v>
      </c>
      <c r="AG128" s="2">
        <v>684.66</v>
      </c>
      <c r="AH128" s="2">
        <v>45.75</v>
      </c>
      <c r="AI128" s="2">
        <v>87.35</v>
      </c>
      <c r="AJ128" s="2">
        <v>645.79</v>
      </c>
      <c r="AK128" s="2">
        <v>372.96</v>
      </c>
      <c r="AL128" s="2">
        <v>115.8</v>
      </c>
      <c r="AM128" s="2">
        <v>268.56</v>
      </c>
      <c r="AN128" s="2">
        <v>545.70000000000005</v>
      </c>
      <c r="AO128" s="2">
        <v>364.89</v>
      </c>
      <c r="AP128" s="2">
        <v>157.77000000000001</v>
      </c>
      <c r="AQ128" s="2">
        <v>63.25</v>
      </c>
      <c r="AR128" s="2">
        <v>11.19</v>
      </c>
      <c r="AS128" s="2">
        <v>132.49</v>
      </c>
      <c r="AT128" s="2">
        <v>57.28</v>
      </c>
      <c r="AU128" s="2">
        <v>231.26</v>
      </c>
      <c r="AV128" s="2">
        <v>38.06</v>
      </c>
      <c r="AW128" s="2">
        <v>23.86</v>
      </c>
      <c r="AX128" s="2">
        <v>86.39</v>
      </c>
    </row>
    <row r="129" spans="1:50" ht="14">
      <c r="A129" s="1" t="s">
        <v>128</v>
      </c>
      <c r="B129" s="2">
        <v>2012</v>
      </c>
      <c r="C129" s="2">
        <v>2421.27</v>
      </c>
      <c r="D129" s="2">
        <v>1827.04</v>
      </c>
      <c r="E129" s="2">
        <v>205.68</v>
      </c>
      <c r="F129" s="2">
        <v>725.41</v>
      </c>
      <c r="G129" s="3">
        <v>246.45</v>
      </c>
      <c r="H129" s="2">
        <v>73.400000000000006</v>
      </c>
      <c r="I129" s="2">
        <v>24.95</v>
      </c>
      <c r="J129" s="2"/>
      <c r="K129" s="2">
        <v>110.46</v>
      </c>
      <c r="L129" s="2">
        <v>45.28</v>
      </c>
      <c r="M129" s="2">
        <v>23.53</v>
      </c>
      <c r="N129" s="2">
        <v>50.75</v>
      </c>
      <c r="O129" s="2">
        <v>96.78</v>
      </c>
      <c r="P129" s="2">
        <v>16.2</v>
      </c>
      <c r="Q129" s="2">
        <v>80.84</v>
      </c>
      <c r="R129" s="2">
        <v>118.04</v>
      </c>
      <c r="S129" s="2">
        <v>9.27</v>
      </c>
      <c r="T129" s="2"/>
      <c r="U129" s="2">
        <v>594.23</v>
      </c>
      <c r="V129" s="3">
        <v>104.41</v>
      </c>
      <c r="W129" s="2">
        <v>164.59</v>
      </c>
      <c r="X129" s="2">
        <v>53.66</v>
      </c>
      <c r="Y129" s="2">
        <v>27.06</v>
      </c>
      <c r="Z129" s="2">
        <v>162.72999999999999</v>
      </c>
      <c r="AA129" s="2">
        <v>81.78</v>
      </c>
      <c r="AB129" s="2">
        <v>5450.99</v>
      </c>
      <c r="AC129" s="2">
        <v>554.38</v>
      </c>
      <c r="AD129" s="2"/>
      <c r="AE129" s="2">
        <v>12.23</v>
      </c>
      <c r="AF129" s="2">
        <v>272.63</v>
      </c>
      <c r="AG129" s="2">
        <v>993.2</v>
      </c>
      <c r="AH129" s="2">
        <v>59.4</v>
      </c>
      <c r="AI129" s="2">
        <v>120.7</v>
      </c>
      <c r="AJ129" s="2">
        <v>680.21</v>
      </c>
      <c r="AK129" s="2">
        <v>424.26</v>
      </c>
      <c r="AL129" s="2">
        <v>135.94</v>
      </c>
      <c r="AM129" s="2">
        <v>325.98</v>
      </c>
      <c r="AN129" s="2">
        <v>654.95000000000005</v>
      </c>
      <c r="AO129" s="2">
        <v>435.49</v>
      </c>
      <c r="AP129" s="2">
        <v>191.51</v>
      </c>
      <c r="AQ129" s="2">
        <v>61.76</v>
      </c>
      <c r="AR129" s="2">
        <v>10.72</v>
      </c>
      <c r="AS129" s="2">
        <v>82.91</v>
      </c>
      <c r="AT129" s="2">
        <v>61.8</v>
      </c>
      <c r="AU129" s="2">
        <v>227.41</v>
      </c>
      <c r="AV129" s="2">
        <v>38.130000000000003</v>
      </c>
      <c r="AW129" s="2">
        <v>42.05</v>
      </c>
      <c r="AX129" s="2">
        <v>63.75</v>
      </c>
    </row>
    <row r="130" spans="1:50" ht="14">
      <c r="A130" s="1" t="s">
        <v>128</v>
      </c>
      <c r="B130" s="2">
        <v>2013</v>
      </c>
      <c r="C130" s="2">
        <v>2784.1</v>
      </c>
      <c r="D130" s="2">
        <v>2103.5100000000002</v>
      </c>
      <c r="E130" s="2">
        <v>235.45</v>
      </c>
      <c r="F130" s="2">
        <v>812.08</v>
      </c>
      <c r="G130" s="3">
        <v>266.57</v>
      </c>
      <c r="H130" s="2">
        <v>88.1</v>
      </c>
      <c r="I130" s="2">
        <v>26.97</v>
      </c>
      <c r="J130" s="2"/>
      <c r="K130" s="2">
        <v>119.81</v>
      </c>
      <c r="L130" s="2">
        <v>52.95</v>
      </c>
      <c r="M130" s="2">
        <v>26.73</v>
      </c>
      <c r="N130" s="2">
        <v>54.05</v>
      </c>
      <c r="O130" s="2">
        <v>127.4</v>
      </c>
      <c r="P130" s="2">
        <v>19.489999999999998</v>
      </c>
      <c r="Q130" s="2">
        <v>87.42</v>
      </c>
      <c r="R130" s="2">
        <v>174.97</v>
      </c>
      <c r="S130" s="2">
        <v>11.54</v>
      </c>
      <c r="T130" s="2"/>
      <c r="U130" s="2">
        <v>680.59</v>
      </c>
      <c r="V130" s="3">
        <v>112.68</v>
      </c>
      <c r="W130" s="2">
        <v>178.42</v>
      </c>
      <c r="X130" s="2">
        <v>59.35</v>
      </c>
      <c r="Y130" s="2">
        <v>36.43</v>
      </c>
      <c r="Z130" s="2">
        <v>203.53</v>
      </c>
      <c r="AA130" s="2">
        <v>90.17</v>
      </c>
      <c r="AB130" s="2">
        <v>6220.91</v>
      </c>
      <c r="AC130" s="2">
        <v>610.86</v>
      </c>
      <c r="AD130" s="2"/>
      <c r="AE130" s="2">
        <v>15.67</v>
      </c>
      <c r="AF130" s="2">
        <v>323.49</v>
      </c>
      <c r="AG130" s="2">
        <v>1036.4100000000001</v>
      </c>
      <c r="AH130" s="2">
        <v>69.510000000000005</v>
      </c>
      <c r="AI130" s="2">
        <v>142.4</v>
      </c>
      <c r="AJ130" s="2">
        <v>833.51</v>
      </c>
      <c r="AK130" s="2">
        <v>487.2</v>
      </c>
      <c r="AL130" s="2">
        <v>159.94999999999999</v>
      </c>
      <c r="AM130" s="2">
        <v>381.81</v>
      </c>
      <c r="AN130" s="2">
        <v>741.78</v>
      </c>
      <c r="AO130" s="2">
        <v>528.79999999999995</v>
      </c>
      <c r="AP130" s="2">
        <v>231.89</v>
      </c>
      <c r="AQ130" s="2">
        <v>64.23</v>
      </c>
      <c r="AR130" s="2">
        <v>6.51</v>
      </c>
      <c r="AS130" s="2">
        <v>29.58</v>
      </c>
      <c r="AT130" s="2">
        <v>85.32</v>
      </c>
      <c r="AU130" s="2">
        <v>223.54</v>
      </c>
      <c r="AV130" s="2">
        <v>36.65</v>
      </c>
      <c r="AW130" s="2">
        <v>60.38</v>
      </c>
      <c r="AX130" s="2">
        <v>148.46</v>
      </c>
    </row>
    <row r="131" spans="1:50" ht="14">
      <c r="A131" s="1" t="s">
        <v>128</v>
      </c>
      <c r="B131" s="2">
        <v>2014</v>
      </c>
      <c r="C131" s="2">
        <v>3061.07</v>
      </c>
      <c r="D131" s="2">
        <v>2312.46</v>
      </c>
      <c r="E131" s="2">
        <v>306.45</v>
      </c>
      <c r="F131" s="2">
        <v>805.24</v>
      </c>
      <c r="G131" s="3">
        <v>286.06</v>
      </c>
      <c r="H131" s="2">
        <v>97.2</v>
      </c>
      <c r="I131" s="2">
        <v>29.1</v>
      </c>
      <c r="J131" s="2"/>
      <c r="K131" s="2">
        <v>126.55</v>
      </c>
      <c r="L131" s="2">
        <v>65.8</v>
      </c>
      <c r="M131" s="2">
        <v>31.69</v>
      </c>
      <c r="N131" s="2">
        <v>61.11</v>
      </c>
      <c r="O131" s="2">
        <v>150.53</v>
      </c>
      <c r="P131" s="2">
        <v>22.46</v>
      </c>
      <c r="Q131" s="2">
        <v>107.95</v>
      </c>
      <c r="R131" s="2">
        <v>211.83</v>
      </c>
      <c r="S131" s="2">
        <v>10.49</v>
      </c>
      <c r="T131" s="2">
        <v>0</v>
      </c>
      <c r="U131" s="2">
        <v>748.61</v>
      </c>
      <c r="V131" s="3">
        <v>110.74</v>
      </c>
      <c r="W131" s="2">
        <v>199.52</v>
      </c>
      <c r="X131" s="2">
        <v>61.5</v>
      </c>
      <c r="Y131" s="2">
        <v>40.9</v>
      </c>
      <c r="Z131" s="2">
        <v>236.83</v>
      </c>
      <c r="AA131" s="2">
        <v>99.14</v>
      </c>
      <c r="AB131" s="2">
        <v>6796.61</v>
      </c>
      <c r="AC131" s="2">
        <v>575.66999999999996</v>
      </c>
      <c r="AD131" s="2"/>
      <c r="AE131" s="2">
        <v>14.59</v>
      </c>
      <c r="AF131" s="2">
        <v>319.19</v>
      </c>
      <c r="AG131" s="2">
        <v>1056.9100000000001</v>
      </c>
      <c r="AH131" s="2">
        <v>81.760000000000005</v>
      </c>
      <c r="AI131" s="2">
        <v>135.65</v>
      </c>
      <c r="AJ131" s="2">
        <v>927.01</v>
      </c>
      <c r="AK131" s="2">
        <v>584.1</v>
      </c>
      <c r="AL131" s="2">
        <v>168.69</v>
      </c>
      <c r="AM131" s="2">
        <v>528.13</v>
      </c>
      <c r="AN131" s="2">
        <v>826.59</v>
      </c>
      <c r="AO131" s="2">
        <v>543.83000000000004</v>
      </c>
      <c r="AP131" s="2">
        <v>201.5</v>
      </c>
      <c r="AQ131" s="2">
        <v>69.92</v>
      </c>
      <c r="AR131" s="2">
        <v>7.33</v>
      </c>
      <c r="AS131" s="2"/>
      <c r="AT131" s="2">
        <v>77.44</v>
      </c>
      <c r="AU131" s="2">
        <v>307.62</v>
      </c>
      <c r="AV131" s="2">
        <v>39.880000000000003</v>
      </c>
      <c r="AW131" s="2">
        <v>90.27</v>
      </c>
      <c r="AX131" s="2">
        <v>236.32</v>
      </c>
    </row>
    <row r="132" spans="1:50" ht="14">
      <c r="A132" s="1" t="s">
        <v>128</v>
      </c>
      <c r="B132" s="2">
        <v>2015</v>
      </c>
      <c r="C132" s="2">
        <v>3355.44</v>
      </c>
      <c r="D132" s="2">
        <v>2353.5100000000002</v>
      </c>
      <c r="E132" s="2">
        <v>324.48</v>
      </c>
      <c r="F132" s="2">
        <v>780.26</v>
      </c>
      <c r="G132" s="3">
        <v>295.31</v>
      </c>
      <c r="H132" s="2">
        <v>109.14</v>
      </c>
      <c r="I132" s="2">
        <v>28.72</v>
      </c>
      <c r="J132" s="2"/>
      <c r="K132" s="2">
        <v>126.3</v>
      </c>
      <c r="L132" s="2">
        <v>73.91</v>
      </c>
      <c r="M132" s="2">
        <v>30.03</v>
      </c>
      <c r="N132" s="2">
        <v>64.64</v>
      </c>
      <c r="O132" s="2">
        <v>149.13999999999999</v>
      </c>
      <c r="P132" s="2">
        <v>26.63</v>
      </c>
      <c r="Q132" s="2">
        <v>121.96</v>
      </c>
      <c r="R132" s="2">
        <v>213.1</v>
      </c>
      <c r="S132" s="2">
        <v>9.8699999999999992</v>
      </c>
      <c r="T132" s="2">
        <v>0.02</v>
      </c>
      <c r="U132" s="2">
        <v>1001.93</v>
      </c>
      <c r="V132" s="3">
        <v>304.45</v>
      </c>
      <c r="W132" s="2">
        <v>184.69</v>
      </c>
      <c r="X132" s="2">
        <v>65.510000000000005</v>
      </c>
      <c r="Y132" s="2">
        <v>44.95</v>
      </c>
      <c r="Z132" s="2">
        <v>269.63</v>
      </c>
      <c r="AA132" s="2">
        <v>132.71</v>
      </c>
      <c r="AB132" s="2">
        <v>7497.51</v>
      </c>
      <c r="AC132" s="2">
        <v>622.22</v>
      </c>
      <c r="AD132" s="2"/>
      <c r="AE132" s="2">
        <v>11.9</v>
      </c>
      <c r="AF132" s="2">
        <v>369.74</v>
      </c>
      <c r="AG132" s="2">
        <v>1252.33</v>
      </c>
      <c r="AH132" s="2">
        <v>96.69</v>
      </c>
      <c r="AI132" s="2">
        <v>139.41</v>
      </c>
      <c r="AJ132" s="2">
        <v>1111.75</v>
      </c>
      <c r="AK132" s="2">
        <v>686.42</v>
      </c>
      <c r="AL132" s="2">
        <v>169.31</v>
      </c>
      <c r="AM132" s="2">
        <v>514.08000000000004</v>
      </c>
      <c r="AN132" s="2">
        <v>926.65</v>
      </c>
      <c r="AO132" s="2">
        <v>601.14</v>
      </c>
      <c r="AP132" s="2">
        <v>251.52</v>
      </c>
      <c r="AQ132" s="2">
        <v>82.52</v>
      </c>
      <c r="AR132" s="2">
        <v>17.399999999999999</v>
      </c>
      <c r="AS132" s="2"/>
      <c r="AT132" s="2">
        <v>77.87</v>
      </c>
      <c r="AU132" s="2">
        <v>288.89999999999998</v>
      </c>
      <c r="AV132" s="2">
        <v>35.950000000000003</v>
      </c>
      <c r="AW132" s="2">
        <v>17.510000000000002</v>
      </c>
      <c r="AX132" s="2">
        <v>217.8</v>
      </c>
    </row>
    <row r="133" spans="1:50" ht="14">
      <c r="A133" s="1" t="s">
        <v>128</v>
      </c>
      <c r="B133" s="2">
        <v>2016</v>
      </c>
      <c r="C133" s="2">
        <v>3388.85</v>
      </c>
      <c r="D133" s="2">
        <v>2329.23</v>
      </c>
      <c r="E133" s="2">
        <v>638.29999999999995</v>
      </c>
      <c r="F133" s="2">
        <v>436.3</v>
      </c>
      <c r="G133" s="3">
        <v>299.48</v>
      </c>
      <c r="H133" s="2">
        <v>128.4</v>
      </c>
      <c r="I133" s="2">
        <v>26.18</v>
      </c>
      <c r="J133" s="2"/>
      <c r="K133" s="2">
        <v>137.55000000000001</v>
      </c>
      <c r="L133" s="2">
        <v>79.790000000000006</v>
      </c>
      <c r="M133" s="2">
        <v>32.14</v>
      </c>
      <c r="N133" s="2">
        <v>65.099999999999994</v>
      </c>
      <c r="O133" s="2">
        <v>143.97999999999999</v>
      </c>
      <c r="P133" s="2">
        <v>29.82</v>
      </c>
      <c r="Q133" s="2">
        <v>118.36</v>
      </c>
      <c r="R133" s="2">
        <v>184.14</v>
      </c>
      <c r="S133" s="2">
        <v>9.69</v>
      </c>
      <c r="T133" s="2"/>
      <c r="U133" s="2">
        <v>1059.6199999999999</v>
      </c>
      <c r="V133" s="3">
        <v>209.9</v>
      </c>
      <c r="W133" s="2">
        <v>207.98</v>
      </c>
      <c r="X133" s="2">
        <v>69.77</v>
      </c>
      <c r="Y133" s="2">
        <v>42.37</v>
      </c>
      <c r="Z133" s="2">
        <v>362.23</v>
      </c>
      <c r="AA133" s="2">
        <v>114.65</v>
      </c>
      <c r="AB133" s="2">
        <v>8008.89</v>
      </c>
      <c r="AC133" s="2">
        <v>682.78</v>
      </c>
      <c r="AD133" s="2"/>
      <c r="AE133" s="2">
        <v>16.850000000000001</v>
      </c>
      <c r="AF133" s="2">
        <v>429.39</v>
      </c>
      <c r="AG133" s="2">
        <v>1301.8499999999999</v>
      </c>
      <c r="AH133" s="2">
        <v>101.09</v>
      </c>
      <c r="AI133" s="2">
        <v>145.19999999999999</v>
      </c>
      <c r="AJ133" s="2">
        <v>1320.17</v>
      </c>
      <c r="AK133" s="2">
        <v>772.24</v>
      </c>
      <c r="AL133" s="2">
        <v>166.35</v>
      </c>
      <c r="AM133" s="2">
        <v>550.92999999999995</v>
      </c>
      <c r="AN133" s="2">
        <v>988.71</v>
      </c>
      <c r="AO133" s="2">
        <v>569.11</v>
      </c>
      <c r="AP133" s="2">
        <v>263.8</v>
      </c>
      <c r="AQ133" s="2">
        <v>73.41</v>
      </c>
      <c r="AR133" s="2">
        <v>21.79</v>
      </c>
      <c r="AS133" s="2"/>
      <c r="AT133" s="2">
        <v>67.650000000000006</v>
      </c>
      <c r="AU133" s="2">
        <v>312.27999999999997</v>
      </c>
      <c r="AV133" s="2">
        <v>33.43</v>
      </c>
      <c r="AW133" s="2">
        <v>61.47</v>
      </c>
      <c r="AX133" s="2">
        <v>123.35</v>
      </c>
    </row>
    <row r="134" spans="1:50" ht="14">
      <c r="A134" s="1" t="s">
        <v>128</v>
      </c>
      <c r="B134" s="2">
        <v>2017</v>
      </c>
      <c r="C134" s="2">
        <v>3577.99</v>
      </c>
      <c r="D134" s="2">
        <v>2430.3200000000002</v>
      </c>
      <c r="E134" s="2">
        <v>1010.19</v>
      </c>
      <c r="F134" s="2"/>
      <c r="G134" s="3">
        <v>359.38</v>
      </c>
      <c r="H134" s="2">
        <v>152.74</v>
      </c>
      <c r="I134" s="2">
        <v>30.41</v>
      </c>
      <c r="J134" s="2"/>
      <c r="K134" s="2">
        <v>150.59</v>
      </c>
      <c r="L134" s="2">
        <v>88.66</v>
      </c>
      <c r="M134" s="2">
        <v>38.25</v>
      </c>
      <c r="N134" s="2">
        <v>72.05</v>
      </c>
      <c r="O134" s="2">
        <v>172.19</v>
      </c>
      <c r="P134" s="2">
        <v>32.880000000000003</v>
      </c>
      <c r="Q134" s="2">
        <v>105.12</v>
      </c>
      <c r="R134" s="2">
        <v>209.95</v>
      </c>
      <c r="S134" s="2">
        <v>7.9</v>
      </c>
      <c r="T134" s="2"/>
      <c r="U134" s="2">
        <v>1147.6600000000001</v>
      </c>
      <c r="V134" s="3">
        <v>222.75</v>
      </c>
      <c r="W134" s="2">
        <v>211.32</v>
      </c>
      <c r="X134" s="2">
        <v>78.41</v>
      </c>
      <c r="Y134" s="2">
        <v>38.85</v>
      </c>
      <c r="Z134" s="2">
        <v>422.45</v>
      </c>
      <c r="AA134" s="2">
        <v>173.89</v>
      </c>
      <c r="AB134" s="2">
        <v>8694.76</v>
      </c>
      <c r="AC134" s="2">
        <v>793.3</v>
      </c>
      <c r="AD134" s="2">
        <v>0.02</v>
      </c>
      <c r="AE134" s="2">
        <v>11.43</v>
      </c>
      <c r="AF134" s="2">
        <v>471.42</v>
      </c>
      <c r="AG134" s="2">
        <v>1389.2</v>
      </c>
      <c r="AH134" s="2">
        <v>106.57</v>
      </c>
      <c r="AI134" s="2">
        <v>142.46</v>
      </c>
      <c r="AJ134" s="2">
        <v>1501.35</v>
      </c>
      <c r="AK134" s="2">
        <v>831.46</v>
      </c>
      <c r="AL134" s="2">
        <v>197.75</v>
      </c>
      <c r="AM134" s="2">
        <v>724.79</v>
      </c>
      <c r="AN134" s="2">
        <v>1023.13</v>
      </c>
      <c r="AO134" s="2">
        <v>526.67999999999995</v>
      </c>
      <c r="AP134" s="2">
        <v>300.43</v>
      </c>
      <c r="AQ134" s="2">
        <v>81.209999999999994</v>
      </c>
      <c r="AR134" s="2">
        <v>14.13</v>
      </c>
      <c r="AS134" s="2"/>
      <c r="AT134" s="2">
        <v>80.349999999999994</v>
      </c>
      <c r="AU134" s="2">
        <v>325.16000000000003</v>
      </c>
      <c r="AV134" s="2">
        <v>32.409999999999997</v>
      </c>
      <c r="AW134" s="2">
        <v>96.89</v>
      </c>
      <c r="AX134" s="2">
        <v>38.200000000000003</v>
      </c>
    </row>
    <row r="135" spans="1:50" ht="14">
      <c r="A135" s="1" t="s">
        <v>128</v>
      </c>
      <c r="B135" s="2">
        <v>2018</v>
      </c>
      <c r="C135" s="2">
        <v>3911.01</v>
      </c>
      <c r="D135" s="2">
        <v>2819.77</v>
      </c>
      <c r="E135" s="2">
        <v>1126.5</v>
      </c>
      <c r="F135" s="2"/>
      <c r="G135" s="3">
        <v>415.79</v>
      </c>
      <c r="H135" s="2">
        <v>178.59</v>
      </c>
      <c r="I135" s="2">
        <v>52.52</v>
      </c>
      <c r="J135" s="2"/>
      <c r="K135" s="2">
        <v>174.98</v>
      </c>
      <c r="L135" s="2">
        <v>106.78</v>
      </c>
      <c r="M135" s="2">
        <v>46.41</v>
      </c>
      <c r="N135" s="2">
        <v>81.66</v>
      </c>
      <c r="O135" s="2">
        <v>215.52</v>
      </c>
      <c r="P135" s="2">
        <v>38.22</v>
      </c>
      <c r="Q135" s="2">
        <v>89.11</v>
      </c>
      <c r="R135" s="2">
        <v>280.99</v>
      </c>
      <c r="S135" s="2">
        <v>7.85</v>
      </c>
      <c r="T135" s="2"/>
      <c r="U135" s="2">
        <v>1091.24</v>
      </c>
      <c r="V135" s="3">
        <v>255.17</v>
      </c>
      <c r="W135" s="2">
        <v>171.7</v>
      </c>
      <c r="X135" s="2">
        <v>84.4</v>
      </c>
      <c r="Y135" s="2">
        <v>27.9</v>
      </c>
      <c r="Z135" s="2">
        <v>399.49</v>
      </c>
      <c r="AA135" s="2">
        <v>152.58000000000001</v>
      </c>
      <c r="AB135" s="2">
        <v>9707.5</v>
      </c>
      <c r="AC135" s="2">
        <v>897</v>
      </c>
      <c r="AD135" s="2">
        <v>0.06</v>
      </c>
      <c r="AE135" s="2">
        <v>13.54</v>
      </c>
      <c r="AF135" s="2">
        <v>528.35</v>
      </c>
      <c r="AG135" s="2">
        <v>1461.78</v>
      </c>
      <c r="AH135" s="2">
        <v>147.91</v>
      </c>
      <c r="AI135" s="2">
        <v>154.91</v>
      </c>
      <c r="AJ135" s="2">
        <v>1644.17</v>
      </c>
      <c r="AK135" s="2">
        <v>880.89</v>
      </c>
      <c r="AL135" s="2">
        <v>226.9</v>
      </c>
      <c r="AM135" s="2">
        <v>698.87</v>
      </c>
      <c r="AN135" s="2">
        <v>1310.89</v>
      </c>
      <c r="AO135" s="2">
        <v>623.97</v>
      </c>
      <c r="AP135" s="2">
        <v>298.58</v>
      </c>
      <c r="AQ135" s="2">
        <v>77.5</v>
      </c>
      <c r="AR135" s="2">
        <v>23.58</v>
      </c>
      <c r="AS135" s="2"/>
      <c r="AT135" s="2">
        <v>108.33</v>
      </c>
      <c r="AU135" s="2">
        <v>350.72</v>
      </c>
      <c r="AV135" s="2">
        <v>33.96</v>
      </c>
      <c r="AW135" s="2">
        <v>149.16999999999999</v>
      </c>
      <c r="AX135" s="2">
        <v>69.05</v>
      </c>
    </row>
    <row r="136" spans="1:50" ht="14">
      <c r="A136" s="1" t="s">
        <v>128</v>
      </c>
      <c r="B136" s="2">
        <v>2019</v>
      </c>
      <c r="C136" s="2">
        <v>4070.83</v>
      </c>
      <c r="D136" s="2">
        <v>2888.74</v>
      </c>
      <c r="E136" s="2">
        <v>1126.33</v>
      </c>
      <c r="F136" s="2"/>
      <c r="G136" s="3">
        <v>472.44</v>
      </c>
      <c r="H136" s="2">
        <v>126.3</v>
      </c>
      <c r="I136" s="2">
        <v>63.31</v>
      </c>
      <c r="J136" s="2"/>
      <c r="K136" s="2">
        <v>180.34</v>
      </c>
      <c r="L136" s="2">
        <v>111.86</v>
      </c>
      <c r="M136" s="2">
        <v>48.03</v>
      </c>
      <c r="N136" s="2">
        <v>79.180000000000007</v>
      </c>
      <c r="O136" s="2">
        <v>244.1</v>
      </c>
      <c r="P136" s="2">
        <v>40.57</v>
      </c>
      <c r="Q136" s="2">
        <v>90.67</v>
      </c>
      <c r="R136" s="2">
        <v>289.24</v>
      </c>
      <c r="S136" s="2">
        <v>8.16</v>
      </c>
      <c r="T136" s="2">
        <v>2.16</v>
      </c>
      <c r="U136" s="2">
        <v>1182.08</v>
      </c>
      <c r="V136" s="3">
        <v>244.58</v>
      </c>
      <c r="W136" s="2">
        <v>161.19999999999999</v>
      </c>
      <c r="X136" s="2">
        <v>103.41</v>
      </c>
      <c r="Y136" s="2">
        <v>61.58</v>
      </c>
      <c r="Z136" s="2">
        <v>444.23</v>
      </c>
      <c r="AA136" s="2">
        <v>167.09</v>
      </c>
      <c r="AB136" s="2">
        <v>10348.200000000001</v>
      </c>
      <c r="AC136" s="2">
        <v>955.62</v>
      </c>
      <c r="AD136" s="2">
        <v>0.05</v>
      </c>
      <c r="AE136" s="2">
        <v>13.16</v>
      </c>
      <c r="AF136" s="2">
        <v>525.64</v>
      </c>
      <c r="AG136" s="2">
        <v>1578.88</v>
      </c>
      <c r="AH136" s="2">
        <v>184.95</v>
      </c>
      <c r="AI136" s="2">
        <v>196.48</v>
      </c>
      <c r="AJ136" s="2">
        <v>1762.3</v>
      </c>
      <c r="AK136" s="2">
        <v>943.27</v>
      </c>
      <c r="AL136" s="2">
        <v>267.01</v>
      </c>
      <c r="AM136" s="2">
        <v>893.64</v>
      </c>
      <c r="AN136" s="2">
        <v>1288.42</v>
      </c>
      <c r="AO136" s="2">
        <v>687.83</v>
      </c>
      <c r="AP136" s="2">
        <v>221.68</v>
      </c>
      <c r="AQ136" s="2">
        <v>57.32</v>
      </c>
      <c r="AR136" s="2">
        <v>11.32</v>
      </c>
      <c r="AS136" s="2"/>
      <c r="AT136" s="2">
        <v>73.150000000000006</v>
      </c>
      <c r="AU136" s="2">
        <v>348.98</v>
      </c>
      <c r="AV136" s="2">
        <v>35.82</v>
      </c>
      <c r="AW136" s="2">
        <v>193.94</v>
      </c>
      <c r="AX136" s="2">
        <v>25.32</v>
      </c>
    </row>
    <row r="137" spans="1:50" ht="14">
      <c r="A137" s="1" t="s">
        <v>128</v>
      </c>
      <c r="B137" s="2">
        <v>2020</v>
      </c>
      <c r="C137" s="2">
        <v>4260.8900000000003</v>
      </c>
      <c r="D137" s="2">
        <v>2967.2</v>
      </c>
      <c r="E137" s="2">
        <v>1104</v>
      </c>
      <c r="F137" s="2"/>
      <c r="G137" s="3">
        <v>523.25</v>
      </c>
      <c r="H137" s="2">
        <v>135.84</v>
      </c>
      <c r="I137" s="2">
        <v>73.59</v>
      </c>
      <c r="J137" s="2"/>
      <c r="K137" s="2">
        <v>181.39</v>
      </c>
      <c r="L137" s="2">
        <v>112.48</v>
      </c>
      <c r="M137" s="2">
        <v>56.12</v>
      </c>
      <c r="N137" s="2">
        <v>78.08</v>
      </c>
      <c r="O137" s="2">
        <v>244.38</v>
      </c>
      <c r="P137" s="2">
        <v>43.47</v>
      </c>
      <c r="Q137" s="2">
        <v>91.19</v>
      </c>
      <c r="R137" s="2">
        <v>308.8</v>
      </c>
      <c r="S137" s="2">
        <v>7.71</v>
      </c>
      <c r="T137" s="2">
        <v>1.05</v>
      </c>
      <c r="U137" s="2">
        <v>1293.69</v>
      </c>
      <c r="V137" s="3">
        <v>243.55</v>
      </c>
      <c r="W137" s="2">
        <v>193.24</v>
      </c>
      <c r="X137" s="2">
        <v>129.82</v>
      </c>
      <c r="Y137" s="2">
        <v>65.42</v>
      </c>
      <c r="Z137" s="2">
        <v>481.08</v>
      </c>
      <c r="AA137" s="2">
        <v>180.57</v>
      </c>
      <c r="AB137" s="2">
        <v>11198.5</v>
      </c>
      <c r="AC137" s="2">
        <v>947.62</v>
      </c>
      <c r="AD137" s="2">
        <v>0.03</v>
      </c>
      <c r="AE137" s="2">
        <v>13.99</v>
      </c>
      <c r="AF137" s="2">
        <v>527.12</v>
      </c>
      <c r="AG137" s="2">
        <v>1686.16</v>
      </c>
      <c r="AH137" s="2">
        <v>181.7</v>
      </c>
      <c r="AI137" s="2">
        <v>229.27</v>
      </c>
      <c r="AJ137" s="2">
        <v>1998.67</v>
      </c>
      <c r="AK137" s="2">
        <v>1030.52</v>
      </c>
      <c r="AL137" s="2">
        <v>264.02</v>
      </c>
      <c r="AM137" s="2">
        <v>711.17</v>
      </c>
      <c r="AN137" s="2">
        <v>1339.36</v>
      </c>
      <c r="AO137" s="2">
        <v>792.73</v>
      </c>
      <c r="AP137" s="2">
        <v>298.12</v>
      </c>
      <c r="AQ137" s="2">
        <v>65.900000000000006</v>
      </c>
      <c r="AR137" s="2">
        <v>84.39</v>
      </c>
      <c r="AS137" s="2"/>
      <c r="AT137" s="2">
        <v>87.16</v>
      </c>
      <c r="AU137" s="2">
        <v>381.43</v>
      </c>
      <c r="AV137" s="2">
        <v>46.02</v>
      </c>
      <c r="AW137" s="2">
        <v>221.46</v>
      </c>
      <c r="AX137" s="2">
        <v>116.72</v>
      </c>
    </row>
    <row r="138" spans="1:50" ht="14">
      <c r="A138" s="1" t="s">
        <v>128</v>
      </c>
      <c r="B138" s="2">
        <v>2021</v>
      </c>
      <c r="C138" s="2">
        <v>4773.1499999999996</v>
      </c>
      <c r="D138" s="2">
        <v>3334.86</v>
      </c>
      <c r="E138" s="2">
        <v>1200.71</v>
      </c>
      <c r="F138" s="2"/>
      <c r="G138" s="3">
        <v>596.53</v>
      </c>
      <c r="H138" s="2">
        <v>162.88999999999999</v>
      </c>
      <c r="I138" s="2">
        <v>83.06</v>
      </c>
      <c r="J138" s="2"/>
      <c r="K138" s="2">
        <v>207.03</v>
      </c>
      <c r="L138" s="2">
        <v>143.29</v>
      </c>
      <c r="M138" s="2">
        <v>70.34</v>
      </c>
      <c r="N138" s="2">
        <v>92.82</v>
      </c>
      <c r="O138" s="2">
        <v>283.58999999999997</v>
      </c>
      <c r="P138" s="2">
        <v>46.47</v>
      </c>
      <c r="Q138" s="2">
        <v>71.540000000000006</v>
      </c>
      <c r="R138" s="2">
        <v>358.42</v>
      </c>
      <c r="S138" s="2">
        <v>9.89</v>
      </c>
      <c r="T138" s="2">
        <v>1.48</v>
      </c>
      <c r="U138" s="2">
        <v>1438.29</v>
      </c>
      <c r="V138" s="3">
        <v>274.31</v>
      </c>
      <c r="W138" s="2">
        <v>186.91</v>
      </c>
      <c r="X138" s="2">
        <v>186.97</v>
      </c>
      <c r="Y138" s="2">
        <v>81.14</v>
      </c>
      <c r="Z138" s="2">
        <v>532.54999999999995</v>
      </c>
      <c r="AA138" s="2">
        <v>176.4</v>
      </c>
      <c r="AB138" s="2">
        <v>11215.7</v>
      </c>
      <c r="AC138" s="2">
        <v>976.81</v>
      </c>
      <c r="AD138" s="2"/>
      <c r="AE138" s="2">
        <v>13.36</v>
      </c>
      <c r="AF138" s="2">
        <v>531.89</v>
      </c>
      <c r="AG138" s="2">
        <v>1733.04</v>
      </c>
      <c r="AH138" s="2">
        <v>273.12</v>
      </c>
      <c r="AI138" s="2">
        <v>210.47</v>
      </c>
      <c r="AJ138" s="2">
        <v>2165.8200000000002</v>
      </c>
      <c r="AK138" s="2">
        <v>1044.1400000000001</v>
      </c>
      <c r="AL138" s="2">
        <v>218.55</v>
      </c>
      <c r="AM138" s="2">
        <v>647.62</v>
      </c>
      <c r="AN138" s="2">
        <v>1330.1</v>
      </c>
      <c r="AO138" s="2">
        <v>717.35</v>
      </c>
      <c r="AP138" s="2">
        <v>293.25</v>
      </c>
      <c r="AQ138" s="2">
        <v>66.12</v>
      </c>
      <c r="AR138" s="2">
        <v>59.31</v>
      </c>
      <c r="AS138" s="2"/>
      <c r="AT138" s="2">
        <v>82.68</v>
      </c>
      <c r="AU138" s="2">
        <v>371.53</v>
      </c>
      <c r="AV138" s="2">
        <v>42.12</v>
      </c>
      <c r="AW138" s="2">
        <v>227.64</v>
      </c>
      <c r="AX138" s="2">
        <v>68.73</v>
      </c>
    </row>
    <row r="139" spans="1:50" ht="14">
      <c r="A139" s="1" t="s">
        <v>128</v>
      </c>
      <c r="B139" s="2">
        <v>2022</v>
      </c>
      <c r="C139" s="2">
        <v>4882.2</v>
      </c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3"/>
      <c r="W139" s="2"/>
      <c r="X139" s="2"/>
      <c r="Y139" s="2"/>
      <c r="Z139" s="2"/>
      <c r="AA139" s="2"/>
      <c r="AB139" s="2">
        <v>11914.7</v>
      </c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ht="14">
      <c r="A140" s="1" t="s">
        <v>129</v>
      </c>
      <c r="B140" s="2">
        <v>2000</v>
      </c>
      <c r="C140" s="2">
        <v>133.61000000000001</v>
      </c>
      <c r="D140" s="2">
        <v>123.78</v>
      </c>
      <c r="E140" s="2">
        <v>26.12</v>
      </c>
      <c r="F140" s="2">
        <v>38.159999999999997</v>
      </c>
      <c r="G140" s="3">
        <v>29.26</v>
      </c>
      <c r="H140" s="2">
        <v>11.34</v>
      </c>
      <c r="I140" s="2">
        <v>0.37</v>
      </c>
      <c r="J140" s="2">
        <v>0.86</v>
      </c>
      <c r="K140" s="2">
        <v>7.1</v>
      </c>
      <c r="L140" s="2">
        <v>4.67</v>
      </c>
      <c r="M140" s="2">
        <v>1.1599999999999999</v>
      </c>
      <c r="N140" s="2">
        <v>0.69</v>
      </c>
      <c r="O140" s="2"/>
      <c r="P140" s="2">
        <v>0.44</v>
      </c>
      <c r="Q140" s="2">
        <v>0.21</v>
      </c>
      <c r="R140" s="2">
        <v>2.99</v>
      </c>
      <c r="S140" s="2"/>
      <c r="T140" s="2"/>
      <c r="U140" s="2"/>
      <c r="V140" s="3">
        <v>3.76</v>
      </c>
      <c r="W140" s="2">
        <v>5.68</v>
      </c>
      <c r="X140" s="2">
        <v>4.3</v>
      </c>
      <c r="Y140" s="2"/>
      <c r="Z140" s="2"/>
      <c r="AA140" s="2"/>
      <c r="AB140" s="2">
        <v>187.05</v>
      </c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ht="14">
      <c r="A141" s="1" t="s">
        <v>129</v>
      </c>
      <c r="B141" s="2">
        <v>2001</v>
      </c>
      <c r="C141" s="2">
        <v>163.63999999999999</v>
      </c>
      <c r="D141" s="2">
        <v>153.80000000000001</v>
      </c>
      <c r="E141" s="2">
        <v>34.869999999999997</v>
      </c>
      <c r="F141" s="2">
        <v>42.99</v>
      </c>
      <c r="G141" s="3">
        <v>39.380000000000003</v>
      </c>
      <c r="H141" s="2">
        <v>16.579999999999998</v>
      </c>
      <c r="I141" s="2">
        <v>0.39</v>
      </c>
      <c r="J141" s="2">
        <v>0.25</v>
      </c>
      <c r="K141" s="2">
        <v>7.69</v>
      </c>
      <c r="L141" s="2">
        <v>5.08</v>
      </c>
      <c r="M141" s="2">
        <v>1.33</v>
      </c>
      <c r="N141" s="2">
        <v>0.61</v>
      </c>
      <c r="O141" s="2">
        <v>0</v>
      </c>
      <c r="P141" s="2">
        <v>0.41</v>
      </c>
      <c r="Q141" s="2">
        <v>0.35</v>
      </c>
      <c r="R141" s="2">
        <v>3.5</v>
      </c>
      <c r="S141" s="2"/>
      <c r="T141" s="2"/>
      <c r="U141" s="2"/>
      <c r="V141" s="3">
        <v>4</v>
      </c>
      <c r="W141" s="2">
        <v>4.34</v>
      </c>
      <c r="X141" s="2">
        <v>4.99</v>
      </c>
      <c r="Y141" s="2"/>
      <c r="Z141" s="2"/>
      <c r="AA141" s="2"/>
      <c r="AB141" s="2">
        <v>234.67</v>
      </c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ht="14">
      <c r="A142" s="1" t="s">
        <v>129</v>
      </c>
      <c r="B142" s="2">
        <v>2002</v>
      </c>
      <c r="C142" s="2">
        <v>209.7</v>
      </c>
      <c r="D142" s="2">
        <v>154.81</v>
      </c>
      <c r="E142" s="2">
        <v>38.729999999999997</v>
      </c>
      <c r="F142" s="2">
        <v>51.65</v>
      </c>
      <c r="G142" s="3">
        <v>26.24</v>
      </c>
      <c r="H142" s="2">
        <v>13.2</v>
      </c>
      <c r="I142" s="2">
        <v>0.42</v>
      </c>
      <c r="J142" s="2">
        <v>0.31</v>
      </c>
      <c r="K142" s="2">
        <v>8.73</v>
      </c>
      <c r="L142" s="2">
        <v>6.45</v>
      </c>
      <c r="M142" s="2">
        <v>1.59</v>
      </c>
      <c r="N142" s="2">
        <v>0.75</v>
      </c>
      <c r="O142" s="2"/>
      <c r="P142" s="2">
        <v>0.74</v>
      </c>
      <c r="Q142" s="2">
        <v>0.8</v>
      </c>
      <c r="R142" s="2">
        <v>4.68</v>
      </c>
      <c r="S142" s="2"/>
      <c r="T142" s="2"/>
      <c r="U142" s="2"/>
      <c r="V142" s="3">
        <v>4.91</v>
      </c>
      <c r="W142" s="2">
        <v>7.31</v>
      </c>
      <c r="X142" s="2">
        <v>6.25</v>
      </c>
      <c r="Y142" s="2"/>
      <c r="Z142" s="2"/>
      <c r="AA142" s="2"/>
      <c r="AB142" s="2">
        <v>265.20999999999998</v>
      </c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ht="14">
      <c r="A143" s="1" t="s">
        <v>129</v>
      </c>
      <c r="B143" s="2">
        <v>2003</v>
      </c>
      <c r="C143" s="2">
        <v>204.53</v>
      </c>
      <c r="D143" s="2">
        <v>177.56</v>
      </c>
      <c r="E143" s="2">
        <v>45.19</v>
      </c>
      <c r="F143" s="2">
        <v>64.319999999999993</v>
      </c>
      <c r="G143" s="3">
        <v>23.8</v>
      </c>
      <c r="H143" s="2">
        <v>12.53</v>
      </c>
      <c r="I143" s="2">
        <v>0.38</v>
      </c>
      <c r="J143" s="2">
        <v>0.01</v>
      </c>
      <c r="K143" s="2">
        <v>10.8</v>
      </c>
      <c r="L143" s="2">
        <v>7.2</v>
      </c>
      <c r="M143" s="2">
        <v>2.0699999999999998</v>
      </c>
      <c r="N143" s="2">
        <v>0.75</v>
      </c>
      <c r="O143" s="2"/>
      <c r="P143" s="2">
        <v>0.63</v>
      </c>
      <c r="Q143" s="2">
        <v>1.25</v>
      </c>
      <c r="R143" s="2">
        <v>8.25</v>
      </c>
      <c r="S143" s="2"/>
      <c r="T143" s="2"/>
      <c r="U143" s="2"/>
      <c r="V143" s="3">
        <v>6</v>
      </c>
      <c r="W143" s="2">
        <v>14.73</v>
      </c>
      <c r="X143" s="2">
        <v>5.98</v>
      </c>
      <c r="Y143" s="2"/>
      <c r="Z143" s="2"/>
      <c r="AA143" s="2"/>
      <c r="AB143" s="2">
        <v>312.08</v>
      </c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ht="14">
      <c r="A144" s="1" t="s">
        <v>129</v>
      </c>
      <c r="B144" s="2">
        <v>2004</v>
      </c>
      <c r="C144" s="2">
        <v>246.18</v>
      </c>
      <c r="D144" s="2">
        <v>201.64</v>
      </c>
      <c r="E144" s="2">
        <v>52.73</v>
      </c>
      <c r="F144" s="2">
        <v>78.39</v>
      </c>
      <c r="G144" s="3">
        <v>32.119999999999997</v>
      </c>
      <c r="H144" s="2">
        <v>15.98</v>
      </c>
      <c r="I144" s="2">
        <v>0.35</v>
      </c>
      <c r="J144" s="2">
        <v>0</v>
      </c>
      <c r="K144" s="2">
        <v>13.09</v>
      </c>
      <c r="L144" s="2">
        <v>8.09</v>
      </c>
      <c r="M144" s="2">
        <v>3.05</v>
      </c>
      <c r="N144" s="2">
        <v>0.87</v>
      </c>
      <c r="O144" s="2">
        <v>0</v>
      </c>
      <c r="P144" s="2">
        <v>0.7</v>
      </c>
      <c r="Q144" s="2">
        <v>1.07</v>
      </c>
      <c r="R144" s="2">
        <v>12.38</v>
      </c>
      <c r="S144" s="2"/>
      <c r="T144" s="2"/>
      <c r="U144" s="2"/>
      <c r="V144" s="3">
        <v>7.21</v>
      </c>
      <c r="W144" s="2">
        <v>29.45</v>
      </c>
      <c r="X144" s="2">
        <v>6.6</v>
      </c>
      <c r="Y144" s="2"/>
      <c r="Z144" s="2"/>
      <c r="AA144" s="2"/>
      <c r="AB144" s="2">
        <v>375.02</v>
      </c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ht="14">
      <c r="A145" s="1" t="s">
        <v>129</v>
      </c>
      <c r="B145" s="2">
        <v>2005</v>
      </c>
      <c r="C145" s="2">
        <v>331.85</v>
      </c>
      <c r="D145" s="2"/>
      <c r="E145" s="2">
        <v>64.239999999999995</v>
      </c>
      <c r="F145" s="2">
        <v>96.45</v>
      </c>
      <c r="G145" s="3">
        <v>41.42</v>
      </c>
      <c r="H145" s="2">
        <v>18.82</v>
      </c>
      <c r="I145" s="2">
        <v>0.47</v>
      </c>
      <c r="J145" s="2">
        <v>0.01</v>
      </c>
      <c r="K145" s="2">
        <v>15.88</v>
      </c>
      <c r="L145" s="2">
        <v>10.3</v>
      </c>
      <c r="M145" s="2">
        <v>3.83</v>
      </c>
      <c r="N145" s="2">
        <v>1.01</v>
      </c>
      <c r="O145" s="2">
        <v>0.36</v>
      </c>
      <c r="P145" s="2">
        <v>0.88</v>
      </c>
      <c r="Q145" s="2">
        <v>0.83</v>
      </c>
      <c r="R145" s="2">
        <v>16.32</v>
      </c>
      <c r="S145" s="2"/>
      <c r="T145" s="2"/>
      <c r="U145" s="2"/>
      <c r="V145" s="3">
        <v>9</v>
      </c>
      <c r="W145" s="2">
        <v>45.85</v>
      </c>
      <c r="X145" s="2">
        <v>6.78</v>
      </c>
      <c r="Y145" s="2"/>
      <c r="Z145" s="2"/>
      <c r="AA145" s="2"/>
      <c r="AB145" s="2">
        <v>442.12</v>
      </c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ht="14">
      <c r="A146" s="1" t="s">
        <v>129</v>
      </c>
      <c r="B146" s="2">
        <v>2006</v>
      </c>
      <c r="C146" s="2">
        <v>417.05</v>
      </c>
      <c r="D146" s="2"/>
      <c r="E146" s="2">
        <v>80.67</v>
      </c>
      <c r="F146" s="2">
        <v>115.92</v>
      </c>
      <c r="G146" s="3">
        <v>53.49</v>
      </c>
      <c r="H146" s="2">
        <v>21.21</v>
      </c>
      <c r="I146" s="2">
        <v>0.5</v>
      </c>
      <c r="J146" s="2">
        <v>0.01</v>
      </c>
      <c r="K146" s="2">
        <v>19.22</v>
      </c>
      <c r="L146" s="2">
        <v>12.62</v>
      </c>
      <c r="M146" s="2">
        <v>4.99</v>
      </c>
      <c r="N146" s="2">
        <v>1.1000000000000001</v>
      </c>
      <c r="O146" s="2">
        <v>3.59</v>
      </c>
      <c r="P146" s="2">
        <v>1.1599999999999999</v>
      </c>
      <c r="Q146" s="2">
        <v>0.49</v>
      </c>
      <c r="R146" s="2">
        <v>27.97</v>
      </c>
      <c r="S146" s="2"/>
      <c r="T146" s="2"/>
      <c r="U146" s="2"/>
      <c r="V146" s="3">
        <v>10.94</v>
      </c>
      <c r="W146" s="2">
        <v>53.51</v>
      </c>
      <c r="X146" s="2">
        <v>8.9</v>
      </c>
      <c r="Y146" s="2"/>
      <c r="Z146" s="2"/>
      <c r="AA146" s="2"/>
      <c r="AB146" s="2">
        <v>543.12</v>
      </c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ht="14">
      <c r="A147" s="1" t="s">
        <v>129</v>
      </c>
      <c r="B147" s="2">
        <v>2007</v>
      </c>
      <c r="C147" s="2">
        <v>540.44000000000005</v>
      </c>
      <c r="D147" s="2">
        <v>438.36</v>
      </c>
      <c r="E147" s="2">
        <v>94.81</v>
      </c>
      <c r="F147" s="2">
        <v>146.38</v>
      </c>
      <c r="G147" s="3">
        <v>76.41</v>
      </c>
      <c r="H147" s="2">
        <v>29.36</v>
      </c>
      <c r="I147" s="2">
        <v>0.57999999999999996</v>
      </c>
      <c r="J147" s="2"/>
      <c r="K147" s="2">
        <v>23.33</v>
      </c>
      <c r="L147" s="2">
        <v>14.67</v>
      </c>
      <c r="M147" s="2">
        <v>7.45</v>
      </c>
      <c r="N147" s="2">
        <v>5.5</v>
      </c>
      <c r="O147" s="2">
        <v>5.6</v>
      </c>
      <c r="P147" s="2">
        <v>1.26</v>
      </c>
      <c r="Q147" s="2">
        <v>1.27</v>
      </c>
      <c r="R147" s="2">
        <v>31.72</v>
      </c>
      <c r="S147" s="2"/>
      <c r="T147" s="2">
        <v>0.01</v>
      </c>
      <c r="U147" s="2">
        <v>102.07</v>
      </c>
      <c r="V147" s="3">
        <v>13.46</v>
      </c>
      <c r="W147" s="2">
        <v>72.22</v>
      </c>
      <c r="X147" s="2">
        <v>7.88</v>
      </c>
      <c r="Y147" s="2"/>
      <c r="Z147" s="2"/>
      <c r="AA147" s="2">
        <v>8.51</v>
      </c>
      <c r="AB147" s="2">
        <v>674.33</v>
      </c>
      <c r="AC147" s="2">
        <v>72.319999999999993</v>
      </c>
      <c r="AD147" s="2"/>
      <c r="AE147" s="2">
        <v>1.01</v>
      </c>
      <c r="AF147" s="2">
        <v>53.88</v>
      </c>
      <c r="AG147" s="2">
        <v>110.02</v>
      </c>
      <c r="AH147" s="2">
        <v>22.34</v>
      </c>
      <c r="AI147" s="2">
        <v>15.96</v>
      </c>
      <c r="AJ147" s="2">
        <v>79.569999999999993</v>
      </c>
      <c r="AK147" s="2">
        <v>33.1</v>
      </c>
      <c r="AL147" s="2">
        <v>5.91</v>
      </c>
      <c r="AM147" s="2">
        <v>155.72</v>
      </c>
      <c r="AN147" s="2">
        <v>26.8</v>
      </c>
      <c r="AO147" s="2">
        <v>8.49</v>
      </c>
      <c r="AP147" s="2"/>
      <c r="AQ147" s="2"/>
      <c r="AR147" s="2"/>
      <c r="AS147" s="2"/>
      <c r="AT147" s="2"/>
      <c r="AU147" s="2"/>
      <c r="AV147" s="2"/>
      <c r="AW147" s="2"/>
      <c r="AX147" s="2">
        <v>36.229999999999997</v>
      </c>
    </row>
    <row r="148" spans="1:50" ht="14">
      <c r="A148" s="1" t="s">
        <v>129</v>
      </c>
      <c r="B148" s="2">
        <v>2008</v>
      </c>
      <c r="C148" s="2">
        <v>675.62</v>
      </c>
      <c r="D148" s="2">
        <v>546.26</v>
      </c>
      <c r="E148" s="2">
        <v>109.68</v>
      </c>
      <c r="F148" s="2">
        <v>179.85</v>
      </c>
      <c r="G148" s="3">
        <v>103.7</v>
      </c>
      <c r="H148" s="2">
        <v>32.17</v>
      </c>
      <c r="I148" s="2">
        <v>0.76</v>
      </c>
      <c r="J148" s="2"/>
      <c r="K148" s="2">
        <v>26.06</v>
      </c>
      <c r="L148" s="2">
        <v>19.21</v>
      </c>
      <c r="M148" s="2">
        <v>11.97</v>
      </c>
      <c r="N148" s="2">
        <v>10.42</v>
      </c>
      <c r="O148" s="2">
        <v>6.61</v>
      </c>
      <c r="P148" s="2">
        <v>3.73</v>
      </c>
      <c r="Q148" s="2">
        <v>1.8</v>
      </c>
      <c r="R148" s="2">
        <v>40.31</v>
      </c>
      <c r="S148" s="2"/>
      <c r="T148" s="2"/>
      <c r="U148" s="2">
        <v>129.36000000000001</v>
      </c>
      <c r="V148" s="3">
        <v>14.94</v>
      </c>
      <c r="W148" s="2">
        <v>78.569999999999993</v>
      </c>
      <c r="X148" s="2">
        <v>6.94</v>
      </c>
      <c r="Y148" s="2">
        <v>-2.0699999999999998</v>
      </c>
      <c r="Z148" s="2">
        <v>22.25</v>
      </c>
      <c r="AA148" s="2">
        <v>8.73</v>
      </c>
      <c r="AB148" s="2">
        <v>867.72</v>
      </c>
      <c r="AC148" s="2">
        <v>95.91</v>
      </c>
      <c r="AD148" s="2"/>
      <c r="AE148" s="2">
        <v>0.56000000000000005</v>
      </c>
      <c r="AF148" s="2">
        <v>65.849999999999994</v>
      </c>
      <c r="AG148" s="2">
        <v>141.69999999999999</v>
      </c>
      <c r="AH148" s="2">
        <v>28.65</v>
      </c>
      <c r="AI148" s="2">
        <v>18.010000000000002</v>
      </c>
      <c r="AJ148" s="2">
        <v>105.72</v>
      </c>
      <c r="AK148" s="2">
        <v>41.92</v>
      </c>
      <c r="AL148" s="2">
        <v>10.98</v>
      </c>
      <c r="AM148" s="2">
        <v>185.01</v>
      </c>
      <c r="AN148" s="2">
        <v>38.54</v>
      </c>
      <c r="AO148" s="2">
        <v>14.16</v>
      </c>
      <c r="AP148" s="2"/>
      <c r="AQ148" s="2"/>
      <c r="AR148" s="2"/>
      <c r="AS148" s="2">
        <v>7.29</v>
      </c>
      <c r="AT148" s="2"/>
      <c r="AU148" s="2"/>
      <c r="AV148" s="2"/>
      <c r="AW148" s="2"/>
      <c r="AX148" s="2">
        <v>37.33</v>
      </c>
    </row>
    <row r="149" spans="1:50" ht="14">
      <c r="A149" s="1" t="s">
        <v>129</v>
      </c>
      <c r="B149" s="2">
        <v>2009</v>
      </c>
      <c r="C149" s="2">
        <v>821.99</v>
      </c>
      <c r="D149" s="2">
        <v>614.27</v>
      </c>
      <c r="E149" s="2">
        <v>99.08</v>
      </c>
      <c r="F149" s="2">
        <v>223.62</v>
      </c>
      <c r="G149" s="3">
        <v>95.56</v>
      </c>
      <c r="H149" s="2">
        <v>35.659999999999997</v>
      </c>
      <c r="I149" s="2">
        <v>0.69</v>
      </c>
      <c r="J149" s="2"/>
      <c r="K149" s="2">
        <v>28.7</v>
      </c>
      <c r="L149" s="2">
        <v>22.36</v>
      </c>
      <c r="M149" s="2">
        <v>15.18</v>
      </c>
      <c r="N149" s="2">
        <v>11.16</v>
      </c>
      <c r="O149" s="2">
        <v>15.67</v>
      </c>
      <c r="P149" s="2">
        <v>3.41</v>
      </c>
      <c r="Q149" s="2">
        <v>12.78</v>
      </c>
      <c r="R149" s="2">
        <v>50.4</v>
      </c>
      <c r="S149" s="2"/>
      <c r="T149" s="2"/>
      <c r="U149" s="2">
        <v>207.72</v>
      </c>
      <c r="V149" s="3">
        <v>16.440000000000001</v>
      </c>
      <c r="W149" s="2">
        <v>100.69</v>
      </c>
      <c r="X149" s="2">
        <v>8.16</v>
      </c>
      <c r="Y149" s="2">
        <v>23.75</v>
      </c>
      <c r="Z149" s="2">
        <v>42.77</v>
      </c>
      <c r="AA149" s="2">
        <v>15.92</v>
      </c>
      <c r="AB149" s="2">
        <v>1124.28</v>
      </c>
      <c r="AC149" s="2">
        <v>110.59</v>
      </c>
      <c r="AD149" s="2"/>
      <c r="AE149" s="2">
        <v>1.02</v>
      </c>
      <c r="AF149" s="2">
        <v>73.489999999999995</v>
      </c>
      <c r="AG149" s="2">
        <v>173.61</v>
      </c>
      <c r="AH149" s="2">
        <v>34</v>
      </c>
      <c r="AI149" s="2">
        <v>19.809999999999999</v>
      </c>
      <c r="AJ149" s="2">
        <v>115.9</v>
      </c>
      <c r="AK149" s="2">
        <v>54.22</v>
      </c>
      <c r="AL149" s="2">
        <v>13.36</v>
      </c>
      <c r="AM149" s="2">
        <v>261.07</v>
      </c>
      <c r="AN149" s="2">
        <v>63.69</v>
      </c>
      <c r="AO149" s="2">
        <v>49.44</v>
      </c>
      <c r="AP149" s="2"/>
      <c r="AQ149" s="2"/>
      <c r="AR149" s="2"/>
      <c r="AS149" s="2">
        <v>6.83</v>
      </c>
      <c r="AT149" s="2"/>
      <c r="AU149" s="2"/>
      <c r="AV149" s="2"/>
      <c r="AW149" s="2"/>
      <c r="AX149" s="2">
        <v>62.19</v>
      </c>
    </row>
    <row r="150" spans="1:50" ht="14">
      <c r="A150" s="1" t="s">
        <v>129</v>
      </c>
      <c r="B150" s="2">
        <v>2010</v>
      </c>
      <c r="C150" s="2">
        <v>1068.81</v>
      </c>
      <c r="D150" s="2">
        <v>776.65</v>
      </c>
      <c r="E150" s="2">
        <v>119.2</v>
      </c>
      <c r="F150" s="2">
        <v>283.87</v>
      </c>
      <c r="G150" s="3">
        <v>125.89</v>
      </c>
      <c r="H150" s="2">
        <v>42.96</v>
      </c>
      <c r="I150" s="2">
        <v>0.56000000000000005</v>
      </c>
      <c r="J150" s="2"/>
      <c r="K150" s="2">
        <v>37.4</v>
      </c>
      <c r="L150" s="2">
        <v>25.28</v>
      </c>
      <c r="M150" s="2">
        <v>17.8</v>
      </c>
      <c r="N150" s="2">
        <v>11.71</v>
      </c>
      <c r="O150" s="2">
        <v>24.39</v>
      </c>
      <c r="P150" s="2">
        <v>4.3899999999999997</v>
      </c>
      <c r="Q150" s="2">
        <v>12.33</v>
      </c>
      <c r="R150" s="2">
        <v>70.87</v>
      </c>
      <c r="S150" s="2"/>
      <c r="T150" s="2"/>
      <c r="U150" s="2">
        <v>292.16000000000003</v>
      </c>
      <c r="V150" s="3">
        <v>20.73</v>
      </c>
      <c r="W150" s="2">
        <v>141.29</v>
      </c>
      <c r="X150" s="2">
        <v>8.8000000000000007</v>
      </c>
      <c r="Y150" s="2">
        <v>7.08</v>
      </c>
      <c r="Z150" s="2">
        <v>83.37</v>
      </c>
      <c r="AA150" s="2">
        <v>30.89</v>
      </c>
      <c r="AB150" s="2">
        <v>1376.84</v>
      </c>
      <c r="AC150" s="2">
        <v>98.07</v>
      </c>
      <c r="AD150" s="2"/>
      <c r="AE150" s="2">
        <v>0.88</v>
      </c>
      <c r="AF150" s="2">
        <v>84.92</v>
      </c>
      <c r="AG150" s="2">
        <v>229.56</v>
      </c>
      <c r="AH150" s="2">
        <v>43.25</v>
      </c>
      <c r="AI150" s="2">
        <v>24.28</v>
      </c>
      <c r="AJ150" s="2">
        <v>137.74</v>
      </c>
      <c r="AK150" s="2">
        <v>70.069999999999993</v>
      </c>
      <c r="AL150" s="2">
        <v>27.1</v>
      </c>
      <c r="AM150" s="2">
        <v>355.29</v>
      </c>
      <c r="AN150" s="2">
        <v>67.14</v>
      </c>
      <c r="AO150" s="2">
        <v>46.95</v>
      </c>
      <c r="AP150" s="2"/>
      <c r="AQ150" s="2"/>
      <c r="AR150" s="2"/>
      <c r="AS150" s="2">
        <v>8.14</v>
      </c>
      <c r="AT150" s="2"/>
      <c r="AU150" s="2"/>
      <c r="AV150" s="2"/>
      <c r="AW150" s="2"/>
      <c r="AX150" s="2">
        <v>49.74</v>
      </c>
    </row>
    <row r="151" spans="1:50" ht="14">
      <c r="A151" s="1" t="s">
        <v>129</v>
      </c>
      <c r="B151" s="2">
        <v>2011</v>
      </c>
      <c r="C151" s="2">
        <v>1455.13</v>
      </c>
      <c r="D151" s="2">
        <v>1004.51</v>
      </c>
      <c r="E151" s="2">
        <v>141.32</v>
      </c>
      <c r="F151" s="2">
        <v>352.86</v>
      </c>
      <c r="G151" s="3">
        <v>182.95</v>
      </c>
      <c r="H151" s="2">
        <v>52.01</v>
      </c>
      <c r="I151" s="2">
        <v>0.73</v>
      </c>
      <c r="J151" s="2"/>
      <c r="K151" s="2">
        <v>64.44</v>
      </c>
      <c r="L151" s="2">
        <v>30.61</v>
      </c>
      <c r="M151" s="2">
        <v>21.65</v>
      </c>
      <c r="N151" s="2">
        <v>12.7</v>
      </c>
      <c r="O151" s="2">
        <v>47.44</v>
      </c>
      <c r="P151" s="2">
        <v>5.78</v>
      </c>
      <c r="Q151" s="2">
        <v>11.98</v>
      </c>
      <c r="R151" s="2">
        <v>80.05</v>
      </c>
      <c r="S151" s="2"/>
      <c r="T151" s="2"/>
      <c r="U151" s="2">
        <v>450.62</v>
      </c>
      <c r="V151" s="3">
        <v>34.479999999999997</v>
      </c>
      <c r="W151" s="2">
        <v>183.88</v>
      </c>
      <c r="X151" s="2">
        <v>13.58</v>
      </c>
      <c r="Y151" s="2">
        <v>25.05</v>
      </c>
      <c r="Z151" s="2">
        <v>150.79</v>
      </c>
      <c r="AA151" s="2">
        <v>42.84</v>
      </c>
      <c r="AB151" s="2">
        <v>1796.33</v>
      </c>
      <c r="AC151" s="2">
        <v>117.81</v>
      </c>
      <c r="AD151" s="2"/>
      <c r="AE151" s="2">
        <v>1.01</v>
      </c>
      <c r="AF151" s="2">
        <v>100.41</v>
      </c>
      <c r="AG151" s="2">
        <v>302.32</v>
      </c>
      <c r="AH151" s="2">
        <v>60.17</v>
      </c>
      <c r="AI151" s="2">
        <v>29.76</v>
      </c>
      <c r="AJ151" s="2">
        <v>168.34</v>
      </c>
      <c r="AK151" s="2">
        <v>90.53</v>
      </c>
      <c r="AL151" s="2">
        <v>32.24</v>
      </c>
      <c r="AM151" s="2">
        <v>485.42</v>
      </c>
      <c r="AN151" s="2">
        <v>91.78</v>
      </c>
      <c r="AO151" s="2">
        <v>97.37</v>
      </c>
      <c r="AP151" s="2">
        <v>75.86</v>
      </c>
      <c r="AQ151" s="2">
        <v>20.55</v>
      </c>
      <c r="AR151" s="2">
        <v>1.92</v>
      </c>
      <c r="AS151" s="2"/>
      <c r="AT151" s="2">
        <v>25.31</v>
      </c>
      <c r="AU151" s="2">
        <v>20.82</v>
      </c>
      <c r="AV151" s="2">
        <v>2.1800000000000002</v>
      </c>
      <c r="AW151" s="2"/>
      <c r="AX151" s="2">
        <v>72.540000000000006</v>
      </c>
    </row>
    <row r="152" spans="1:50" ht="14">
      <c r="A152" s="1" t="s">
        <v>129</v>
      </c>
      <c r="B152" s="2">
        <v>2012</v>
      </c>
      <c r="C152" s="2">
        <v>1760.02</v>
      </c>
      <c r="D152" s="2">
        <v>1105.56</v>
      </c>
      <c r="E152" s="2">
        <v>149.87</v>
      </c>
      <c r="F152" s="2">
        <v>400.9</v>
      </c>
      <c r="G152" s="3">
        <v>187.7</v>
      </c>
      <c r="H152" s="2">
        <v>49.56</v>
      </c>
      <c r="I152" s="2">
        <v>2.67</v>
      </c>
      <c r="J152" s="2"/>
      <c r="K152" s="2">
        <v>71.17</v>
      </c>
      <c r="L152" s="2">
        <v>40.020000000000003</v>
      </c>
      <c r="M152" s="2">
        <v>23.84</v>
      </c>
      <c r="N152" s="2">
        <v>17.21</v>
      </c>
      <c r="O152" s="2">
        <v>58.79</v>
      </c>
      <c r="P152" s="2">
        <v>8.74</v>
      </c>
      <c r="Q152" s="2">
        <v>15.55</v>
      </c>
      <c r="R152" s="2">
        <v>79.540000000000006</v>
      </c>
      <c r="S152" s="2"/>
      <c r="T152" s="2"/>
      <c r="U152" s="2">
        <v>654.46</v>
      </c>
      <c r="V152" s="3">
        <v>59.96</v>
      </c>
      <c r="W152" s="2">
        <v>186.28</v>
      </c>
      <c r="X152" s="2">
        <v>15.5</v>
      </c>
      <c r="Y152" s="2">
        <v>40.909999999999997</v>
      </c>
      <c r="Z152" s="2">
        <v>260.7</v>
      </c>
      <c r="AA152" s="2">
        <v>91.12</v>
      </c>
      <c r="AB152" s="2">
        <v>2143.21</v>
      </c>
      <c r="AC152" s="2">
        <v>136.55000000000001</v>
      </c>
      <c r="AD152" s="2"/>
      <c r="AE152" s="2">
        <v>1.6</v>
      </c>
      <c r="AF152" s="2">
        <v>111.92</v>
      </c>
      <c r="AG152" s="2">
        <v>378.75</v>
      </c>
      <c r="AH152" s="2">
        <v>76.45</v>
      </c>
      <c r="AI152" s="2">
        <v>35.85</v>
      </c>
      <c r="AJ152" s="2">
        <v>201.17</v>
      </c>
      <c r="AK152" s="2">
        <v>105.91</v>
      </c>
      <c r="AL152" s="2">
        <v>38.49</v>
      </c>
      <c r="AM152" s="2">
        <v>590.26</v>
      </c>
      <c r="AN152" s="2">
        <v>100.98</v>
      </c>
      <c r="AO152" s="2">
        <v>87.21</v>
      </c>
      <c r="AP152" s="2">
        <v>106.68</v>
      </c>
      <c r="AQ152" s="2">
        <v>29.21</v>
      </c>
      <c r="AR152" s="2">
        <v>2.81</v>
      </c>
      <c r="AS152" s="2"/>
      <c r="AT152" s="2">
        <v>20.07</v>
      </c>
      <c r="AU152" s="2">
        <v>9.58</v>
      </c>
      <c r="AV152" s="2">
        <v>5.1100000000000003</v>
      </c>
      <c r="AW152" s="2"/>
      <c r="AX152" s="2">
        <v>99.77</v>
      </c>
    </row>
    <row r="153" spans="1:50" ht="14">
      <c r="A153" s="1" t="s">
        <v>129</v>
      </c>
      <c r="B153" s="2">
        <v>2013</v>
      </c>
      <c r="C153" s="2">
        <v>2079.0700000000002</v>
      </c>
      <c r="D153" s="2">
        <v>1310.6600000000001</v>
      </c>
      <c r="E153" s="2">
        <v>225.88</v>
      </c>
      <c r="F153" s="2">
        <v>425.17</v>
      </c>
      <c r="G153" s="3">
        <v>204.38</v>
      </c>
      <c r="H153" s="2">
        <v>58.31</v>
      </c>
      <c r="I153" s="2">
        <v>3.62</v>
      </c>
      <c r="J153" s="2"/>
      <c r="K153" s="2">
        <v>84.61</v>
      </c>
      <c r="L153" s="2">
        <v>48.53</v>
      </c>
      <c r="M153" s="2">
        <v>29.16</v>
      </c>
      <c r="N153" s="2">
        <v>22.75</v>
      </c>
      <c r="O153" s="2">
        <v>81.89</v>
      </c>
      <c r="P153" s="2">
        <v>9.9700000000000006</v>
      </c>
      <c r="Q153" s="2">
        <v>16.2</v>
      </c>
      <c r="R153" s="2">
        <v>100.21</v>
      </c>
      <c r="S153" s="2"/>
      <c r="T153" s="2">
        <v>0</v>
      </c>
      <c r="U153" s="2">
        <v>768.41</v>
      </c>
      <c r="V153" s="3">
        <v>59.98</v>
      </c>
      <c r="W153" s="2">
        <v>238.12</v>
      </c>
      <c r="X153" s="2">
        <v>16.399999999999999</v>
      </c>
      <c r="Y153" s="2">
        <v>28.56</v>
      </c>
      <c r="Z153" s="2">
        <v>253.35</v>
      </c>
      <c r="AA153" s="2">
        <v>172</v>
      </c>
      <c r="AB153" s="2">
        <v>2549.21</v>
      </c>
      <c r="AC153" s="2">
        <v>144.72999999999999</v>
      </c>
      <c r="AD153" s="2"/>
      <c r="AE153" s="2">
        <v>1.62</v>
      </c>
      <c r="AF153" s="2">
        <v>126.18</v>
      </c>
      <c r="AG153" s="2">
        <v>461.36</v>
      </c>
      <c r="AH153" s="2">
        <v>92.81</v>
      </c>
      <c r="AI153" s="2">
        <v>44.53</v>
      </c>
      <c r="AJ153" s="2">
        <v>229.28</v>
      </c>
      <c r="AK153" s="2">
        <v>128.94</v>
      </c>
      <c r="AL153" s="2">
        <v>48.44</v>
      </c>
      <c r="AM153" s="2">
        <v>723.03</v>
      </c>
      <c r="AN153" s="2">
        <v>123.03</v>
      </c>
      <c r="AO153" s="2">
        <v>90.02</v>
      </c>
      <c r="AP153" s="2">
        <v>136.80000000000001</v>
      </c>
      <c r="AQ153" s="2">
        <v>29.4</v>
      </c>
      <c r="AR153" s="2">
        <v>3.02</v>
      </c>
      <c r="AS153" s="2"/>
      <c r="AT153" s="2">
        <v>21.12</v>
      </c>
      <c r="AU153" s="2">
        <v>14.99</v>
      </c>
      <c r="AV153" s="2">
        <v>5.47</v>
      </c>
      <c r="AW153" s="2"/>
      <c r="AX153" s="2">
        <v>118.5</v>
      </c>
    </row>
    <row r="154" spans="1:50" ht="14">
      <c r="A154" s="1" t="s">
        <v>129</v>
      </c>
      <c r="B154" s="2">
        <v>2014</v>
      </c>
      <c r="C154" s="2">
        <v>2390.35</v>
      </c>
      <c r="D154" s="2">
        <v>1486.88</v>
      </c>
      <c r="E154" s="2">
        <v>252.92</v>
      </c>
      <c r="F154" s="2">
        <v>478.47</v>
      </c>
      <c r="G154" s="3">
        <v>234.91</v>
      </c>
      <c r="H154" s="2">
        <v>71.98</v>
      </c>
      <c r="I154" s="2">
        <v>2.76</v>
      </c>
      <c r="J154" s="2"/>
      <c r="K154" s="2">
        <v>88.98</v>
      </c>
      <c r="L154" s="2">
        <v>65.86</v>
      </c>
      <c r="M154" s="2">
        <v>30.94</v>
      </c>
      <c r="N154" s="2">
        <v>25.19</v>
      </c>
      <c r="O154" s="2">
        <v>117.04</v>
      </c>
      <c r="P154" s="2">
        <v>9.91</v>
      </c>
      <c r="Q154" s="2">
        <v>11.51</v>
      </c>
      <c r="R154" s="2">
        <v>96.4</v>
      </c>
      <c r="S154" s="2"/>
      <c r="T154" s="2"/>
      <c r="U154" s="2">
        <v>903.47</v>
      </c>
      <c r="V154" s="3">
        <v>44.69</v>
      </c>
      <c r="W154" s="2">
        <v>236.47</v>
      </c>
      <c r="X154" s="2">
        <v>18.21</v>
      </c>
      <c r="Y154" s="2">
        <v>53.19</v>
      </c>
      <c r="Z154" s="2">
        <v>355.79</v>
      </c>
      <c r="AA154" s="2">
        <v>195.14</v>
      </c>
      <c r="AB154" s="2">
        <v>2884.7</v>
      </c>
      <c r="AC154" s="2">
        <v>158.08000000000001</v>
      </c>
      <c r="AD154" s="2"/>
      <c r="AE154" s="2">
        <v>1.1599999999999999</v>
      </c>
      <c r="AF154" s="2">
        <v>139.31</v>
      </c>
      <c r="AG154" s="2">
        <v>517.01</v>
      </c>
      <c r="AH154" s="2">
        <v>109</v>
      </c>
      <c r="AI154" s="2">
        <v>47.87</v>
      </c>
      <c r="AJ154" s="2">
        <v>259.56</v>
      </c>
      <c r="AK154" s="2">
        <v>161.33000000000001</v>
      </c>
      <c r="AL154" s="2">
        <v>57.93</v>
      </c>
      <c r="AM154" s="2">
        <v>823.7</v>
      </c>
      <c r="AN154" s="2">
        <v>134.91</v>
      </c>
      <c r="AO154" s="2">
        <v>94.95</v>
      </c>
      <c r="AP154" s="2">
        <v>183.1</v>
      </c>
      <c r="AQ154" s="2">
        <v>26.24</v>
      </c>
      <c r="AR154" s="2">
        <v>2.93</v>
      </c>
      <c r="AS154" s="2"/>
      <c r="AT154" s="2">
        <v>25.24</v>
      </c>
      <c r="AU154" s="2">
        <v>15.57</v>
      </c>
      <c r="AV154" s="2">
        <v>5.6</v>
      </c>
      <c r="AW154" s="2"/>
      <c r="AX154" s="2">
        <v>114.61</v>
      </c>
    </row>
    <row r="155" spans="1:50" ht="14">
      <c r="A155" s="1" t="s">
        <v>129</v>
      </c>
      <c r="B155" s="2">
        <v>2015</v>
      </c>
      <c r="C155" s="2">
        <v>2667.11</v>
      </c>
      <c r="D155" s="2">
        <v>1578.07</v>
      </c>
      <c r="E155" s="2">
        <v>252.04</v>
      </c>
      <c r="F155" s="2">
        <v>501.41</v>
      </c>
      <c r="G155" s="3">
        <v>260</v>
      </c>
      <c r="H155" s="2">
        <v>81.760000000000005</v>
      </c>
      <c r="I155" s="2">
        <v>2.1</v>
      </c>
      <c r="J155" s="2"/>
      <c r="K155" s="2">
        <v>96.17</v>
      </c>
      <c r="L155" s="2">
        <v>71.81</v>
      </c>
      <c r="M155" s="2">
        <v>34.19</v>
      </c>
      <c r="N155" s="2">
        <v>25.07</v>
      </c>
      <c r="O155" s="2">
        <v>139.99</v>
      </c>
      <c r="P155" s="2">
        <v>10.53</v>
      </c>
      <c r="Q155" s="2">
        <v>10.41</v>
      </c>
      <c r="R155" s="2">
        <v>92.59</v>
      </c>
      <c r="S155" s="2"/>
      <c r="T155" s="2"/>
      <c r="U155" s="2">
        <v>1089.05</v>
      </c>
      <c r="V155" s="3">
        <v>161.5</v>
      </c>
      <c r="W155" s="2">
        <v>208.99</v>
      </c>
      <c r="X155" s="2">
        <v>22.4</v>
      </c>
      <c r="Y155" s="2">
        <v>27.85</v>
      </c>
      <c r="Z155" s="2">
        <v>449.44</v>
      </c>
      <c r="AA155" s="2">
        <v>218.87</v>
      </c>
      <c r="AB155" s="2">
        <v>3232.35</v>
      </c>
      <c r="AC155" s="2">
        <v>178.3</v>
      </c>
      <c r="AD155" s="2"/>
      <c r="AE155" s="2">
        <v>1.02</v>
      </c>
      <c r="AF155" s="2">
        <v>157.87</v>
      </c>
      <c r="AG155" s="2">
        <v>507.44</v>
      </c>
      <c r="AH155" s="2">
        <v>120.82</v>
      </c>
      <c r="AI155" s="2">
        <v>51.73</v>
      </c>
      <c r="AJ155" s="2">
        <v>314.77</v>
      </c>
      <c r="AK155" s="2">
        <v>195.02</v>
      </c>
      <c r="AL155" s="2">
        <v>73.099999999999994</v>
      </c>
      <c r="AM155" s="2">
        <v>922.16</v>
      </c>
      <c r="AN155" s="2">
        <v>156.08000000000001</v>
      </c>
      <c r="AO155" s="2">
        <v>98.88</v>
      </c>
      <c r="AP155" s="2">
        <v>204.3</v>
      </c>
      <c r="AQ155" s="2">
        <v>50.38</v>
      </c>
      <c r="AR155" s="2">
        <v>3.67</v>
      </c>
      <c r="AS155" s="2"/>
      <c r="AT155" s="2">
        <v>21.8</v>
      </c>
      <c r="AU155" s="2">
        <v>46.82</v>
      </c>
      <c r="AV155" s="2">
        <v>7.81</v>
      </c>
      <c r="AW155" s="2">
        <v>6.75</v>
      </c>
      <c r="AX155" s="2">
        <v>101.84</v>
      </c>
    </row>
    <row r="156" spans="1:50" ht="14">
      <c r="A156" s="1" t="s">
        <v>129</v>
      </c>
      <c r="B156" s="2">
        <v>2016</v>
      </c>
      <c r="C156" s="2">
        <v>2723.5</v>
      </c>
      <c r="D156" s="2">
        <v>1624.22</v>
      </c>
      <c r="E156" s="2">
        <v>455.8</v>
      </c>
      <c r="F156" s="2">
        <v>252.34</v>
      </c>
      <c r="G156" s="3">
        <v>278.45999999999998</v>
      </c>
      <c r="H156" s="2">
        <v>96.78</v>
      </c>
      <c r="I156" s="2">
        <v>1.69</v>
      </c>
      <c r="J156" s="2"/>
      <c r="K156" s="2">
        <v>98.19</v>
      </c>
      <c r="L156" s="2">
        <v>72.180000000000007</v>
      </c>
      <c r="M156" s="2">
        <v>35.31</v>
      </c>
      <c r="N156" s="2">
        <v>23.47</v>
      </c>
      <c r="O156" s="2">
        <v>120.41</v>
      </c>
      <c r="P156" s="2">
        <v>10.47</v>
      </c>
      <c r="Q156" s="2">
        <v>8.02</v>
      </c>
      <c r="R156" s="2">
        <v>171.1</v>
      </c>
      <c r="S156" s="2"/>
      <c r="T156" s="2"/>
      <c r="U156" s="2">
        <v>1099.28</v>
      </c>
      <c r="V156" s="3">
        <v>204.54</v>
      </c>
      <c r="W156" s="2">
        <v>170.9</v>
      </c>
      <c r="X156" s="2">
        <v>31.78</v>
      </c>
      <c r="Y156" s="2">
        <v>32.76</v>
      </c>
      <c r="Z156" s="2">
        <v>404.95</v>
      </c>
      <c r="AA156" s="2">
        <v>225.83</v>
      </c>
      <c r="AB156" s="2">
        <v>3699.43</v>
      </c>
      <c r="AC156" s="2">
        <v>192.2</v>
      </c>
      <c r="AD156" s="2"/>
      <c r="AE156" s="2">
        <v>3.66</v>
      </c>
      <c r="AF156" s="2">
        <v>177.4</v>
      </c>
      <c r="AG156" s="2">
        <v>502.49</v>
      </c>
      <c r="AH156" s="2">
        <v>125.18</v>
      </c>
      <c r="AI156" s="2">
        <v>57.16</v>
      </c>
      <c r="AJ156" s="2">
        <v>377.92</v>
      </c>
      <c r="AK156" s="2">
        <v>203.23</v>
      </c>
      <c r="AL156" s="2">
        <v>65.63</v>
      </c>
      <c r="AM156" s="2">
        <v>1146.48</v>
      </c>
      <c r="AN156" s="2">
        <v>161.02000000000001</v>
      </c>
      <c r="AO156" s="2">
        <v>111.52</v>
      </c>
      <c r="AP156" s="2">
        <v>220.8</v>
      </c>
      <c r="AQ156" s="2">
        <v>40.909999999999997</v>
      </c>
      <c r="AR156" s="2">
        <v>3.05</v>
      </c>
      <c r="AS156" s="2"/>
      <c r="AT156" s="2">
        <v>57.4</v>
      </c>
      <c r="AU156" s="2">
        <v>116.23</v>
      </c>
      <c r="AV156" s="2">
        <v>7.11</v>
      </c>
      <c r="AW156" s="2">
        <v>18.59</v>
      </c>
      <c r="AX156" s="2">
        <v>99.34</v>
      </c>
    </row>
    <row r="157" spans="1:50" ht="14">
      <c r="A157" s="1" t="s">
        <v>129</v>
      </c>
      <c r="B157" s="2">
        <v>2017</v>
      </c>
      <c r="C157" s="2">
        <v>2310.36</v>
      </c>
      <c r="D157" s="2">
        <v>1611.96</v>
      </c>
      <c r="E157" s="2">
        <v>654.54</v>
      </c>
      <c r="F157" s="2"/>
      <c r="G157" s="3">
        <v>310.14</v>
      </c>
      <c r="H157" s="2">
        <v>116.51</v>
      </c>
      <c r="I157" s="2">
        <v>2.56</v>
      </c>
      <c r="J157" s="2"/>
      <c r="K157" s="2">
        <v>97.26</v>
      </c>
      <c r="L157" s="2">
        <v>76.45</v>
      </c>
      <c r="M157" s="2">
        <v>36.340000000000003</v>
      </c>
      <c r="N157" s="2">
        <v>18.59</v>
      </c>
      <c r="O157" s="2">
        <v>126.6</v>
      </c>
      <c r="P157" s="2">
        <v>11.15</v>
      </c>
      <c r="Q157" s="2">
        <v>10.82</v>
      </c>
      <c r="R157" s="2">
        <v>151</v>
      </c>
      <c r="S157" s="2"/>
      <c r="T157" s="2"/>
      <c r="U157" s="2">
        <v>698.4</v>
      </c>
      <c r="V157" s="3">
        <v>293.77</v>
      </c>
      <c r="W157" s="2">
        <v>181.02</v>
      </c>
      <c r="X157" s="2">
        <v>35.78</v>
      </c>
      <c r="Y157" s="2">
        <v>7.64</v>
      </c>
      <c r="Z157" s="2">
        <v>82.05</v>
      </c>
      <c r="AA157" s="2">
        <v>98.14</v>
      </c>
      <c r="AB157" s="2">
        <v>3282.54</v>
      </c>
      <c r="AC157" s="2">
        <v>209.02</v>
      </c>
      <c r="AD157" s="2"/>
      <c r="AE157" s="2">
        <v>3.59</v>
      </c>
      <c r="AF157" s="2">
        <v>207.42</v>
      </c>
      <c r="AG157" s="2">
        <v>434.59</v>
      </c>
      <c r="AH157" s="2">
        <v>115.99</v>
      </c>
      <c r="AI157" s="2">
        <v>57.94</v>
      </c>
      <c r="AJ157" s="2">
        <v>459.58</v>
      </c>
      <c r="AK157" s="2">
        <v>182.1</v>
      </c>
      <c r="AL157" s="2">
        <v>110.22</v>
      </c>
      <c r="AM157" s="2">
        <v>882.35</v>
      </c>
      <c r="AN157" s="2">
        <v>158.36000000000001</v>
      </c>
      <c r="AO157" s="2">
        <v>87.69</v>
      </c>
      <c r="AP157" s="2">
        <v>123.5</v>
      </c>
      <c r="AQ157" s="2">
        <v>53.44</v>
      </c>
      <c r="AR157" s="2">
        <v>5.52</v>
      </c>
      <c r="AS157" s="2"/>
      <c r="AT157" s="2">
        <v>21.92</v>
      </c>
      <c r="AU157" s="2">
        <v>64.08</v>
      </c>
      <c r="AV157" s="2">
        <v>5.82</v>
      </c>
      <c r="AW157" s="2">
        <v>30.02</v>
      </c>
      <c r="AX157" s="2">
        <v>53.2</v>
      </c>
    </row>
    <row r="158" spans="1:50" ht="14">
      <c r="A158" s="1" t="s">
        <v>129</v>
      </c>
      <c r="B158" s="2">
        <v>2018</v>
      </c>
      <c r="C158" s="2">
        <v>2106.2399999999998</v>
      </c>
      <c r="D158" s="2">
        <v>1624.89</v>
      </c>
      <c r="E158" s="2">
        <v>698.46</v>
      </c>
      <c r="F158" s="2"/>
      <c r="G158" s="3">
        <v>319.52999999999997</v>
      </c>
      <c r="H158" s="2">
        <v>129.78</v>
      </c>
      <c r="I158" s="2">
        <v>11.34</v>
      </c>
      <c r="J158" s="2"/>
      <c r="K158" s="2">
        <v>106.19</v>
      </c>
      <c r="L158" s="2">
        <v>76.2</v>
      </c>
      <c r="M158" s="2">
        <v>36.78</v>
      </c>
      <c r="N158" s="2">
        <v>16.88</v>
      </c>
      <c r="O158" s="2">
        <v>99.92</v>
      </c>
      <c r="P158" s="2">
        <v>11.53</v>
      </c>
      <c r="Q158" s="2">
        <v>9.11</v>
      </c>
      <c r="R158" s="2">
        <v>105.61</v>
      </c>
      <c r="S158" s="2"/>
      <c r="T158" s="2"/>
      <c r="U158" s="2">
        <v>481.35</v>
      </c>
      <c r="V158" s="3">
        <v>227.65</v>
      </c>
      <c r="W158" s="2">
        <v>48.47</v>
      </c>
      <c r="X158" s="2">
        <v>45.25</v>
      </c>
      <c r="Y158" s="2">
        <v>3.47</v>
      </c>
      <c r="Z158" s="2">
        <v>78.64</v>
      </c>
      <c r="AA158" s="2">
        <v>77.88</v>
      </c>
      <c r="AB158" s="2">
        <v>3103.16</v>
      </c>
      <c r="AC158" s="2">
        <v>231.06</v>
      </c>
      <c r="AD158" s="2"/>
      <c r="AE158" s="2">
        <v>2.6</v>
      </c>
      <c r="AF158" s="2">
        <v>236.53</v>
      </c>
      <c r="AG158" s="2">
        <v>448.19</v>
      </c>
      <c r="AH158" s="2">
        <v>106.68</v>
      </c>
      <c r="AI158" s="2">
        <v>52.92</v>
      </c>
      <c r="AJ158" s="2">
        <v>505.46</v>
      </c>
      <c r="AK158" s="2">
        <v>192.76</v>
      </c>
      <c r="AL158" s="2">
        <v>66.459999999999994</v>
      </c>
      <c r="AM158" s="2">
        <v>561.44000000000005</v>
      </c>
      <c r="AN158" s="2">
        <v>165.71</v>
      </c>
      <c r="AO158" s="2">
        <v>82.84</v>
      </c>
      <c r="AP158" s="2">
        <v>173.85</v>
      </c>
      <c r="AQ158" s="2">
        <v>51.23</v>
      </c>
      <c r="AR158" s="2">
        <v>3.6</v>
      </c>
      <c r="AS158" s="2"/>
      <c r="AT158" s="2">
        <v>27.31</v>
      </c>
      <c r="AU158" s="2">
        <v>92.21</v>
      </c>
      <c r="AV158" s="2">
        <v>8.4499999999999993</v>
      </c>
      <c r="AW158" s="2">
        <v>42.85</v>
      </c>
      <c r="AX158" s="2">
        <v>27.19</v>
      </c>
    </row>
    <row r="159" spans="1:50" ht="14">
      <c r="A159" s="1" t="s">
        <v>129</v>
      </c>
      <c r="B159" s="2">
        <v>2019</v>
      </c>
      <c r="C159" s="2">
        <v>2410.41</v>
      </c>
      <c r="D159" s="2">
        <v>1634.35</v>
      </c>
      <c r="E159" s="2">
        <v>727.13</v>
      </c>
      <c r="F159" s="2"/>
      <c r="G159" s="3">
        <v>323.91000000000003</v>
      </c>
      <c r="H159" s="2">
        <v>96.47</v>
      </c>
      <c r="I159" s="2">
        <v>12.82</v>
      </c>
      <c r="J159" s="2"/>
      <c r="K159" s="2">
        <v>108.7</v>
      </c>
      <c r="L159" s="2">
        <v>77.44</v>
      </c>
      <c r="M159" s="2">
        <v>32.97</v>
      </c>
      <c r="N159" s="2">
        <v>15.95</v>
      </c>
      <c r="O159" s="2">
        <v>102.82</v>
      </c>
      <c r="P159" s="2">
        <v>13.1</v>
      </c>
      <c r="Q159" s="2">
        <v>4.5999999999999996</v>
      </c>
      <c r="R159" s="2">
        <v>112.96</v>
      </c>
      <c r="S159" s="2"/>
      <c r="T159" s="2">
        <v>1.19</v>
      </c>
      <c r="U159" s="2">
        <v>776.06</v>
      </c>
      <c r="V159" s="3">
        <v>157.83000000000001</v>
      </c>
      <c r="W159" s="2">
        <v>34.49</v>
      </c>
      <c r="X159" s="2">
        <v>138.21</v>
      </c>
      <c r="Y159" s="2">
        <v>227.78</v>
      </c>
      <c r="Z159" s="2">
        <v>130.1</v>
      </c>
      <c r="AA159" s="2">
        <v>87.65</v>
      </c>
      <c r="AB159" s="2">
        <v>3555.71</v>
      </c>
      <c r="AC159" s="2">
        <v>225.87</v>
      </c>
      <c r="AD159" s="2"/>
      <c r="AE159" s="2">
        <v>1.95</v>
      </c>
      <c r="AF159" s="2">
        <v>213.26</v>
      </c>
      <c r="AG159" s="2">
        <v>467.63</v>
      </c>
      <c r="AH159" s="2">
        <v>109.93</v>
      </c>
      <c r="AI159" s="2">
        <v>46.41</v>
      </c>
      <c r="AJ159" s="2">
        <v>550.98</v>
      </c>
      <c r="AK159" s="2">
        <v>197.86</v>
      </c>
      <c r="AL159" s="2">
        <v>242.29</v>
      </c>
      <c r="AM159" s="2">
        <v>797.47</v>
      </c>
      <c r="AN159" s="2">
        <v>161.51</v>
      </c>
      <c r="AO159" s="2">
        <v>81</v>
      </c>
      <c r="AP159" s="2">
        <v>176.76</v>
      </c>
      <c r="AQ159" s="2">
        <v>50.97</v>
      </c>
      <c r="AR159" s="2">
        <v>4.71</v>
      </c>
      <c r="AS159" s="2"/>
      <c r="AT159" s="2">
        <v>17.61</v>
      </c>
      <c r="AU159" s="2">
        <v>84.77</v>
      </c>
      <c r="AV159" s="2">
        <v>7.89</v>
      </c>
      <c r="AW159" s="2">
        <v>55.06</v>
      </c>
      <c r="AX159" s="2">
        <v>11.31</v>
      </c>
    </row>
    <row r="160" spans="1:50" ht="14">
      <c r="A160" s="1" t="s">
        <v>129</v>
      </c>
      <c r="B160" s="2">
        <v>2020</v>
      </c>
      <c r="C160" s="2">
        <v>1923.11</v>
      </c>
      <c r="D160" s="2">
        <v>1500.14</v>
      </c>
      <c r="E160" s="2">
        <v>650.26</v>
      </c>
      <c r="F160" s="2"/>
      <c r="G160" s="3">
        <v>310.58</v>
      </c>
      <c r="H160" s="2">
        <v>103.4</v>
      </c>
      <c r="I160" s="2">
        <v>11.56</v>
      </c>
      <c r="J160" s="2"/>
      <c r="K160" s="2">
        <v>101.61</v>
      </c>
      <c r="L160" s="2">
        <v>72.510000000000005</v>
      </c>
      <c r="M160" s="2">
        <v>32.97</v>
      </c>
      <c r="N160" s="2">
        <v>14.19</v>
      </c>
      <c r="O160" s="2">
        <v>90.58</v>
      </c>
      <c r="P160" s="2">
        <v>13.96</v>
      </c>
      <c r="Q160" s="2">
        <v>2.38</v>
      </c>
      <c r="R160" s="2">
        <v>92.98</v>
      </c>
      <c r="S160" s="2"/>
      <c r="T160" s="2">
        <v>0.06</v>
      </c>
      <c r="U160" s="2">
        <v>422.97</v>
      </c>
      <c r="V160" s="3">
        <v>119.04</v>
      </c>
      <c r="W160" s="2">
        <v>27.21</v>
      </c>
      <c r="X160" s="2">
        <v>76.209999999999994</v>
      </c>
      <c r="Y160" s="2">
        <v>12.29</v>
      </c>
      <c r="Z160" s="2">
        <v>109.51</v>
      </c>
      <c r="AA160" s="2">
        <v>78.709999999999994</v>
      </c>
      <c r="AB160" s="2">
        <v>3151.35</v>
      </c>
      <c r="AC160" s="2">
        <v>220.66</v>
      </c>
      <c r="AD160" s="2"/>
      <c r="AE160" s="2">
        <v>1.3</v>
      </c>
      <c r="AF160" s="2">
        <v>206.27</v>
      </c>
      <c r="AG160" s="2">
        <v>442.91</v>
      </c>
      <c r="AH160" s="2">
        <v>118.17</v>
      </c>
      <c r="AI160" s="2">
        <v>34.01</v>
      </c>
      <c r="AJ160" s="2">
        <v>518.88</v>
      </c>
      <c r="AK160" s="2">
        <v>175.49</v>
      </c>
      <c r="AL160" s="2">
        <v>60.72</v>
      </c>
      <c r="AM160" s="2">
        <v>543.72</v>
      </c>
      <c r="AN160" s="2">
        <v>154.82</v>
      </c>
      <c r="AO160" s="2">
        <v>103.92</v>
      </c>
      <c r="AP160" s="2">
        <v>285.64</v>
      </c>
      <c r="AQ160" s="2">
        <v>59.31</v>
      </c>
      <c r="AR160" s="2">
        <v>9.35</v>
      </c>
      <c r="AS160" s="2"/>
      <c r="AT160" s="2">
        <v>16.54</v>
      </c>
      <c r="AU160" s="2">
        <v>67.48</v>
      </c>
      <c r="AV160" s="2">
        <v>10.63</v>
      </c>
      <c r="AW160" s="2">
        <v>51.16</v>
      </c>
      <c r="AX160" s="2">
        <v>17.5</v>
      </c>
    </row>
    <row r="161" spans="1:50" ht="14">
      <c r="A161" s="1" t="s">
        <v>129</v>
      </c>
      <c r="B161" s="2">
        <v>2021</v>
      </c>
      <c r="C161" s="2">
        <v>2141.06</v>
      </c>
      <c r="D161" s="2">
        <v>1621.89</v>
      </c>
      <c r="E161" s="2">
        <v>672.84</v>
      </c>
      <c r="F161" s="2"/>
      <c r="G161" s="3">
        <v>337.35</v>
      </c>
      <c r="H161" s="2">
        <v>129.04</v>
      </c>
      <c r="I161" s="2">
        <v>11.7</v>
      </c>
      <c r="J161" s="2"/>
      <c r="K161" s="2">
        <v>107.08</v>
      </c>
      <c r="L161" s="2">
        <v>81.88</v>
      </c>
      <c r="M161" s="2">
        <v>40.630000000000003</v>
      </c>
      <c r="N161" s="2">
        <v>15.01</v>
      </c>
      <c r="O161" s="2">
        <v>106.06</v>
      </c>
      <c r="P161" s="2">
        <v>14.37</v>
      </c>
      <c r="Q161" s="2">
        <v>4.05</v>
      </c>
      <c r="R161" s="2">
        <v>98.85</v>
      </c>
      <c r="S161" s="2"/>
      <c r="T161" s="2">
        <v>0.33</v>
      </c>
      <c r="U161" s="2">
        <v>519.16999999999996</v>
      </c>
      <c r="V161" s="3">
        <v>129.47</v>
      </c>
      <c r="W161" s="2">
        <v>30.08</v>
      </c>
      <c r="X161" s="2">
        <v>38.85</v>
      </c>
      <c r="Y161" s="2">
        <v>11.87</v>
      </c>
      <c r="Z161" s="2">
        <v>248.65</v>
      </c>
      <c r="AA161" s="2">
        <v>60.24</v>
      </c>
      <c r="AB161" s="2">
        <v>3152.55</v>
      </c>
      <c r="AC161" s="2">
        <v>234.4</v>
      </c>
      <c r="AD161" s="2"/>
      <c r="AE161" s="2">
        <v>1.27</v>
      </c>
      <c r="AF161" s="2">
        <v>215.69</v>
      </c>
      <c r="AG161" s="2">
        <v>479.25</v>
      </c>
      <c r="AH161" s="2">
        <v>103.97</v>
      </c>
      <c r="AI161" s="2">
        <v>36.97</v>
      </c>
      <c r="AJ161" s="2">
        <v>597.96</v>
      </c>
      <c r="AK161" s="2">
        <v>182.58</v>
      </c>
      <c r="AL161" s="2">
        <v>47.14</v>
      </c>
      <c r="AM161" s="2">
        <v>459.59</v>
      </c>
      <c r="AN161" s="2">
        <v>148.01</v>
      </c>
      <c r="AO161" s="2">
        <v>92.18</v>
      </c>
      <c r="AP161" s="2">
        <v>272.87</v>
      </c>
      <c r="AQ161" s="2">
        <v>54.73</v>
      </c>
      <c r="AR161" s="2">
        <v>2.17</v>
      </c>
      <c r="AS161" s="2"/>
      <c r="AT161" s="2">
        <v>24.02</v>
      </c>
      <c r="AU161" s="2">
        <v>72.48</v>
      </c>
      <c r="AV161" s="2">
        <v>8.83</v>
      </c>
      <c r="AW161" s="2">
        <v>58.78</v>
      </c>
      <c r="AX161" s="2">
        <v>9.57</v>
      </c>
    </row>
    <row r="162" spans="1:50" ht="14">
      <c r="A162" s="1" t="s">
        <v>129</v>
      </c>
      <c r="B162" s="2">
        <v>2022</v>
      </c>
      <c r="C162" s="2">
        <v>1846.55</v>
      </c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3"/>
      <c r="W162" s="2"/>
      <c r="X162" s="2"/>
      <c r="Y162" s="2"/>
      <c r="Z162" s="2"/>
      <c r="AA162" s="2"/>
      <c r="AB162" s="2">
        <v>2740.07</v>
      </c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ht="14">
      <c r="A163" s="1" t="s">
        <v>130</v>
      </c>
      <c r="B163" s="2">
        <v>2000</v>
      </c>
      <c r="C163" s="2">
        <v>20.82</v>
      </c>
      <c r="D163" s="2">
        <v>18.440000000000001</v>
      </c>
      <c r="E163" s="2">
        <v>3.54</v>
      </c>
      <c r="F163" s="2">
        <v>6.57</v>
      </c>
      <c r="G163" s="3">
        <v>2.61</v>
      </c>
      <c r="H163" s="2">
        <v>1.25</v>
      </c>
      <c r="I163" s="2">
        <v>0.06</v>
      </c>
      <c r="J163" s="2">
        <v>0.11</v>
      </c>
      <c r="K163" s="2">
        <v>1.21</v>
      </c>
      <c r="L163" s="2">
        <v>0.89</v>
      </c>
      <c r="M163" s="2">
        <v>0.14000000000000001</v>
      </c>
      <c r="N163" s="2">
        <v>0.3</v>
      </c>
      <c r="O163" s="2">
        <v>0.03</v>
      </c>
      <c r="P163" s="2">
        <v>0.04</v>
      </c>
      <c r="Q163" s="2">
        <v>0.11</v>
      </c>
      <c r="R163" s="2">
        <v>0.32</v>
      </c>
      <c r="S163" s="2"/>
      <c r="T163" s="2"/>
      <c r="U163" s="2"/>
      <c r="V163" s="3">
        <v>0.77</v>
      </c>
      <c r="W163" s="2">
        <v>0.95</v>
      </c>
      <c r="X163" s="2">
        <v>0.82</v>
      </c>
      <c r="Y163" s="2"/>
      <c r="Z163" s="2"/>
      <c r="AA163" s="2"/>
      <c r="AB163" s="2">
        <v>60.84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4">
      <c r="A164" s="1" t="s">
        <v>130</v>
      </c>
      <c r="B164" s="2">
        <v>2001</v>
      </c>
      <c r="C164" s="2">
        <v>27.57</v>
      </c>
      <c r="D164" s="2">
        <v>23.42</v>
      </c>
      <c r="E164" s="2">
        <v>3.85</v>
      </c>
      <c r="F164" s="2">
        <v>7.52</v>
      </c>
      <c r="G164" s="3">
        <v>6.01</v>
      </c>
      <c r="H164" s="2">
        <v>1.98</v>
      </c>
      <c r="I164" s="2">
        <v>7.0000000000000007E-2</v>
      </c>
      <c r="J164" s="2">
        <v>0.02</v>
      </c>
      <c r="K164" s="2">
        <v>1.44</v>
      </c>
      <c r="L164" s="2">
        <v>0.93</v>
      </c>
      <c r="M164" s="2">
        <v>0.16</v>
      </c>
      <c r="N164" s="2">
        <v>0.28999999999999998</v>
      </c>
      <c r="O164" s="2">
        <v>0.01</v>
      </c>
      <c r="P164" s="2">
        <v>0.05</v>
      </c>
      <c r="Q164" s="2">
        <v>0.1</v>
      </c>
      <c r="R164" s="2">
        <v>0.39</v>
      </c>
      <c r="S164" s="2"/>
      <c r="T164" s="2"/>
      <c r="U164" s="2"/>
      <c r="V164" s="3">
        <v>0.97</v>
      </c>
      <c r="W164" s="2">
        <v>1.4</v>
      </c>
      <c r="X164" s="2">
        <v>0.88</v>
      </c>
      <c r="Y164" s="2"/>
      <c r="Z164" s="2"/>
      <c r="AA164" s="2"/>
      <c r="AB164" s="2">
        <v>93.58</v>
      </c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ht="14">
      <c r="A165" s="1" t="s">
        <v>130</v>
      </c>
      <c r="B165" s="2">
        <v>2002</v>
      </c>
      <c r="C165" s="2">
        <v>26.47</v>
      </c>
      <c r="D165" s="2">
        <v>21.93</v>
      </c>
      <c r="E165" s="2">
        <v>4.3899999999999997</v>
      </c>
      <c r="F165" s="2">
        <v>9.3000000000000007</v>
      </c>
      <c r="G165" s="3">
        <v>1.84</v>
      </c>
      <c r="H165" s="2">
        <v>1.45</v>
      </c>
      <c r="I165" s="2">
        <v>0.13</v>
      </c>
      <c r="J165" s="2">
        <v>0.01</v>
      </c>
      <c r="K165" s="2">
        <v>1.51</v>
      </c>
      <c r="L165" s="2">
        <v>1.04</v>
      </c>
      <c r="M165" s="2">
        <v>0.21</v>
      </c>
      <c r="N165" s="2">
        <v>0.32</v>
      </c>
      <c r="O165" s="2">
        <v>0.06</v>
      </c>
      <c r="P165" s="2">
        <v>0.05</v>
      </c>
      <c r="Q165" s="2">
        <v>0.12</v>
      </c>
      <c r="R165" s="2">
        <v>0.62</v>
      </c>
      <c r="S165" s="2"/>
      <c r="T165" s="2"/>
      <c r="U165" s="2"/>
      <c r="V165" s="3">
        <v>1.06</v>
      </c>
      <c r="W165" s="2">
        <v>1.58</v>
      </c>
      <c r="X165" s="2">
        <v>1.1299999999999999</v>
      </c>
      <c r="Y165" s="2"/>
      <c r="Z165" s="2"/>
      <c r="AA165" s="2"/>
      <c r="AB165" s="2">
        <v>114.57</v>
      </c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4">
      <c r="A166" s="1" t="s">
        <v>130</v>
      </c>
      <c r="B166" s="2">
        <v>2003</v>
      </c>
      <c r="C166" s="2">
        <v>30.03</v>
      </c>
      <c r="D166" s="2">
        <v>24.41</v>
      </c>
      <c r="E166" s="2">
        <v>5.04</v>
      </c>
      <c r="F166" s="2">
        <v>10.9</v>
      </c>
      <c r="G166" s="3">
        <v>1.68</v>
      </c>
      <c r="H166" s="2">
        <v>1.3</v>
      </c>
      <c r="I166" s="2">
        <v>0.13</v>
      </c>
      <c r="J166" s="2">
        <v>0</v>
      </c>
      <c r="K166" s="2">
        <v>1.85</v>
      </c>
      <c r="L166" s="2">
        <v>1.2</v>
      </c>
      <c r="M166" s="2">
        <v>0.25</v>
      </c>
      <c r="N166" s="2">
        <v>0.34</v>
      </c>
      <c r="O166" s="2">
        <v>0.04</v>
      </c>
      <c r="P166" s="2">
        <v>0.05</v>
      </c>
      <c r="Q166" s="2">
        <v>0.08</v>
      </c>
      <c r="R166" s="2">
        <v>0.8</v>
      </c>
      <c r="S166" s="2"/>
      <c r="T166" s="2"/>
      <c r="U166" s="2"/>
      <c r="V166" s="3">
        <v>1.18</v>
      </c>
      <c r="W166" s="2">
        <v>2.04</v>
      </c>
      <c r="X166" s="2">
        <v>1.29</v>
      </c>
      <c r="Y166" s="2"/>
      <c r="Z166" s="2"/>
      <c r="AA166" s="2"/>
      <c r="AB166" s="2">
        <v>105.78</v>
      </c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ht="14">
      <c r="A167" s="1" t="s">
        <v>130</v>
      </c>
      <c r="B167" s="2">
        <v>2004</v>
      </c>
      <c r="C167" s="2">
        <v>37.47</v>
      </c>
      <c r="D167" s="2"/>
      <c r="E167" s="2">
        <v>7.22</v>
      </c>
      <c r="F167" s="2">
        <v>13.44</v>
      </c>
      <c r="G167" s="3">
        <v>2.14</v>
      </c>
      <c r="H167" s="2">
        <v>1.87</v>
      </c>
      <c r="I167" s="2">
        <v>0.15</v>
      </c>
      <c r="J167" s="2">
        <v>0</v>
      </c>
      <c r="K167" s="2">
        <v>2.4300000000000002</v>
      </c>
      <c r="L167" s="2">
        <v>1.32</v>
      </c>
      <c r="M167" s="2">
        <v>0.36</v>
      </c>
      <c r="N167" s="2">
        <v>0.41</v>
      </c>
      <c r="O167" s="2">
        <v>0.1</v>
      </c>
      <c r="P167" s="2">
        <v>0.06</v>
      </c>
      <c r="Q167" s="2">
        <v>0.06</v>
      </c>
      <c r="R167" s="2">
        <v>1.22</v>
      </c>
      <c r="S167" s="2"/>
      <c r="T167" s="2"/>
      <c r="U167" s="2"/>
      <c r="V167" s="3">
        <v>1.91</v>
      </c>
      <c r="W167" s="2">
        <v>2.5</v>
      </c>
      <c r="X167" s="2">
        <v>1.46</v>
      </c>
      <c r="Y167" s="2"/>
      <c r="Z167" s="2"/>
      <c r="AA167" s="2"/>
      <c r="AB167" s="2">
        <v>123.02</v>
      </c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ht="14">
      <c r="A168" s="1" t="s">
        <v>130</v>
      </c>
      <c r="B168" s="2">
        <v>2005</v>
      </c>
      <c r="C168" s="2">
        <v>47.72</v>
      </c>
      <c r="D168" s="2"/>
      <c r="E168" s="2">
        <v>8.73</v>
      </c>
      <c r="F168" s="2">
        <v>15.76</v>
      </c>
      <c r="G168" s="3">
        <v>2.61</v>
      </c>
      <c r="H168" s="2">
        <v>2.2200000000000002</v>
      </c>
      <c r="I168" s="2">
        <v>0.23</v>
      </c>
      <c r="J168" s="2"/>
      <c r="K168" s="2">
        <v>3.04</v>
      </c>
      <c r="L168" s="2">
        <v>1.36</v>
      </c>
      <c r="M168" s="2">
        <v>0.43</v>
      </c>
      <c r="N168" s="2">
        <v>0.49</v>
      </c>
      <c r="O168" s="2">
        <v>0.18</v>
      </c>
      <c r="P168" s="2">
        <v>0.08</v>
      </c>
      <c r="Q168" s="2">
        <v>7.0000000000000007E-2</v>
      </c>
      <c r="R168" s="2">
        <v>1.57</v>
      </c>
      <c r="S168" s="2"/>
      <c r="T168" s="2"/>
      <c r="U168" s="2"/>
      <c r="V168" s="3">
        <v>2.69</v>
      </c>
      <c r="W168" s="2">
        <v>3.35</v>
      </c>
      <c r="X168" s="2">
        <v>1.95</v>
      </c>
      <c r="Y168" s="2"/>
      <c r="Z168" s="2"/>
      <c r="AA168" s="2"/>
      <c r="AB168" s="2">
        <v>160.25</v>
      </c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ht="14">
      <c r="A169" s="1" t="s">
        <v>130</v>
      </c>
      <c r="B169" s="2">
        <v>2006</v>
      </c>
      <c r="C169" s="2">
        <v>61.36</v>
      </c>
      <c r="D169" s="2"/>
      <c r="E169" s="2">
        <v>11.03</v>
      </c>
      <c r="F169" s="2">
        <v>18.82</v>
      </c>
      <c r="G169" s="3">
        <v>3.22</v>
      </c>
      <c r="H169" s="2">
        <v>2.46</v>
      </c>
      <c r="I169" s="2">
        <v>0.61</v>
      </c>
      <c r="J169" s="2">
        <v>0</v>
      </c>
      <c r="K169" s="2">
        <v>3.58</v>
      </c>
      <c r="L169" s="2">
        <v>1.41</v>
      </c>
      <c r="M169" s="2">
        <v>0.69</v>
      </c>
      <c r="N169" s="2">
        <v>0.78</v>
      </c>
      <c r="O169" s="2">
        <v>0.25</v>
      </c>
      <c r="P169" s="2">
        <v>0.12</v>
      </c>
      <c r="Q169" s="2">
        <v>0.08</v>
      </c>
      <c r="R169" s="2">
        <v>1.89</v>
      </c>
      <c r="S169" s="2"/>
      <c r="T169" s="2"/>
      <c r="U169" s="2"/>
      <c r="V169" s="3">
        <v>5.09</v>
      </c>
      <c r="W169" s="2">
        <v>4.03</v>
      </c>
      <c r="X169" s="2">
        <v>2.56</v>
      </c>
      <c r="Y169" s="2"/>
      <c r="Z169" s="2"/>
      <c r="AA169" s="2"/>
      <c r="AB169" s="2">
        <v>193.21</v>
      </c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ht="14">
      <c r="A170" s="1" t="s">
        <v>130</v>
      </c>
      <c r="B170" s="2">
        <v>2007</v>
      </c>
      <c r="C170" s="2">
        <v>80.03</v>
      </c>
      <c r="D170" s="2">
        <v>58.79</v>
      </c>
      <c r="E170" s="2">
        <v>14.2</v>
      </c>
      <c r="F170" s="2">
        <v>23.05</v>
      </c>
      <c r="G170" s="3">
        <v>4.55</v>
      </c>
      <c r="H170" s="2">
        <v>3.51</v>
      </c>
      <c r="I170" s="2">
        <v>1.26</v>
      </c>
      <c r="J170" s="2"/>
      <c r="K170" s="2">
        <v>4.68</v>
      </c>
      <c r="L170" s="2">
        <v>1.46</v>
      </c>
      <c r="M170" s="2">
        <v>0.84</v>
      </c>
      <c r="N170" s="2">
        <v>1.83</v>
      </c>
      <c r="O170" s="2">
        <v>0.48</v>
      </c>
      <c r="P170" s="2">
        <v>0.24</v>
      </c>
      <c r="Q170" s="2">
        <v>7.0000000000000007E-2</v>
      </c>
      <c r="R170" s="2">
        <v>2.61</v>
      </c>
      <c r="S170" s="2">
        <v>0.01</v>
      </c>
      <c r="T170" s="2">
        <v>0.01</v>
      </c>
      <c r="U170" s="2">
        <v>21.24</v>
      </c>
      <c r="V170" s="3">
        <v>10.55</v>
      </c>
      <c r="W170" s="2">
        <v>4.9000000000000004</v>
      </c>
      <c r="X170" s="2">
        <v>2.63</v>
      </c>
      <c r="Y170" s="2"/>
      <c r="Z170" s="2"/>
      <c r="AA170" s="2">
        <v>3.17</v>
      </c>
      <c r="AB170" s="2">
        <v>241.85</v>
      </c>
      <c r="AC170" s="2">
        <v>38.39</v>
      </c>
      <c r="AD170" s="2"/>
      <c r="AE170" s="2">
        <v>0.31</v>
      </c>
      <c r="AF170" s="2">
        <v>14.72</v>
      </c>
      <c r="AG170" s="2">
        <v>47.31</v>
      </c>
      <c r="AH170" s="2">
        <v>4.79</v>
      </c>
      <c r="AI170" s="2">
        <v>7.06</v>
      </c>
      <c r="AJ170" s="2">
        <v>25.5</v>
      </c>
      <c r="AK170" s="2">
        <v>11.42</v>
      </c>
      <c r="AL170" s="2">
        <v>12.76</v>
      </c>
      <c r="AM170" s="2">
        <v>17.43</v>
      </c>
      <c r="AN170" s="2">
        <v>27.92</v>
      </c>
      <c r="AO170" s="2">
        <v>8.48</v>
      </c>
      <c r="AP170" s="2"/>
      <c r="AQ170" s="2"/>
      <c r="AR170" s="2"/>
      <c r="AS170" s="2"/>
      <c r="AT170" s="2"/>
      <c r="AU170" s="2"/>
      <c r="AV170" s="2"/>
      <c r="AW170" s="2"/>
      <c r="AX170" s="2">
        <v>9.75</v>
      </c>
    </row>
    <row r="171" spans="1:50" ht="14">
      <c r="A171" s="1" t="s">
        <v>130</v>
      </c>
      <c r="B171" s="2">
        <v>2008</v>
      </c>
      <c r="C171" s="2">
        <v>95.01</v>
      </c>
      <c r="D171" s="2">
        <v>77.739999999999995</v>
      </c>
      <c r="E171" s="2">
        <v>18.38</v>
      </c>
      <c r="F171" s="2">
        <v>30.09</v>
      </c>
      <c r="G171" s="3">
        <v>6.22</v>
      </c>
      <c r="H171" s="2">
        <v>4.0199999999999996</v>
      </c>
      <c r="I171" s="2">
        <v>1.1599999999999999</v>
      </c>
      <c r="J171" s="2"/>
      <c r="K171" s="2">
        <v>5.81</v>
      </c>
      <c r="L171" s="2">
        <v>1.73</v>
      </c>
      <c r="M171" s="2">
        <v>1.1499999999999999</v>
      </c>
      <c r="N171" s="2">
        <v>4.47</v>
      </c>
      <c r="O171" s="2">
        <v>0.94</v>
      </c>
      <c r="P171" s="2">
        <v>0.51</v>
      </c>
      <c r="Q171" s="2">
        <v>0.05</v>
      </c>
      <c r="R171" s="2">
        <v>3.21</v>
      </c>
      <c r="S171" s="2">
        <v>0.01</v>
      </c>
      <c r="T171" s="2"/>
      <c r="U171" s="2">
        <v>17.27</v>
      </c>
      <c r="V171" s="3">
        <v>6.59</v>
      </c>
      <c r="W171" s="2">
        <v>4.7300000000000004</v>
      </c>
      <c r="X171" s="2">
        <v>3.04</v>
      </c>
      <c r="Y171" s="2">
        <v>0.81</v>
      </c>
      <c r="Z171" s="2">
        <v>1.4</v>
      </c>
      <c r="AA171" s="2">
        <v>0.69</v>
      </c>
      <c r="AB171" s="2">
        <v>324.61</v>
      </c>
      <c r="AC171" s="2">
        <v>42.35</v>
      </c>
      <c r="AD171" s="2"/>
      <c r="AE171" s="2">
        <v>0.33</v>
      </c>
      <c r="AF171" s="2">
        <v>19.28</v>
      </c>
      <c r="AG171" s="2">
        <v>54.06</v>
      </c>
      <c r="AH171" s="2">
        <v>4.33</v>
      </c>
      <c r="AI171" s="2">
        <v>7.09</v>
      </c>
      <c r="AJ171" s="2">
        <v>37.049999999999997</v>
      </c>
      <c r="AK171" s="2">
        <v>17.11</v>
      </c>
      <c r="AL171" s="2">
        <v>17.510000000000002</v>
      </c>
      <c r="AM171" s="2">
        <v>33.380000000000003</v>
      </c>
      <c r="AN171" s="2">
        <v>45.2</v>
      </c>
      <c r="AO171" s="2">
        <v>10.08</v>
      </c>
      <c r="AP171" s="2"/>
      <c r="AQ171" s="2"/>
      <c r="AR171" s="2"/>
      <c r="AS171" s="2"/>
      <c r="AT171" s="2"/>
      <c r="AU171" s="2"/>
      <c r="AV171" s="2"/>
      <c r="AW171" s="2"/>
      <c r="AX171" s="2">
        <v>14.8</v>
      </c>
    </row>
    <row r="172" spans="1:50" ht="14">
      <c r="A172" s="1" t="s">
        <v>130</v>
      </c>
      <c r="B172" s="2">
        <v>2009</v>
      </c>
      <c r="C172" s="2">
        <v>111.58</v>
      </c>
      <c r="D172" s="2">
        <v>90.74</v>
      </c>
      <c r="E172" s="2">
        <v>16.809999999999999</v>
      </c>
      <c r="F172" s="2">
        <v>38.979999999999997</v>
      </c>
      <c r="G172" s="3">
        <v>9.27</v>
      </c>
      <c r="H172" s="2">
        <v>4.5</v>
      </c>
      <c r="I172" s="2">
        <v>1.51</v>
      </c>
      <c r="J172" s="2"/>
      <c r="K172" s="2">
        <v>5.92</v>
      </c>
      <c r="L172" s="2">
        <v>1.9</v>
      </c>
      <c r="M172" s="2">
        <v>1.61</v>
      </c>
      <c r="N172" s="2">
        <v>3.59</v>
      </c>
      <c r="O172" s="2">
        <v>1</v>
      </c>
      <c r="P172" s="2">
        <v>0.71</v>
      </c>
      <c r="Q172" s="2">
        <v>0.11</v>
      </c>
      <c r="R172" s="2">
        <v>4.8</v>
      </c>
      <c r="S172" s="2">
        <v>0.02</v>
      </c>
      <c r="T172" s="2"/>
      <c r="U172" s="2">
        <v>20.84</v>
      </c>
      <c r="V172" s="3">
        <v>6.7</v>
      </c>
      <c r="W172" s="2">
        <v>6.2</v>
      </c>
      <c r="X172" s="2">
        <v>3.43</v>
      </c>
      <c r="Y172" s="2">
        <v>0.75</v>
      </c>
      <c r="Z172" s="2">
        <v>2.5499999999999998</v>
      </c>
      <c r="AA172" s="2">
        <v>1.21</v>
      </c>
      <c r="AB172" s="2">
        <v>432.36</v>
      </c>
      <c r="AC172" s="2">
        <v>46.97</v>
      </c>
      <c r="AD172" s="2"/>
      <c r="AE172" s="2">
        <v>0.49</v>
      </c>
      <c r="AF172" s="2">
        <v>24.17</v>
      </c>
      <c r="AG172" s="2">
        <v>63.5</v>
      </c>
      <c r="AH172" s="2">
        <v>4.4000000000000004</v>
      </c>
      <c r="AI172" s="2">
        <v>9.0299999999999994</v>
      </c>
      <c r="AJ172" s="2">
        <v>47.68</v>
      </c>
      <c r="AK172" s="2">
        <v>22.92</v>
      </c>
      <c r="AL172" s="2">
        <v>22.59</v>
      </c>
      <c r="AM172" s="2">
        <v>42.56</v>
      </c>
      <c r="AN172" s="2">
        <v>68.680000000000007</v>
      </c>
      <c r="AO172" s="2">
        <v>20.39</v>
      </c>
      <c r="AP172" s="2"/>
      <c r="AQ172" s="2"/>
      <c r="AR172" s="2"/>
      <c r="AS172" s="2"/>
      <c r="AT172" s="2"/>
      <c r="AU172" s="2"/>
      <c r="AV172" s="2"/>
      <c r="AW172" s="2"/>
      <c r="AX172" s="2">
        <v>16.72</v>
      </c>
    </row>
    <row r="173" spans="1:50" ht="14">
      <c r="A173" s="1" t="s">
        <v>130</v>
      </c>
      <c r="B173" s="2">
        <v>2010</v>
      </c>
      <c r="C173" s="2">
        <v>153.55000000000001</v>
      </c>
      <c r="D173" s="2">
        <v>126.79</v>
      </c>
      <c r="E173" s="2">
        <v>20.25</v>
      </c>
      <c r="F173" s="2">
        <v>56.24</v>
      </c>
      <c r="G173" s="3">
        <v>14.08</v>
      </c>
      <c r="H173" s="2">
        <v>5.57</v>
      </c>
      <c r="I173" s="2">
        <v>1.92</v>
      </c>
      <c r="J173" s="2"/>
      <c r="K173" s="2">
        <v>8.1</v>
      </c>
      <c r="L173" s="2">
        <v>2.35</v>
      </c>
      <c r="M173" s="2">
        <v>2.1</v>
      </c>
      <c r="N173" s="2">
        <v>4.4000000000000004</v>
      </c>
      <c r="O173" s="2">
        <v>1.67</v>
      </c>
      <c r="P173" s="2">
        <v>0.91</v>
      </c>
      <c r="Q173" s="2">
        <v>0.24</v>
      </c>
      <c r="R173" s="2">
        <v>8.94</v>
      </c>
      <c r="S173" s="2">
        <v>0.01</v>
      </c>
      <c r="T173" s="2"/>
      <c r="U173" s="2">
        <v>26.77</v>
      </c>
      <c r="V173" s="3">
        <v>8.92</v>
      </c>
      <c r="W173" s="2">
        <v>9.44</v>
      </c>
      <c r="X173" s="2">
        <v>4.16</v>
      </c>
      <c r="Y173" s="2">
        <v>0.56999999999999995</v>
      </c>
      <c r="Z173" s="2">
        <v>2.71</v>
      </c>
      <c r="AA173" s="2">
        <v>0.96</v>
      </c>
      <c r="AB173" s="2">
        <v>557.53</v>
      </c>
      <c r="AC173" s="2">
        <v>51.77</v>
      </c>
      <c r="AD173" s="2"/>
      <c r="AE173" s="2">
        <v>0.63</v>
      </c>
      <c r="AF173" s="2">
        <v>31.49</v>
      </c>
      <c r="AG173" s="2">
        <v>81.59</v>
      </c>
      <c r="AH173" s="2">
        <v>5.97</v>
      </c>
      <c r="AI173" s="2">
        <v>16.09</v>
      </c>
      <c r="AJ173" s="2">
        <v>35.03</v>
      </c>
      <c r="AK173" s="2">
        <v>34.020000000000003</v>
      </c>
      <c r="AL173" s="2">
        <v>30.79</v>
      </c>
      <c r="AM173" s="2">
        <v>61.89</v>
      </c>
      <c r="AN173" s="2">
        <v>94.23</v>
      </c>
      <c r="AO173" s="2">
        <v>21.8</v>
      </c>
      <c r="AP173" s="2"/>
      <c r="AQ173" s="2"/>
      <c r="AR173" s="2"/>
      <c r="AS173" s="2"/>
      <c r="AT173" s="2"/>
      <c r="AU173" s="2"/>
      <c r="AV173" s="2"/>
      <c r="AW173" s="2"/>
      <c r="AX173" s="2">
        <v>13.62</v>
      </c>
    </row>
    <row r="174" spans="1:50" ht="14">
      <c r="A174" s="1" t="s">
        <v>130</v>
      </c>
      <c r="B174" s="2">
        <v>2011</v>
      </c>
      <c r="C174" s="2">
        <v>219.98</v>
      </c>
      <c r="D174" s="2">
        <v>177.13</v>
      </c>
      <c r="E174" s="2">
        <v>24.4</v>
      </c>
      <c r="F174" s="2">
        <v>80.11</v>
      </c>
      <c r="G174" s="3">
        <v>24.17</v>
      </c>
      <c r="H174" s="2">
        <v>7.5</v>
      </c>
      <c r="I174" s="2">
        <v>2.74</v>
      </c>
      <c r="J174" s="2"/>
      <c r="K174" s="2">
        <v>11.23</v>
      </c>
      <c r="L174" s="2">
        <v>3.07</v>
      </c>
      <c r="M174" s="2">
        <v>2.67</v>
      </c>
      <c r="N174" s="2">
        <v>5.87</v>
      </c>
      <c r="O174" s="2">
        <v>3.05</v>
      </c>
      <c r="P174" s="2">
        <v>1.59</v>
      </c>
      <c r="Q174" s="2">
        <v>0.67</v>
      </c>
      <c r="R174" s="2">
        <v>10.029999999999999</v>
      </c>
      <c r="S174" s="2">
        <v>0.03</v>
      </c>
      <c r="T174" s="2"/>
      <c r="U174" s="2">
        <v>42.85</v>
      </c>
      <c r="V174" s="3">
        <v>11.55</v>
      </c>
      <c r="W174" s="2">
        <v>16.55</v>
      </c>
      <c r="X174" s="2">
        <v>5.33</v>
      </c>
      <c r="Y174" s="2">
        <v>1.01</v>
      </c>
      <c r="Z174" s="2">
        <v>6.31</v>
      </c>
      <c r="AA174" s="2">
        <v>2.1</v>
      </c>
      <c r="AB174" s="2">
        <v>705.91</v>
      </c>
      <c r="AC174" s="2">
        <v>51.96</v>
      </c>
      <c r="AD174" s="2"/>
      <c r="AE174" s="2">
        <v>0.85</v>
      </c>
      <c r="AF174" s="2">
        <v>35.119999999999997</v>
      </c>
      <c r="AG174" s="2">
        <v>103.02</v>
      </c>
      <c r="AH174" s="2">
        <v>7.87</v>
      </c>
      <c r="AI174" s="2">
        <v>13.94</v>
      </c>
      <c r="AJ174" s="2">
        <v>71.95</v>
      </c>
      <c r="AK174" s="2">
        <v>41.09</v>
      </c>
      <c r="AL174" s="2">
        <v>35.229999999999997</v>
      </c>
      <c r="AM174" s="2">
        <v>81.510000000000005</v>
      </c>
      <c r="AN174" s="2">
        <v>112.19</v>
      </c>
      <c r="AO174" s="2">
        <v>41.54</v>
      </c>
      <c r="AP174" s="2">
        <v>20.54</v>
      </c>
      <c r="AQ174" s="2">
        <v>16.18</v>
      </c>
      <c r="AR174" s="2">
        <v>6.95</v>
      </c>
      <c r="AS174" s="2"/>
      <c r="AT174" s="2">
        <v>7.11</v>
      </c>
      <c r="AU174" s="2">
        <v>33.86</v>
      </c>
      <c r="AV174" s="2">
        <v>2.72</v>
      </c>
      <c r="AW174" s="2">
        <v>7.17</v>
      </c>
      <c r="AX174" s="2">
        <v>15.13</v>
      </c>
    </row>
    <row r="175" spans="1:50" ht="14">
      <c r="A175" s="1" t="s">
        <v>130</v>
      </c>
      <c r="B175" s="2">
        <v>2012</v>
      </c>
      <c r="C175" s="2">
        <v>263.95999999999998</v>
      </c>
      <c r="D175" s="2">
        <v>207.02</v>
      </c>
      <c r="E175" s="2">
        <v>26.23</v>
      </c>
      <c r="F175" s="2">
        <v>92.48</v>
      </c>
      <c r="G175" s="3">
        <v>25.39</v>
      </c>
      <c r="H175" s="2">
        <v>6.68</v>
      </c>
      <c r="I175" s="2">
        <v>4.0999999999999996</v>
      </c>
      <c r="J175" s="2"/>
      <c r="K175" s="2">
        <v>13.08</v>
      </c>
      <c r="L175" s="2">
        <v>4.1900000000000004</v>
      </c>
      <c r="M175" s="2">
        <v>3.56</v>
      </c>
      <c r="N175" s="2">
        <v>7.7</v>
      </c>
      <c r="O175" s="2">
        <v>5.91</v>
      </c>
      <c r="P175" s="2">
        <v>2.04</v>
      </c>
      <c r="Q175" s="2">
        <v>3.13</v>
      </c>
      <c r="R175" s="2">
        <v>12.51</v>
      </c>
      <c r="S175" s="2">
        <v>0.02</v>
      </c>
      <c r="T175" s="2"/>
      <c r="U175" s="2">
        <v>56.94</v>
      </c>
      <c r="V175" s="3">
        <v>12.42</v>
      </c>
      <c r="W175" s="2">
        <v>18.7</v>
      </c>
      <c r="X175" s="2">
        <v>5.47</v>
      </c>
      <c r="Y175" s="2">
        <v>6.36</v>
      </c>
      <c r="Z175" s="2">
        <v>9.25</v>
      </c>
      <c r="AA175" s="2">
        <v>4.74</v>
      </c>
      <c r="AB175" s="2">
        <v>864.36</v>
      </c>
      <c r="AC175" s="2">
        <v>61.44</v>
      </c>
      <c r="AD175" s="2"/>
      <c r="AE175" s="2">
        <v>1.41</v>
      </c>
      <c r="AF175" s="2">
        <v>40.97</v>
      </c>
      <c r="AG175" s="2">
        <v>106.45</v>
      </c>
      <c r="AH175" s="2">
        <v>9.61</v>
      </c>
      <c r="AI175" s="2">
        <v>14.44</v>
      </c>
      <c r="AJ175" s="2">
        <v>89.6</v>
      </c>
      <c r="AK175" s="2">
        <v>46.09</v>
      </c>
      <c r="AL175" s="2">
        <v>35.369999999999997</v>
      </c>
      <c r="AM175" s="2">
        <v>109.63</v>
      </c>
      <c r="AN175" s="2">
        <v>139.80000000000001</v>
      </c>
      <c r="AO175" s="2">
        <v>51.02</v>
      </c>
      <c r="AP175" s="2">
        <v>26.99</v>
      </c>
      <c r="AQ175" s="2">
        <v>14.57</v>
      </c>
      <c r="AR175" s="2">
        <v>4.95</v>
      </c>
      <c r="AS175" s="2"/>
      <c r="AT175" s="2">
        <v>8.8000000000000007</v>
      </c>
      <c r="AU175" s="2">
        <v>56.23</v>
      </c>
      <c r="AV175" s="2">
        <v>2.96</v>
      </c>
      <c r="AW175" s="2">
        <v>27.45</v>
      </c>
      <c r="AX175" s="2">
        <v>16.579999999999998</v>
      </c>
    </row>
    <row r="176" spans="1:50" ht="14">
      <c r="A176" s="1" t="s">
        <v>130</v>
      </c>
      <c r="B176" s="2">
        <v>2013</v>
      </c>
      <c r="C176" s="2">
        <v>308.33999999999997</v>
      </c>
      <c r="D176" s="2">
        <v>237.49</v>
      </c>
      <c r="E176" s="2">
        <v>31.88</v>
      </c>
      <c r="F176" s="2">
        <v>105.72</v>
      </c>
      <c r="G176" s="3">
        <v>25.87</v>
      </c>
      <c r="H176" s="2">
        <v>7.39</v>
      </c>
      <c r="I176" s="2">
        <v>5</v>
      </c>
      <c r="J176" s="2"/>
      <c r="K176" s="2">
        <v>14.46</v>
      </c>
      <c r="L176" s="2">
        <v>6.64</v>
      </c>
      <c r="M176" s="2">
        <v>3.97</v>
      </c>
      <c r="N176" s="2">
        <v>8.6199999999999992</v>
      </c>
      <c r="O176" s="2">
        <v>5.85</v>
      </c>
      <c r="P176" s="2">
        <v>2.79</v>
      </c>
      <c r="Q176" s="2">
        <v>3.39</v>
      </c>
      <c r="R176" s="2">
        <v>15.88</v>
      </c>
      <c r="S176" s="2">
        <v>0.03</v>
      </c>
      <c r="T176" s="2"/>
      <c r="U176" s="2">
        <v>70.849999999999994</v>
      </c>
      <c r="V176" s="3">
        <v>18.8</v>
      </c>
      <c r="W176" s="2">
        <v>21.35</v>
      </c>
      <c r="X176" s="2">
        <v>6.92</v>
      </c>
      <c r="Y176" s="2">
        <v>7.86</v>
      </c>
      <c r="Z176" s="2">
        <v>11.89</v>
      </c>
      <c r="AA176" s="2">
        <v>4.04</v>
      </c>
      <c r="AB176" s="2">
        <v>922.48</v>
      </c>
      <c r="AC176" s="2">
        <v>64.150000000000006</v>
      </c>
      <c r="AD176" s="2"/>
      <c r="AE176" s="2">
        <v>1.07</v>
      </c>
      <c r="AF176" s="2">
        <v>46.5</v>
      </c>
      <c r="AG176" s="2">
        <v>112.95</v>
      </c>
      <c r="AH176" s="2">
        <v>10.69</v>
      </c>
      <c r="AI176" s="2">
        <v>16.600000000000001</v>
      </c>
      <c r="AJ176" s="2">
        <v>102.77</v>
      </c>
      <c r="AK176" s="2">
        <v>53.77</v>
      </c>
      <c r="AL176" s="2">
        <v>32.93</v>
      </c>
      <c r="AM176" s="2">
        <v>133.79</v>
      </c>
      <c r="AN176" s="2">
        <v>149.38</v>
      </c>
      <c r="AO176" s="2">
        <v>54.52</v>
      </c>
      <c r="AP176" s="2">
        <v>27.65</v>
      </c>
      <c r="AQ176" s="2">
        <v>16.23</v>
      </c>
      <c r="AR176" s="2">
        <v>1.07</v>
      </c>
      <c r="AS176" s="2"/>
      <c r="AT176" s="2">
        <v>12.11</v>
      </c>
      <c r="AU176" s="2">
        <v>55.62</v>
      </c>
      <c r="AV176" s="2">
        <v>2.91</v>
      </c>
      <c r="AW176" s="2">
        <v>17.86</v>
      </c>
      <c r="AX176" s="2">
        <v>9.91</v>
      </c>
    </row>
    <row r="177" spans="1:50" ht="14">
      <c r="A177" s="1" t="s">
        <v>130</v>
      </c>
      <c r="B177" s="2">
        <v>2014</v>
      </c>
      <c r="C177" s="2">
        <v>339.86</v>
      </c>
      <c r="D177" s="2">
        <v>250.33</v>
      </c>
      <c r="E177" s="2">
        <v>38.56</v>
      </c>
      <c r="F177" s="2">
        <v>105.03</v>
      </c>
      <c r="G177" s="3">
        <v>28.33</v>
      </c>
      <c r="H177" s="2">
        <v>7.46</v>
      </c>
      <c r="I177" s="2">
        <v>5.43</v>
      </c>
      <c r="J177" s="2"/>
      <c r="K177" s="2">
        <v>14.02</v>
      </c>
      <c r="L177" s="2">
        <v>8.3000000000000007</v>
      </c>
      <c r="M177" s="2">
        <v>4.3600000000000003</v>
      </c>
      <c r="N177" s="2">
        <v>10</v>
      </c>
      <c r="O177" s="2">
        <v>6.15</v>
      </c>
      <c r="P177" s="2">
        <v>2.92</v>
      </c>
      <c r="Q177" s="2">
        <v>3.71</v>
      </c>
      <c r="R177" s="2">
        <v>16.03</v>
      </c>
      <c r="S177" s="2">
        <v>0.04</v>
      </c>
      <c r="T177" s="2"/>
      <c r="U177" s="2">
        <v>89.54</v>
      </c>
      <c r="V177" s="3">
        <v>22.07</v>
      </c>
      <c r="W177" s="2">
        <v>21.87</v>
      </c>
      <c r="X177" s="2">
        <v>7.71</v>
      </c>
      <c r="Y177" s="2">
        <v>0.66</v>
      </c>
      <c r="Z177" s="2">
        <v>32.07</v>
      </c>
      <c r="AA177" s="2">
        <v>5.15</v>
      </c>
      <c r="AB177" s="2">
        <v>1000.45</v>
      </c>
      <c r="AC177" s="2">
        <v>61.68</v>
      </c>
      <c r="AD177" s="2"/>
      <c r="AE177" s="2">
        <v>1</v>
      </c>
      <c r="AF177" s="2">
        <v>47.64</v>
      </c>
      <c r="AG177" s="2">
        <v>122.68</v>
      </c>
      <c r="AH177" s="2">
        <v>11.66</v>
      </c>
      <c r="AI177" s="2">
        <v>16.02</v>
      </c>
      <c r="AJ177" s="2">
        <v>116.43</v>
      </c>
      <c r="AK177" s="2">
        <v>65.27</v>
      </c>
      <c r="AL177" s="2">
        <v>34.6</v>
      </c>
      <c r="AM177" s="2">
        <v>104.07</v>
      </c>
      <c r="AN177" s="2">
        <v>157.05000000000001</v>
      </c>
      <c r="AO177" s="2">
        <v>73</v>
      </c>
      <c r="AP177" s="2">
        <v>29.78</v>
      </c>
      <c r="AQ177" s="2">
        <v>18.64</v>
      </c>
      <c r="AR177" s="2">
        <v>16.12</v>
      </c>
      <c r="AS177" s="2"/>
      <c r="AT177" s="2">
        <v>8.39</v>
      </c>
      <c r="AU177" s="2">
        <v>81.39</v>
      </c>
      <c r="AV177" s="2">
        <v>2.83</v>
      </c>
      <c r="AW177" s="2">
        <v>16.41</v>
      </c>
      <c r="AX177" s="2">
        <v>15.8</v>
      </c>
    </row>
    <row r="178" spans="1:50" ht="14">
      <c r="A178" s="1" t="s">
        <v>130</v>
      </c>
      <c r="B178" s="2">
        <v>2015</v>
      </c>
      <c r="C178" s="2">
        <v>373.4</v>
      </c>
      <c r="D178" s="2">
        <v>256.31</v>
      </c>
      <c r="E178" s="2">
        <v>35.729999999999997</v>
      </c>
      <c r="F178" s="2">
        <v>99.83</v>
      </c>
      <c r="G178" s="3">
        <v>24.56</v>
      </c>
      <c r="H178" s="2">
        <v>8.9700000000000006</v>
      </c>
      <c r="I178" s="2">
        <v>13.31</v>
      </c>
      <c r="J178" s="2"/>
      <c r="K178" s="2">
        <v>14.96</v>
      </c>
      <c r="L178" s="2">
        <v>9.69</v>
      </c>
      <c r="M178" s="2">
        <v>4.8600000000000003</v>
      </c>
      <c r="N178" s="2">
        <v>9.01</v>
      </c>
      <c r="O178" s="2">
        <v>6.61</v>
      </c>
      <c r="P178" s="2">
        <v>3.3</v>
      </c>
      <c r="Q178" s="2">
        <v>10.93</v>
      </c>
      <c r="R178" s="2">
        <v>14.53</v>
      </c>
      <c r="S178" s="2">
        <v>0.03</v>
      </c>
      <c r="T178" s="2"/>
      <c r="U178" s="2">
        <v>117.13</v>
      </c>
      <c r="V178" s="3">
        <v>37.58</v>
      </c>
      <c r="W178" s="2">
        <v>19.02</v>
      </c>
      <c r="X178" s="2">
        <v>8.7899999999999991</v>
      </c>
      <c r="Y178" s="2">
        <v>3.12</v>
      </c>
      <c r="Z178" s="2">
        <v>44.96</v>
      </c>
      <c r="AA178" s="2">
        <v>3.66</v>
      </c>
      <c r="AB178" s="2">
        <v>1138.49</v>
      </c>
      <c r="AC178" s="2">
        <v>67.09</v>
      </c>
      <c r="AD178" s="2"/>
      <c r="AE178" s="2">
        <v>1.25</v>
      </c>
      <c r="AF178" s="2">
        <v>51.23</v>
      </c>
      <c r="AG178" s="2">
        <v>142.51</v>
      </c>
      <c r="AH178" s="2">
        <v>17.25</v>
      </c>
      <c r="AI178" s="2">
        <v>20.97</v>
      </c>
      <c r="AJ178" s="2">
        <v>146.22999999999999</v>
      </c>
      <c r="AK178" s="2">
        <v>74.11</v>
      </c>
      <c r="AL178" s="2">
        <v>45.49</v>
      </c>
      <c r="AM178" s="2">
        <v>145.96</v>
      </c>
      <c r="AN178" s="2">
        <v>166.27</v>
      </c>
      <c r="AO178" s="2">
        <v>97.85</v>
      </c>
      <c r="AP178" s="2">
        <v>28.22</v>
      </c>
      <c r="AQ178" s="2">
        <v>20.079999999999998</v>
      </c>
      <c r="AR178" s="2">
        <v>7.11</v>
      </c>
      <c r="AS178" s="2"/>
      <c r="AT178" s="2">
        <v>8.1199999999999992</v>
      </c>
      <c r="AU178" s="2">
        <v>72.25</v>
      </c>
      <c r="AV178" s="2">
        <v>2.67</v>
      </c>
      <c r="AW178" s="2">
        <v>14.08</v>
      </c>
      <c r="AX178" s="2">
        <v>9.5299999999999994</v>
      </c>
    </row>
    <row r="179" spans="1:50" ht="14">
      <c r="A179" s="1" t="s">
        <v>130</v>
      </c>
      <c r="B179" s="2">
        <v>2016</v>
      </c>
      <c r="C179" s="2">
        <v>387.66</v>
      </c>
      <c r="D179" s="2">
        <v>246.55</v>
      </c>
      <c r="E179" s="2">
        <v>84.04</v>
      </c>
      <c r="F179" s="2">
        <v>45.28</v>
      </c>
      <c r="G179" s="3">
        <v>24.47</v>
      </c>
      <c r="H179" s="2">
        <v>9.85</v>
      </c>
      <c r="I179" s="2">
        <v>10.49</v>
      </c>
      <c r="J179" s="2"/>
      <c r="K179" s="2">
        <v>17.25</v>
      </c>
      <c r="L179" s="2">
        <v>10.02</v>
      </c>
      <c r="M179" s="2">
        <v>4.9000000000000004</v>
      </c>
      <c r="N179" s="2">
        <v>8.68</v>
      </c>
      <c r="O179" s="2">
        <v>7.76</v>
      </c>
      <c r="P179" s="2">
        <v>3.59</v>
      </c>
      <c r="Q179" s="2">
        <v>7.33</v>
      </c>
      <c r="R179" s="2">
        <v>12.84</v>
      </c>
      <c r="S179" s="2">
        <v>0.05</v>
      </c>
      <c r="T179" s="2"/>
      <c r="U179" s="2">
        <v>141.11000000000001</v>
      </c>
      <c r="V179" s="3">
        <v>33.06</v>
      </c>
      <c r="W179" s="2">
        <v>20.91</v>
      </c>
      <c r="X179" s="2">
        <v>8.52</v>
      </c>
      <c r="Y179" s="2">
        <v>1.36</v>
      </c>
      <c r="Z179" s="2">
        <v>63.62</v>
      </c>
      <c r="AA179" s="2">
        <v>8.0299999999999994</v>
      </c>
      <c r="AB179" s="2">
        <v>1254.54</v>
      </c>
      <c r="AC179" s="2">
        <v>75.790000000000006</v>
      </c>
      <c r="AD179" s="2"/>
      <c r="AE179" s="2">
        <v>1.29</v>
      </c>
      <c r="AF179" s="2">
        <v>61.43</v>
      </c>
      <c r="AG179" s="2">
        <v>152.57</v>
      </c>
      <c r="AH179" s="2">
        <v>18.260000000000002</v>
      </c>
      <c r="AI179" s="2">
        <v>25.23</v>
      </c>
      <c r="AJ179" s="2">
        <v>164.24</v>
      </c>
      <c r="AK179" s="2">
        <v>82.03</v>
      </c>
      <c r="AL179" s="2">
        <v>36.69</v>
      </c>
      <c r="AM179" s="2">
        <v>182.14</v>
      </c>
      <c r="AN179" s="2">
        <v>201.29</v>
      </c>
      <c r="AO179" s="2">
        <v>73.03</v>
      </c>
      <c r="AP179" s="2">
        <v>33.96</v>
      </c>
      <c r="AQ179" s="2">
        <v>21.98</v>
      </c>
      <c r="AR179" s="2">
        <v>18.16</v>
      </c>
      <c r="AS179" s="2"/>
      <c r="AT179" s="2">
        <v>8.68</v>
      </c>
      <c r="AU179" s="2">
        <v>63.58</v>
      </c>
      <c r="AV179" s="2">
        <v>2.91</v>
      </c>
      <c r="AW179" s="2">
        <v>23.01</v>
      </c>
      <c r="AX179" s="2">
        <v>8.01</v>
      </c>
    </row>
    <row r="180" spans="1:50" ht="14">
      <c r="A180" s="1" t="s">
        <v>130</v>
      </c>
      <c r="B180" s="2">
        <v>2017</v>
      </c>
      <c r="C180" s="2">
        <v>417.59</v>
      </c>
      <c r="D180" s="2">
        <v>270.3</v>
      </c>
      <c r="E180" s="2">
        <v>125.42</v>
      </c>
      <c r="F180" s="2"/>
      <c r="G180" s="3">
        <v>26.14</v>
      </c>
      <c r="H180" s="2">
        <v>15.05</v>
      </c>
      <c r="I180" s="2">
        <v>18.57</v>
      </c>
      <c r="J180" s="2"/>
      <c r="K180" s="2">
        <v>17.52</v>
      </c>
      <c r="L180" s="2">
        <v>12.15</v>
      </c>
      <c r="M180" s="2">
        <v>6.15</v>
      </c>
      <c r="N180" s="2">
        <v>12.34</v>
      </c>
      <c r="O180" s="2">
        <v>8.59</v>
      </c>
      <c r="P180" s="2">
        <v>4.24</v>
      </c>
      <c r="Q180" s="2">
        <v>10.63</v>
      </c>
      <c r="R180" s="2">
        <v>13.5</v>
      </c>
      <c r="S180" s="2">
        <v>0.01</v>
      </c>
      <c r="T180" s="2"/>
      <c r="U180" s="2">
        <v>147.29</v>
      </c>
      <c r="V180" s="3">
        <v>31.66</v>
      </c>
      <c r="W180" s="2">
        <v>18.559999999999999</v>
      </c>
      <c r="X180" s="2">
        <v>8.6300000000000008</v>
      </c>
      <c r="Y180" s="2">
        <v>14.31</v>
      </c>
      <c r="Z180" s="2">
        <v>61.14</v>
      </c>
      <c r="AA180" s="2">
        <v>12.99</v>
      </c>
      <c r="AB180" s="2">
        <v>1372.78</v>
      </c>
      <c r="AC180" s="2">
        <v>86.15</v>
      </c>
      <c r="AD180" s="2"/>
      <c r="AE180" s="2">
        <v>0.66</v>
      </c>
      <c r="AF180" s="2">
        <v>64.59</v>
      </c>
      <c r="AG180" s="2">
        <v>170.65</v>
      </c>
      <c r="AH180" s="2">
        <v>25.55</v>
      </c>
      <c r="AI180" s="2">
        <v>22.82</v>
      </c>
      <c r="AJ180" s="2">
        <v>162.32</v>
      </c>
      <c r="AK180" s="2">
        <v>97.98</v>
      </c>
      <c r="AL180" s="2">
        <v>57.61</v>
      </c>
      <c r="AM180" s="2">
        <v>187</v>
      </c>
      <c r="AN180" s="2">
        <v>222.39</v>
      </c>
      <c r="AO180" s="2">
        <v>100.82</v>
      </c>
      <c r="AP180" s="2">
        <v>45.17</v>
      </c>
      <c r="AQ180" s="2">
        <v>16.62</v>
      </c>
      <c r="AR180" s="2">
        <v>3.48</v>
      </c>
      <c r="AS180" s="2"/>
      <c r="AT180" s="2">
        <v>10.66</v>
      </c>
      <c r="AU180" s="2">
        <v>60.32</v>
      </c>
      <c r="AV180" s="2">
        <v>3.51</v>
      </c>
      <c r="AW180" s="2">
        <v>30.38</v>
      </c>
      <c r="AX180" s="2">
        <v>3.75</v>
      </c>
    </row>
    <row r="181" spans="1:50" ht="14">
      <c r="A181" s="1" t="s">
        <v>130</v>
      </c>
      <c r="B181" s="2">
        <v>2018</v>
      </c>
      <c r="C181" s="2">
        <v>436.52</v>
      </c>
      <c r="D181" s="2">
        <v>298.3</v>
      </c>
      <c r="E181" s="2">
        <v>133.99</v>
      </c>
      <c r="F181" s="2"/>
      <c r="G181" s="3">
        <v>32.53</v>
      </c>
      <c r="H181" s="2">
        <v>13.4</v>
      </c>
      <c r="I181" s="2">
        <v>25</v>
      </c>
      <c r="J181" s="2"/>
      <c r="K181" s="2">
        <v>20.05</v>
      </c>
      <c r="L181" s="2">
        <v>12.59</v>
      </c>
      <c r="M181" s="2">
        <v>6.95</v>
      </c>
      <c r="N181" s="2">
        <v>12.53</v>
      </c>
      <c r="O181" s="2">
        <v>9.5</v>
      </c>
      <c r="P181" s="2">
        <v>4.8600000000000003</v>
      </c>
      <c r="Q181" s="2">
        <v>8.07</v>
      </c>
      <c r="R181" s="2">
        <v>17.57</v>
      </c>
      <c r="S181" s="2">
        <v>0.03</v>
      </c>
      <c r="T181" s="2"/>
      <c r="U181" s="2">
        <v>138.22</v>
      </c>
      <c r="V181" s="3">
        <v>40.68</v>
      </c>
      <c r="W181" s="2">
        <v>21.31</v>
      </c>
      <c r="X181" s="2">
        <v>9.8800000000000008</v>
      </c>
      <c r="Y181" s="2">
        <v>3.36</v>
      </c>
      <c r="Z181" s="2">
        <v>43.78</v>
      </c>
      <c r="AA181" s="2">
        <v>19.21</v>
      </c>
      <c r="AB181" s="2">
        <v>1419.06</v>
      </c>
      <c r="AC181" s="2">
        <v>91.31</v>
      </c>
      <c r="AD181" s="2"/>
      <c r="AE181" s="2">
        <v>0.63</v>
      </c>
      <c r="AF181" s="2">
        <v>68.400000000000006</v>
      </c>
      <c r="AG181" s="2">
        <v>170.47</v>
      </c>
      <c r="AH181" s="2">
        <v>34.020000000000003</v>
      </c>
      <c r="AI181" s="2">
        <v>23.33</v>
      </c>
      <c r="AJ181" s="2">
        <v>175.99</v>
      </c>
      <c r="AK181" s="2">
        <v>105.55</v>
      </c>
      <c r="AL181" s="2">
        <v>72.38</v>
      </c>
      <c r="AM181" s="2">
        <v>198.49</v>
      </c>
      <c r="AN181" s="2">
        <v>219.06</v>
      </c>
      <c r="AO181" s="2">
        <v>94.35</v>
      </c>
      <c r="AP181" s="2">
        <v>37.93</v>
      </c>
      <c r="AQ181" s="2">
        <v>15.43</v>
      </c>
      <c r="AR181" s="2">
        <v>4.97</v>
      </c>
      <c r="AS181" s="2"/>
      <c r="AT181" s="2">
        <v>9.66</v>
      </c>
      <c r="AU181" s="2">
        <v>54.44</v>
      </c>
      <c r="AV181" s="2">
        <v>5.25</v>
      </c>
      <c r="AW181" s="2">
        <v>33.909999999999997</v>
      </c>
      <c r="AX181" s="2">
        <v>3.16</v>
      </c>
    </row>
    <row r="182" spans="1:50" ht="14">
      <c r="A182" s="1" t="s">
        <v>130</v>
      </c>
      <c r="B182" s="2">
        <v>2019</v>
      </c>
      <c r="C182" s="2">
        <v>423.58</v>
      </c>
      <c r="D182" s="2">
        <v>267.5</v>
      </c>
      <c r="E182" s="2">
        <v>114.29</v>
      </c>
      <c r="F182" s="2"/>
      <c r="G182" s="3">
        <v>32.54</v>
      </c>
      <c r="H182" s="2">
        <v>10.16</v>
      </c>
      <c r="I182" s="2">
        <v>18.899999999999999</v>
      </c>
      <c r="J182" s="2"/>
      <c r="K182" s="2">
        <v>16.93</v>
      </c>
      <c r="L182" s="2">
        <v>13.68</v>
      </c>
      <c r="M182" s="2">
        <v>5.95</v>
      </c>
      <c r="N182" s="2">
        <v>12.92</v>
      </c>
      <c r="O182" s="2">
        <v>9.23</v>
      </c>
      <c r="P182" s="2">
        <v>4.96</v>
      </c>
      <c r="Q182" s="2">
        <v>6.96</v>
      </c>
      <c r="R182" s="2">
        <v>18.8</v>
      </c>
      <c r="S182" s="2">
        <v>0.01</v>
      </c>
      <c r="T182" s="2">
        <v>0.53</v>
      </c>
      <c r="U182" s="2">
        <v>156.08000000000001</v>
      </c>
      <c r="V182" s="3">
        <v>36.03</v>
      </c>
      <c r="W182" s="2">
        <v>18.010000000000002</v>
      </c>
      <c r="X182" s="2">
        <v>9.1300000000000008</v>
      </c>
      <c r="Y182" s="2">
        <v>2.92</v>
      </c>
      <c r="Z182" s="2">
        <v>65.05</v>
      </c>
      <c r="AA182" s="2">
        <v>24.94</v>
      </c>
      <c r="AB182" s="2">
        <v>1438.29</v>
      </c>
      <c r="AC182" s="2">
        <v>97.03</v>
      </c>
      <c r="AD182" s="2"/>
      <c r="AE182" s="2">
        <v>0.74</v>
      </c>
      <c r="AF182" s="2">
        <v>66.739999999999995</v>
      </c>
      <c r="AG182" s="2">
        <v>179.33</v>
      </c>
      <c r="AH182" s="2">
        <v>31.26</v>
      </c>
      <c r="AI182" s="2">
        <v>25.85</v>
      </c>
      <c r="AJ182" s="2">
        <v>185.54</v>
      </c>
      <c r="AK182" s="2">
        <v>106.49</v>
      </c>
      <c r="AL182" s="2">
        <v>54.04</v>
      </c>
      <c r="AM182" s="2">
        <v>185.48</v>
      </c>
      <c r="AN182" s="2">
        <v>218.16</v>
      </c>
      <c r="AO182" s="2">
        <v>88.87</v>
      </c>
      <c r="AP182" s="2">
        <v>61.82</v>
      </c>
      <c r="AQ182" s="2">
        <v>8.8000000000000007</v>
      </c>
      <c r="AR182" s="2">
        <v>0.4</v>
      </c>
      <c r="AS182" s="2"/>
      <c r="AT182" s="2">
        <v>23.24</v>
      </c>
      <c r="AU182" s="2">
        <v>50.77</v>
      </c>
      <c r="AV182" s="2">
        <v>3.4</v>
      </c>
      <c r="AW182" s="2">
        <v>39.340000000000003</v>
      </c>
      <c r="AX182" s="2">
        <v>3.75</v>
      </c>
    </row>
    <row r="183" spans="1:50" ht="14">
      <c r="A183" s="1" t="s">
        <v>130</v>
      </c>
      <c r="B183" s="2">
        <v>2020</v>
      </c>
      <c r="C183" s="2">
        <v>419.44</v>
      </c>
      <c r="D183" s="2">
        <v>263.87</v>
      </c>
      <c r="E183" s="2">
        <v>110.88</v>
      </c>
      <c r="F183" s="2"/>
      <c r="G183" s="3">
        <v>28.45</v>
      </c>
      <c r="H183" s="2">
        <v>10.63</v>
      </c>
      <c r="I183" s="2">
        <v>20.14</v>
      </c>
      <c r="J183" s="2"/>
      <c r="K183" s="2">
        <v>17.690000000000001</v>
      </c>
      <c r="L183" s="2">
        <v>11.34</v>
      </c>
      <c r="M183" s="2">
        <v>6.36</v>
      </c>
      <c r="N183" s="2">
        <v>10.76</v>
      </c>
      <c r="O183" s="2">
        <v>12.53</v>
      </c>
      <c r="P183" s="2">
        <v>5.39</v>
      </c>
      <c r="Q183" s="2">
        <v>5.97</v>
      </c>
      <c r="R183" s="2">
        <v>21.95</v>
      </c>
      <c r="S183" s="2">
        <v>0.03</v>
      </c>
      <c r="T183" s="2">
        <v>0.18</v>
      </c>
      <c r="U183" s="2">
        <v>155.57</v>
      </c>
      <c r="V183" s="3">
        <v>33.53</v>
      </c>
      <c r="W183" s="2">
        <v>16.37</v>
      </c>
      <c r="X183" s="2">
        <v>14.07</v>
      </c>
      <c r="Y183" s="2">
        <v>2.94</v>
      </c>
      <c r="Z183" s="2">
        <v>74.33</v>
      </c>
      <c r="AA183" s="2">
        <v>14.34</v>
      </c>
      <c r="AB183" s="2">
        <v>1480.36</v>
      </c>
      <c r="AC183" s="2">
        <v>98.21</v>
      </c>
      <c r="AD183" s="2"/>
      <c r="AE183" s="2">
        <v>0.68</v>
      </c>
      <c r="AF183" s="2">
        <v>68.19</v>
      </c>
      <c r="AG183" s="2">
        <v>208.42</v>
      </c>
      <c r="AH183" s="2">
        <v>27.91</v>
      </c>
      <c r="AI183" s="2">
        <v>29.43</v>
      </c>
      <c r="AJ183" s="2">
        <v>206.45</v>
      </c>
      <c r="AK183" s="2">
        <v>118.57</v>
      </c>
      <c r="AL183" s="2">
        <v>49.48</v>
      </c>
      <c r="AM183" s="2">
        <v>121.91</v>
      </c>
      <c r="AN183" s="2">
        <v>253.45</v>
      </c>
      <c r="AO183" s="2">
        <v>89.91</v>
      </c>
      <c r="AP183" s="2">
        <v>48.6</v>
      </c>
      <c r="AQ183" s="2">
        <v>9.2899999999999991</v>
      </c>
      <c r="AR183" s="2">
        <v>2.68</v>
      </c>
      <c r="AS183" s="2"/>
      <c r="AT183" s="2">
        <v>22.41</v>
      </c>
      <c r="AU183" s="2">
        <v>61.9</v>
      </c>
      <c r="AV183" s="2">
        <v>3.72</v>
      </c>
      <c r="AW183" s="2">
        <v>45.64</v>
      </c>
      <c r="AX183" s="2">
        <v>3.87</v>
      </c>
    </row>
    <row r="184" spans="1:50" ht="14">
      <c r="A184" s="1" t="s">
        <v>130</v>
      </c>
      <c r="B184" s="2">
        <v>2021</v>
      </c>
      <c r="C184" s="2">
        <v>460.01</v>
      </c>
      <c r="D184" s="2">
        <v>300.74</v>
      </c>
      <c r="E184" s="2">
        <v>121.54</v>
      </c>
      <c r="F184" s="2"/>
      <c r="G184" s="3">
        <v>33.549999999999997</v>
      </c>
      <c r="H184" s="2">
        <v>19.420000000000002</v>
      </c>
      <c r="I184" s="2">
        <v>25.53</v>
      </c>
      <c r="J184" s="2"/>
      <c r="K184" s="2">
        <v>17.46</v>
      </c>
      <c r="L184" s="2">
        <v>14.22</v>
      </c>
      <c r="M184" s="2">
        <v>7.56</v>
      </c>
      <c r="N184" s="2">
        <v>12.19</v>
      </c>
      <c r="O184" s="2">
        <v>11.93</v>
      </c>
      <c r="P184" s="2">
        <v>5.71</v>
      </c>
      <c r="Q184" s="2">
        <v>6.97</v>
      </c>
      <c r="R184" s="2">
        <v>23.13</v>
      </c>
      <c r="S184" s="2">
        <v>0.02</v>
      </c>
      <c r="T184" s="2">
        <v>-0.02</v>
      </c>
      <c r="U184" s="2">
        <v>159.28</v>
      </c>
      <c r="V184" s="3">
        <v>37.1</v>
      </c>
      <c r="W184" s="2">
        <v>24.31</v>
      </c>
      <c r="X184" s="2">
        <v>17.510000000000002</v>
      </c>
      <c r="Y184" s="2">
        <v>2.44</v>
      </c>
      <c r="Z184" s="2">
        <v>58.11</v>
      </c>
      <c r="AA184" s="2">
        <v>19.809999999999999</v>
      </c>
      <c r="AB184" s="2">
        <v>1427.89</v>
      </c>
      <c r="AC184" s="2">
        <v>90.23</v>
      </c>
      <c r="AD184" s="2"/>
      <c r="AE184" s="2">
        <v>0.8</v>
      </c>
      <c r="AF184" s="2">
        <v>63.95</v>
      </c>
      <c r="AG184" s="2">
        <v>200.01</v>
      </c>
      <c r="AH184" s="2">
        <v>29</v>
      </c>
      <c r="AI184" s="2">
        <v>24.39</v>
      </c>
      <c r="AJ184" s="2">
        <v>229.33</v>
      </c>
      <c r="AK184" s="2">
        <v>110.72</v>
      </c>
      <c r="AL184" s="2">
        <v>47.71</v>
      </c>
      <c r="AM184" s="2">
        <v>113.79</v>
      </c>
      <c r="AN184" s="2">
        <v>242.37</v>
      </c>
      <c r="AO184" s="2">
        <v>84.35</v>
      </c>
      <c r="AP184" s="2">
        <v>39.54</v>
      </c>
      <c r="AQ184" s="2">
        <v>4.82</v>
      </c>
      <c r="AR184" s="2">
        <v>5.96</v>
      </c>
      <c r="AS184" s="2"/>
      <c r="AT184" s="2">
        <v>13.39</v>
      </c>
      <c r="AU184" s="2">
        <v>55.21</v>
      </c>
      <c r="AV184" s="2">
        <v>3.93</v>
      </c>
      <c r="AW184" s="2">
        <v>49.17</v>
      </c>
      <c r="AX184" s="2">
        <v>9.44</v>
      </c>
    </row>
    <row r="185" spans="1:50" ht="14">
      <c r="A185" s="1" t="s">
        <v>130</v>
      </c>
      <c r="B185" s="2">
        <v>2022</v>
      </c>
      <c r="C185" s="2">
        <v>460.14</v>
      </c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3"/>
      <c r="W185" s="2"/>
      <c r="X185" s="2"/>
      <c r="Y185" s="2"/>
      <c r="Z185" s="2"/>
      <c r="AA185" s="2"/>
      <c r="AB185" s="2">
        <v>1583.5</v>
      </c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ht="14">
      <c r="A186" s="1" t="s">
        <v>131</v>
      </c>
      <c r="B186" s="2">
        <v>2000</v>
      </c>
      <c r="C186" s="2">
        <v>178.72</v>
      </c>
      <c r="D186" s="2">
        <v>144.58000000000001</v>
      </c>
      <c r="E186" s="2">
        <v>26.26</v>
      </c>
      <c r="F186" s="2">
        <v>31.97</v>
      </c>
      <c r="G186" s="3">
        <v>23.35</v>
      </c>
      <c r="H186" s="2">
        <v>9.4700000000000006</v>
      </c>
      <c r="I186" s="2">
        <v>1.83</v>
      </c>
      <c r="J186" s="2">
        <v>0.33</v>
      </c>
      <c r="K186" s="2">
        <v>8.83</v>
      </c>
      <c r="L186" s="2">
        <v>4.5999999999999996</v>
      </c>
      <c r="M186" s="2">
        <v>0.93</v>
      </c>
      <c r="N186" s="2">
        <v>3.35</v>
      </c>
      <c r="O186" s="2">
        <v>0.35</v>
      </c>
      <c r="P186" s="2">
        <v>0.77</v>
      </c>
      <c r="Q186" s="2">
        <v>1.06</v>
      </c>
      <c r="R186" s="2">
        <v>2.35</v>
      </c>
      <c r="S186" s="2"/>
      <c r="T186" s="2"/>
      <c r="U186" s="2"/>
      <c r="V186" s="3">
        <v>4.8899999999999997</v>
      </c>
      <c r="W186" s="2">
        <v>17.940000000000001</v>
      </c>
      <c r="X186" s="2">
        <v>6.99</v>
      </c>
      <c r="Y186" s="2"/>
      <c r="Z186" s="2"/>
      <c r="AA186" s="2"/>
      <c r="AB186" s="2">
        <v>323.47000000000003</v>
      </c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ht="14">
      <c r="A187" s="1" t="s">
        <v>131</v>
      </c>
      <c r="B187" s="2">
        <v>2001</v>
      </c>
      <c r="C187" s="2">
        <v>192.18</v>
      </c>
      <c r="D187" s="2">
        <v>164.16</v>
      </c>
      <c r="E187" s="2">
        <v>28.28</v>
      </c>
      <c r="F187" s="2">
        <v>32.65</v>
      </c>
      <c r="G187" s="3">
        <v>38.25</v>
      </c>
      <c r="H187" s="2">
        <v>11.31</v>
      </c>
      <c r="I187" s="2">
        <v>1.93</v>
      </c>
      <c r="J187" s="2">
        <v>0.05</v>
      </c>
      <c r="K187" s="2">
        <v>9.81</v>
      </c>
      <c r="L187" s="2">
        <v>4.8099999999999996</v>
      </c>
      <c r="M187" s="2">
        <v>1.03</v>
      </c>
      <c r="N187" s="2">
        <v>3.07</v>
      </c>
      <c r="O187" s="2">
        <v>0.38</v>
      </c>
      <c r="P187" s="2">
        <v>0.75</v>
      </c>
      <c r="Q187" s="2">
        <v>0.88</v>
      </c>
      <c r="R187" s="2">
        <v>2.57</v>
      </c>
      <c r="S187" s="2"/>
      <c r="T187" s="2"/>
      <c r="U187" s="2"/>
      <c r="V187" s="3">
        <v>5.51</v>
      </c>
      <c r="W187" s="2">
        <v>18.09</v>
      </c>
      <c r="X187" s="2">
        <v>7.61</v>
      </c>
      <c r="Y187" s="2"/>
      <c r="Z187" s="2"/>
      <c r="AA187" s="2"/>
      <c r="AB187" s="2">
        <v>403.8</v>
      </c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ht="14">
      <c r="A188" s="1" t="s">
        <v>131</v>
      </c>
      <c r="B188" s="2">
        <v>2002</v>
      </c>
      <c r="C188" s="2">
        <v>200.22</v>
      </c>
      <c r="D188" s="2">
        <v>162</v>
      </c>
      <c r="E188" s="2">
        <v>32.51</v>
      </c>
      <c r="F188" s="2">
        <v>38.94</v>
      </c>
      <c r="G188" s="3">
        <v>20.72</v>
      </c>
      <c r="H188" s="2">
        <v>9.43</v>
      </c>
      <c r="I188" s="2">
        <v>2.1800000000000002</v>
      </c>
      <c r="J188" s="2">
        <v>0</v>
      </c>
      <c r="K188" s="2">
        <v>11.82</v>
      </c>
      <c r="L188" s="2">
        <v>5.51</v>
      </c>
      <c r="M188" s="2">
        <v>1.34</v>
      </c>
      <c r="N188" s="2">
        <v>3.34</v>
      </c>
      <c r="O188" s="2">
        <v>0.65</v>
      </c>
      <c r="P188" s="2">
        <v>0.78</v>
      </c>
      <c r="Q188" s="2">
        <v>1.75</v>
      </c>
      <c r="R188" s="2">
        <v>3.72</v>
      </c>
      <c r="S188" s="2"/>
      <c r="T188" s="2"/>
      <c r="U188" s="2"/>
      <c r="V188" s="3">
        <v>6.28</v>
      </c>
      <c r="W188" s="2">
        <v>20.04</v>
      </c>
      <c r="X188" s="2">
        <v>8.65</v>
      </c>
      <c r="Y188" s="2"/>
      <c r="Z188" s="2"/>
      <c r="AA188" s="2"/>
      <c r="AB188" s="2">
        <v>456.86</v>
      </c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ht="14">
      <c r="A189" s="1" t="s">
        <v>131</v>
      </c>
      <c r="B189" s="2">
        <v>2003</v>
      </c>
      <c r="C189" s="2">
        <v>220.75</v>
      </c>
      <c r="D189" s="2">
        <v>176.77</v>
      </c>
      <c r="E189" s="2">
        <v>36.950000000000003</v>
      </c>
      <c r="F189" s="2">
        <v>45.97</v>
      </c>
      <c r="G189" s="3">
        <v>19.05</v>
      </c>
      <c r="H189" s="2">
        <v>8.24</v>
      </c>
      <c r="I189" s="2">
        <v>2.65</v>
      </c>
      <c r="J189" s="2">
        <v>0</v>
      </c>
      <c r="K189" s="2">
        <v>13.31</v>
      </c>
      <c r="L189" s="2">
        <v>5.97</v>
      </c>
      <c r="M189" s="2">
        <v>1.67</v>
      </c>
      <c r="N189" s="2">
        <v>3.35</v>
      </c>
      <c r="O189" s="2">
        <v>1.1100000000000001</v>
      </c>
      <c r="P189" s="2">
        <v>0.71</v>
      </c>
      <c r="Q189" s="2">
        <v>4</v>
      </c>
      <c r="R189" s="2">
        <v>7.1</v>
      </c>
      <c r="S189" s="2"/>
      <c r="T189" s="2"/>
      <c r="U189" s="2"/>
      <c r="V189" s="3">
        <v>7.64</v>
      </c>
      <c r="W189" s="2">
        <v>22.97</v>
      </c>
      <c r="X189" s="2">
        <v>10.37</v>
      </c>
      <c r="Y189" s="2"/>
      <c r="Z189" s="2"/>
      <c r="AA189" s="2"/>
      <c r="AB189" s="2">
        <v>507.44</v>
      </c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ht="14">
      <c r="A190" s="1" t="s">
        <v>131</v>
      </c>
      <c r="B190" s="2">
        <v>2004</v>
      </c>
      <c r="C190" s="2">
        <v>274.63</v>
      </c>
      <c r="D190" s="2">
        <v>204.83</v>
      </c>
      <c r="E190" s="2">
        <v>45.79</v>
      </c>
      <c r="F190" s="2">
        <v>60.28</v>
      </c>
      <c r="G190" s="3">
        <v>25.83</v>
      </c>
      <c r="H190" s="2">
        <v>10.3</v>
      </c>
      <c r="I190" s="2">
        <v>3.43</v>
      </c>
      <c r="J190" s="2">
        <v>0</v>
      </c>
      <c r="K190" s="2">
        <v>16.05</v>
      </c>
      <c r="L190" s="2">
        <v>6.16</v>
      </c>
      <c r="M190" s="2">
        <v>2.25</v>
      </c>
      <c r="N190" s="2">
        <v>3.32</v>
      </c>
      <c r="O190" s="2">
        <v>1.83</v>
      </c>
      <c r="P190" s="2">
        <v>0.91</v>
      </c>
      <c r="Q190" s="2">
        <v>6.25</v>
      </c>
      <c r="R190" s="2">
        <v>10.39</v>
      </c>
      <c r="S190" s="2"/>
      <c r="T190" s="2"/>
      <c r="U190" s="2"/>
      <c r="V190" s="3">
        <v>11.71</v>
      </c>
      <c r="W190" s="2">
        <v>39.1</v>
      </c>
      <c r="X190" s="2">
        <v>13.95</v>
      </c>
      <c r="Y190" s="2"/>
      <c r="Z190" s="2"/>
      <c r="AA190" s="2"/>
      <c r="AB190" s="2">
        <v>601.53</v>
      </c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ht="14">
      <c r="A191" s="1" t="s">
        <v>131</v>
      </c>
      <c r="B191" s="2">
        <v>2005</v>
      </c>
      <c r="C191" s="2">
        <v>334.02</v>
      </c>
      <c r="D191" s="2"/>
      <c r="E191" s="2">
        <v>57.72</v>
      </c>
      <c r="F191" s="2">
        <v>78.099999999999994</v>
      </c>
      <c r="G191" s="3">
        <v>30.08</v>
      </c>
      <c r="H191" s="2">
        <v>12.5</v>
      </c>
      <c r="I191" s="2">
        <v>4.57</v>
      </c>
      <c r="J191" s="2"/>
      <c r="K191" s="2">
        <v>20.49</v>
      </c>
      <c r="L191" s="2">
        <v>7.35</v>
      </c>
      <c r="M191" s="2">
        <v>3</v>
      </c>
      <c r="N191" s="2">
        <v>4.3499999999999996</v>
      </c>
      <c r="O191" s="2">
        <v>3</v>
      </c>
      <c r="P191" s="2">
        <v>1.0900000000000001</v>
      </c>
      <c r="Q191" s="2">
        <v>4.17</v>
      </c>
      <c r="R191" s="2">
        <v>17.809999999999999</v>
      </c>
      <c r="S191" s="2"/>
      <c r="T191" s="2"/>
      <c r="U191" s="2"/>
      <c r="V191" s="3">
        <v>18.25</v>
      </c>
      <c r="W191" s="2">
        <v>51</v>
      </c>
      <c r="X191" s="2">
        <v>16</v>
      </c>
      <c r="Y191" s="2"/>
      <c r="Z191" s="2"/>
      <c r="AA191" s="2"/>
      <c r="AB191" s="2">
        <v>713.06</v>
      </c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ht="14">
      <c r="A192" s="1" t="s">
        <v>131</v>
      </c>
      <c r="B192" s="2">
        <v>2006</v>
      </c>
      <c r="C192" s="2">
        <v>428.03</v>
      </c>
      <c r="D192" s="2"/>
      <c r="E192" s="2">
        <v>69.180000000000007</v>
      </c>
      <c r="F192" s="2">
        <v>102.58</v>
      </c>
      <c r="G192" s="3">
        <v>41.09</v>
      </c>
      <c r="H192" s="2">
        <v>13.97</v>
      </c>
      <c r="I192" s="2">
        <v>6.05</v>
      </c>
      <c r="J192" s="2">
        <v>0</v>
      </c>
      <c r="K192" s="2">
        <v>23.48</v>
      </c>
      <c r="L192" s="2">
        <v>8.43</v>
      </c>
      <c r="M192" s="2">
        <v>3.67</v>
      </c>
      <c r="N192" s="2">
        <v>5.6</v>
      </c>
      <c r="O192" s="2">
        <v>4.5999999999999996</v>
      </c>
      <c r="P192" s="2">
        <v>1.56</v>
      </c>
      <c r="Q192" s="2">
        <v>8.17</v>
      </c>
      <c r="R192" s="2">
        <v>23.85</v>
      </c>
      <c r="S192" s="2"/>
      <c r="T192" s="2"/>
      <c r="U192" s="2"/>
      <c r="V192" s="3">
        <v>22.89</v>
      </c>
      <c r="W192" s="2">
        <v>64.510000000000005</v>
      </c>
      <c r="X192" s="2">
        <v>18.420000000000002</v>
      </c>
      <c r="Y192" s="2"/>
      <c r="Z192" s="2"/>
      <c r="AA192" s="2"/>
      <c r="AB192" s="2">
        <v>940.23</v>
      </c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ht="14">
      <c r="A193" s="1" t="s">
        <v>131</v>
      </c>
      <c r="B193" s="2">
        <v>2007</v>
      </c>
      <c r="C193" s="2">
        <v>543.70000000000005</v>
      </c>
      <c r="D193" s="2">
        <v>401.88</v>
      </c>
      <c r="E193" s="2">
        <v>82.38</v>
      </c>
      <c r="F193" s="2">
        <v>136.62</v>
      </c>
      <c r="G193" s="3">
        <v>55.85</v>
      </c>
      <c r="H193" s="2">
        <v>18.29</v>
      </c>
      <c r="I193" s="2">
        <v>7.43</v>
      </c>
      <c r="J193" s="2"/>
      <c r="K193" s="2">
        <v>30.37</v>
      </c>
      <c r="L193" s="2">
        <v>9.69</v>
      </c>
      <c r="M193" s="2">
        <v>4.91</v>
      </c>
      <c r="N193" s="2">
        <v>7.32</v>
      </c>
      <c r="O193" s="2">
        <v>8.92</v>
      </c>
      <c r="P193" s="2">
        <v>1.97</v>
      </c>
      <c r="Q193" s="2">
        <v>6.47</v>
      </c>
      <c r="R193" s="2">
        <v>31.35</v>
      </c>
      <c r="S193" s="2">
        <v>0.31</v>
      </c>
      <c r="T193" s="2"/>
      <c r="U193" s="2">
        <v>141.82</v>
      </c>
      <c r="V193" s="3">
        <v>23.86</v>
      </c>
      <c r="W193" s="2">
        <v>67.84</v>
      </c>
      <c r="X193" s="2">
        <v>22.41</v>
      </c>
      <c r="Y193" s="2"/>
      <c r="Z193" s="2"/>
      <c r="AA193" s="2">
        <v>27.71</v>
      </c>
      <c r="AB193" s="2">
        <v>1243.83</v>
      </c>
      <c r="AC193" s="2">
        <v>195.95</v>
      </c>
      <c r="AD193" s="2"/>
      <c r="AE193" s="2">
        <v>2.31</v>
      </c>
      <c r="AF193" s="2">
        <v>72.52</v>
      </c>
      <c r="AG193" s="2">
        <v>212.97</v>
      </c>
      <c r="AH193" s="2">
        <v>15.96</v>
      </c>
      <c r="AI193" s="2">
        <v>26.26</v>
      </c>
      <c r="AJ193" s="2">
        <v>206.44</v>
      </c>
      <c r="AK193" s="2">
        <v>65.41</v>
      </c>
      <c r="AL193" s="2">
        <v>37.65</v>
      </c>
      <c r="AM193" s="2">
        <v>89.96</v>
      </c>
      <c r="AN193" s="2">
        <v>103.52</v>
      </c>
      <c r="AO193" s="2">
        <v>49.5</v>
      </c>
      <c r="AP193" s="2"/>
      <c r="AQ193" s="2"/>
      <c r="AR193" s="2"/>
      <c r="AS193" s="2"/>
      <c r="AT193" s="2"/>
      <c r="AU193" s="2"/>
      <c r="AV193" s="2"/>
      <c r="AW193" s="2"/>
      <c r="AX193" s="2">
        <v>49.72</v>
      </c>
    </row>
    <row r="194" spans="1:50" ht="14">
      <c r="A194" s="1" t="s">
        <v>131</v>
      </c>
      <c r="B194" s="2">
        <v>2008</v>
      </c>
      <c r="C194" s="2">
        <v>724.62</v>
      </c>
      <c r="D194" s="2">
        <v>527.92999999999995</v>
      </c>
      <c r="E194" s="2">
        <v>96.75</v>
      </c>
      <c r="F194" s="2">
        <v>177.7</v>
      </c>
      <c r="G194" s="3">
        <v>74.510000000000005</v>
      </c>
      <c r="H194" s="2">
        <v>21.43</v>
      </c>
      <c r="I194" s="2">
        <v>9.85</v>
      </c>
      <c r="J194" s="2"/>
      <c r="K194" s="2">
        <v>38.08</v>
      </c>
      <c r="L194" s="2">
        <v>11.37</v>
      </c>
      <c r="M194" s="2">
        <v>6.33</v>
      </c>
      <c r="N194" s="2">
        <v>22.03</v>
      </c>
      <c r="O194" s="2">
        <v>12.31</v>
      </c>
      <c r="P194" s="2">
        <v>3.42</v>
      </c>
      <c r="Q194" s="2">
        <v>13.21</v>
      </c>
      <c r="R194" s="2">
        <v>40.54</v>
      </c>
      <c r="S194" s="2">
        <v>0.38</v>
      </c>
      <c r="T194" s="2"/>
      <c r="U194" s="2">
        <v>196.68</v>
      </c>
      <c r="V194" s="3">
        <v>47.65</v>
      </c>
      <c r="W194" s="2">
        <v>84.49</v>
      </c>
      <c r="X194" s="2">
        <v>24.31</v>
      </c>
      <c r="Y194" s="2">
        <v>9.34</v>
      </c>
      <c r="Z194" s="2">
        <v>25.56</v>
      </c>
      <c r="AA194" s="2">
        <v>5.33</v>
      </c>
      <c r="AB194" s="2">
        <v>1647.13</v>
      </c>
      <c r="AC194" s="2">
        <v>234.15</v>
      </c>
      <c r="AD194" s="2"/>
      <c r="AE194" s="2">
        <v>2</v>
      </c>
      <c r="AF194" s="2">
        <v>86.89</v>
      </c>
      <c r="AG194" s="2">
        <v>286.26</v>
      </c>
      <c r="AH194" s="2">
        <v>23.78</v>
      </c>
      <c r="AI194" s="2">
        <v>32.75</v>
      </c>
      <c r="AJ194" s="2">
        <v>228.2</v>
      </c>
      <c r="AK194" s="2">
        <v>103.84</v>
      </c>
      <c r="AL194" s="2">
        <v>54.74</v>
      </c>
      <c r="AM194" s="2">
        <v>147.87</v>
      </c>
      <c r="AN194" s="2">
        <v>136.75</v>
      </c>
      <c r="AO194" s="2">
        <v>51.82</v>
      </c>
      <c r="AP194" s="2"/>
      <c r="AQ194" s="2"/>
      <c r="AR194" s="2"/>
      <c r="AS194" s="2">
        <v>2.04</v>
      </c>
      <c r="AT194" s="2"/>
      <c r="AU194" s="2"/>
      <c r="AV194" s="2"/>
      <c r="AW194" s="2"/>
      <c r="AX194" s="2">
        <v>69.739999999999995</v>
      </c>
    </row>
    <row r="195" spans="1:50" ht="14">
      <c r="A195" s="1" t="s">
        <v>131</v>
      </c>
      <c r="B195" s="2">
        <v>2009</v>
      </c>
      <c r="C195" s="2">
        <v>863.92</v>
      </c>
      <c r="D195" s="2">
        <v>629.32000000000005</v>
      </c>
      <c r="E195" s="2">
        <v>106.18</v>
      </c>
      <c r="F195" s="2">
        <v>219.77</v>
      </c>
      <c r="G195" s="3">
        <v>79.56</v>
      </c>
      <c r="H195" s="2">
        <v>23.03</v>
      </c>
      <c r="I195" s="2">
        <v>11.56</v>
      </c>
      <c r="J195" s="2"/>
      <c r="K195" s="2">
        <v>41.57</v>
      </c>
      <c r="L195" s="2">
        <v>14.97</v>
      </c>
      <c r="M195" s="2">
        <v>8.34</v>
      </c>
      <c r="N195" s="2">
        <v>28.36</v>
      </c>
      <c r="O195" s="2">
        <v>15.46</v>
      </c>
      <c r="P195" s="2">
        <v>4.82</v>
      </c>
      <c r="Q195" s="2">
        <v>27.32</v>
      </c>
      <c r="R195" s="2">
        <v>47.9</v>
      </c>
      <c r="S195" s="2">
        <v>0.49</v>
      </c>
      <c r="T195" s="2"/>
      <c r="U195" s="2">
        <v>234.59</v>
      </c>
      <c r="V195" s="3">
        <v>47.05</v>
      </c>
      <c r="W195" s="2">
        <v>85.43</v>
      </c>
      <c r="X195" s="2">
        <v>28.34</v>
      </c>
      <c r="Y195" s="2">
        <v>17.440000000000001</v>
      </c>
      <c r="Z195" s="2">
        <v>47.16</v>
      </c>
      <c r="AA195" s="2">
        <v>9.19</v>
      </c>
      <c r="AB195" s="2">
        <v>2141.92</v>
      </c>
      <c r="AC195" s="2">
        <v>267.5</v>
      </c>
      <c r="AD195" s="2"/>
      <c r="AE195" s="2">
        <v>2.97</v>
      </c>
      <c r="AF195" s="2">
        <v>105.32</v>
      </c>
      <c r="AG195" s="2">
        <v>323.79000000000002</v>
      </c>
      <c r="AH195" s="2">
        <v>36.47</v>
      </c>
      <c r="AI195" s="2">
        <v>42.14</v>
      </c>
      <c r="AJ195" s="2">
        <v>303.95999999999998</v>
      </c>
      <c r="AK195" s="2">
        <v>165.74</v>
      </c>
      <c r="AL195" s="2">
        <v>59.27</v>
      </c>
      <c r="AM195" s="2">
        <v>165.85</v>
      </c>
      <c r="AN195" s="2">
        <v>259.20999999999998</v>
      </c>
      <c r="AO195" s="2">
        <v>142.72999999999999</v>
      </c>
      <c r="AP195" s="2"/>
      <c r="AQ195" s="2"/>
      <c r="AR195" s="2"/>
      <c r="AS195" s="2">
        <v>11.5</v>
      </c>
      <c r="AT195" s="2"/>
      <c r="AU195" s="2"/>
      <c r="AV195" s="2"/>
      <c r="AW195" s="2"/>
      <c r="AX195" s="2">
        <v>90.42</v>
      </c>
    </row>
    <row r="196" spans="1:50" ht="14">
      <c r="A196" s="1" t="s">
        <v>131</v>
      </c>
      <c r="B196" s="2">
        <v>2010</v>
      </c>
      <c r="C196" s="2">
        <v>1149.4000000000001</v>
      </c>
      <c r="D196" s="2">
        <v>866.55</v>
      </c>
      <c r="E196" s="2">
        <v>129.47999999999999</v>
      </c>
      <c r="F196" s="2">
        <v>291.93</v>
      </c>
      <c r="G196" s="3">
        <v>106.59</v>
      </c>
      <c r="H196" s="2">
        <v>31.97</v>
      </c>
      <c r="I196" s="2">
        <v>12.65</v>
      </c>
      <c r="J196" s="2"/>
      <c r="K196" s="2">
        <v>54.4</v>
      </c>
      <c r="L196" s="2">
        <v>17.62</v>
      </c>
      <c r="M196" s="2">
        <v>11.15</v>
      </c>
      <c r="N196" s="2">
        <v>32.520000000000003</v>
      </c>
      <c r="O196" s="2">
        <v>30.22</v>
      </c>
      <c r="P196" s="2">
        <v>5.95</v>
      </c>
      <c r="Q196" s="2">
        <v>45.57</v>
      </c>
      <c r="R196" s="2">
        <v>95.91</v>
      </c>
      <c r="S196" s="2">
        <v>0.56999999999999995</v>
      </c>
      <c r="T196" s="2"/>
      <c r="U196" s="2">
        <v>282.83999999999997</v>
      </c>
      <c r="V196" s="3">
        <v>73.790000000000006</v>
      </c>
      <c r="W196" s="2">
        <v>94.46</v>
      </c>
      <c r="X196" s="2">
        <v>26.77</v>
      </c>
      <c r="Y196" s="2">
        <v>20.05</v>
      </c>
      <c r="Z196" s="2">
        <v>59.8</v>
      </c>
      <c r="AA196" s="2">
        <v>7.97</v>
      </c>
      <c r="AB196" s="2">
        <v>2587.61</v>
      </c>
      <c r="AC196" s="2">
        <v>273.72000000000003</v>
      </c>
      <c r="AD196" s="2"/>
      <c r="AE196" s="2">
        <v>4.63</v>
      </c>
      <c r="AF196" s="2">
        <v>119.48</v>
      </c>
      <c r="AG196" s="2">
        <v>386.31</v>
      </c>
      <c r="AH196" s="2">
        <v>57.98</v>
      </c>
      <c r="AI196" s="2">
        <v>51.68</v>
      </c>
      <c r="AJ196" s="2">
        <v>334.15</v>
      </c>
      <c r="AK196" s="2">
        <v>184.22</v>
      </c>
      <c r="AL196" s="2">
        <v>64.72</v>
      </c>
      <c r="AM196" s="2">
        <v>236.18</v>
      </c>
      <c r="AN196" s="2">
        <v>292.52</v>
      </c>
      <c r="AO196" s="2">
        <v>124.86</v>
      </c>
      <c r="AP196" s="2"/>
      <c r="AQ196" s="2"/>
      <c r="AR196" s="2"/>
      <c r="AS196" s="2"/>
      <c r="AT196" s="2"/>
      <c r="AU196" s="2"/>
      <c r="AV196" s="2"/>
      <c r="AW196" s="2"/>
      <c r="AX196" s="2">
        <v>87.83</v>
      </c>
    </row>
    <row r="197" spans="1:50" ht="14">
      <c r="A197" s="1" t="s">
        <v>131</v>
      </c>
      <c r="B197" s="2">
        <v>2011</v>
      </c>
      <c r="C197" s="2">
        <v>1463.56</v>
      </c>
      <c r="D197" s="2">
        <v>1108.31</v>
      </c>
      <c r="E197" s="2">
        <v>164.68</v>
      </c>
      <c r="F197" s="2">
        <v>379.18</v>
      </c>
      <c r="G197" s="3">
        <v>153.26</v>
      </c>
      <c r="H197" s="2">
        <v>40.04</v>
      </c>
      <c r="I197" s="2">
        <v>14.52</v>
      </c>
      <c r="J197" s="2"/>
      <c r="K197" s="2">
        <v>74.650000000000006</v>
      </c>
      <c r="L197" s="2">
        <v>23.09</v>
      </c>
      <c r="M197" s="2">
        <v>13.7</v>
      </c>
      <c r="N197" s="2">
        <v>42.85</v>
      </c>
      <c r="O197" s="2">
        <v>51.98</v>
      </c>
      <c r="P197" s="2">
        <v>7.41</v>
      </c>
      <c r="Q197" s="2">
        <v>41.99</v>
      </c>
      <c r="R197" s="2">
        <v>100.27</v>
      </c>
      <c r="S197" s="2">
        <v>0.68</v>
      </c>
      <c r="T197" s="2"/>
      <c r="U197" s="2">
        <v>355.25</v>
      </c>
      <c r="V197" s="3">
        <v>79.989999999999995</v>
      </c>
      <c r="W197" s="2">
        <v>125.71</v>
      </c>
      <c r="X197" s="2">
        <v>34.07</v>
      </c>
      <c r="Y197" s="2">
        <v>28.04</v>
      </c>
      <c r="Z197" s="2">
        <v>62.2</v>
      </c>
      <c r="AA197" s="2">
        <v>25.23</v>
      </c>
      <c r="AB197" s="2">
        <v>3302.99</v>
      </c>
      <c r="AC197" s="2">
        <v>345.34</v>
      </c>
      <c r="AD197" s="2"/>
      <c r="AE197" s="2">
        <v>5.57</v>
      </c>
      <c r="AF197" s="2">
        <v>128.58000000000001</v>
      </c>
      <c r="AG197" s="2">
        <v>564.71</v>
      </c>
      <c r="AH197" s="2">
        <v>77.03</v>
      </c>
      <c r="AI197" s="2">
        <v>62.35</v>
      </c>
      <c r="AJ197" s="2">
        <v>392.98</v>
      </c>
      <c r="AK197" s="2">
        <v>277.23</v>
      </c>
      <c r="AL197" s="2">
        <v>81.96</v>
      </c>
      <c r="AM197" s="2">
        <v>280.76</v>
      </c>
      <c r="AN197" s="2">
        <v>351.87</v>
      </c>
      <c r="AO197" s="2">
        <v>219.59</v>
      </c>
      <c r="AP197" s="2">
        <v>125.4</v>
      </c>
      <c r="AQ197" s="2">
        <v>65.63</v>
      </c>
      <c r="AR197" s="2">
        <v>8.06</v>
      </c>
      <c r="AS197" s="2"/>
      <c r="AT197" s="2">
        <v>40.869999999999997</v>
      </c>
      <c r="AU197" s="2">
        <v>161.22</v>
      </c>
      <c r="AV197" s="2">
        <v>31.21</v>
      </c>
      <c r="AW197" s="2">
        <v>11.9</v>
      </c>
      <c r="AX197" s="2">
        <v>70.760000000000005</v>
      </c>
    </row>
    <row r="198" spans="1:50" ht="14">
      <c r="A198" s="1" t="s">
        <v>131</v>
      </c>
      <c r="B198" s="2">
        <v>2012</v>
      </c>
      <c r="C198" s="2">
        <v>1792.72</v>
      </c>
      <c r="D198" s="2">
        <v>1305.0899999999999</v>
      </c>
      <c r="E198" s="2">
        <v>175.33</v>
      </c>
      <c r="F198" s="2">
        <v>451.42</v>
      </c>
      <c r="G198" s="3">
        <v>184.5</v>
      </c>
      <c r="H198" s="2">
        <v>35.909999999999997</v>
      </c>
      <c r="I198" s="2">
        <v>17.920000000000002</v>
      </c>
      <c r="J198" s="2"/>
      <c r="K198" s="2">
        <v>79.709999999999994</v>
      </c>
      <c r="L198" s="2">
        <v>29.85</v>
      </c>
      <c r="M198" s="2">
        <v>15.78</v>
      </c>
      <c r="N198" s="2">
        <v>66.75</v>
      </c>
      <c r="O198" s="2">
        <v>70.06</v>
      </c>
      <c r="P198" s="2">
        <v>9.14</v>
      </c>
      <c r="Q198" s="2">
        <v>50.61</v>
      </c>
      <c r="R198" s="2">
        <v>117.09</v>
      </c>
      <c r="S198" s="2">
        <v>1.02</v>
      </c>
      <c r="T198" s="2"/>
      <c r="U198" s="2">
        <v>487.63</v>
      </c>
      <c r="V198" s="3">
        <v>87.48</v>
      </c>
      <c r="W198" s="2">
        <v>158.62</v>
      </c>
      <c r="X198" s="2">
        <v>43.57</v>
      </c>
      <c r="Y198" s="2">
        <v>45.58</v>
      </c>
      <c r="Z198" s="2">
        <v>125.44</v>
      </c>
      <c r="AA198" s="2">
        <v>26.93</v>
      </c>
      <c r="AB198" s="2">
        <v>3961.01</v>
      </c>
      <c r="AC198" s="2">
        <v>425.96</v>
      </c>
      <c r="AD198" s="2"/>
      <c r="AE198" s="2">
        <v>6.01</v>
      </c>
      <c r="AF198" s="2">
        <v>149.15</v>
      </c>
      <c r="AG198" s="2">
        <v>717.94</v>
      </c>
      <c r="AH198" s="2">
        <v>96</v>
      </c>
      <c r="AI198" s="2">
        <v>71.430000000000007</v>
      </c>
      <c r="AJ198" s="2">
        <v>459.19</v>
      </c>
      <c r="AK198" s="2">
        <v>319.39</v>
      </c>
      <c r="AL198" s="2">
        <v>95.52</v>
      </c>
      <c r="AM198" s="2">
        <v>348.03</v>
      </c>
      <c r="AN198" s="2">
        <v>430.47</v>
      </c>
      <c r="AO198" s="2">
        <v>237.17</v>
      </c>
      <c r="AP198" s="2">
        <v>131.46</v>
      </c>
      <c r="AQ198" s="2">
        <v>71.53</v>
      </c>
      <c r="AR198" s="2">
        <v>4.04</v>
      </c>
      <c r="AS198" s="2"/>
      <c r="AT198" s="2">
        <v>45.4</v>
      </c>
      <c r="AU198" s="2">
        <v>248.58</v>
      </c>
      <c r="AV198" s="2">
        <v>32.979999999999997</v>
      </c>
      <c r="AW198" s="2">
        <v>15.97</v>
      </c>
      <c r="AX198" s="2">
        <v>52.06</v>
      </c>
    </row>
    <row r="199" spans="1:50" ht="14">
      <c r="A199" s="1" t="s">
        <v>131</v>
      </c>
      <c r="B199" s="2">
        <v>2013</v>
      </c>
      <c r="C199" s="2">
        <v>2075.08</v>
      </c>
      <c r="D199" s="2">
        <v>1520.22</v>
      </c>
      <c r="E199" s="2">
        <v>224.5</v>
      </c>
      <c r="F199" s="2">
        <v>502.26</v>
      </c>
      <c r="G199" s="3">
        <v>190.46</v>
      </c>
      <c r="H199" s="2">
        <v>43.44</v>
      </c>
      <c r="I199" s="2">
        <v>19.739999999999998</v>
      </c>
      <c r="J199" s="2"/>
      <c r="K199" s="2">
        <v>88.13</v>
      </c>
      <c r="L199" s="2">
        <v>31.54</v>
      </c>
      <c r="M199" s="2">
        <v>18.88</v>
      </c>
      <c r="N199" s="2">
        <v>71.22</v>
      </c>
      <c r="O199" s="2">
        <v>91.15</v>
      </c>
      <c r="P199" s="2">
        <v>10.7</v>
      </c>
      <c r="Q199" s="2">
        <v>38.979999999999997</v>
      </c>
      <c r="R199" s="2">
        <v>187.89</v>
      </c>
      <c r="S199" s="2">
        <v>1.31</v>
      </c>
      <c r="T199" s="2"/>
      <c r="U199" s="2">
        <v>554.86</v>
      </c>
      <c r="V199" s="3">
        <v>103.26</v>
      </c>
      <c r="W199" s="2">
        <v>156.74</v>
      </c>
      <c r="X199" s="2">
        <v>49.23</v>
      </c>
      <c r="Y199" s="2">
        <v>35.659999999999997</v>
      </c>
      <c r="Z199" s="2">
        <v>176.55</v>
      </c>
      <c r="AA199" s="2">
        <v>33.42</v>
      </c>
      <c r="AB199" s="2">
        <v>4349.6899999999996</v>
      </c>
      <c r="AC199" s="2">
        <v>469.15</v>
      </c>
      <c r="AD199" s="2"/>
      <c r="AE199" s="2">
        <v>4.8</v>
      </c>
      <c r="AF199" s="2">
        <v>163.78</v>
      </c>
      <c r="AG199" s="2">
        <v>736.59</v>
      </c>
      <c r="AH199" s="2">
        <v>109.67</v>
      </c>
      <c r="AI199" s="2">
        <v>79.5</v>
      </c>
      <c r="AJ199" s="2">
        <v>533.64</v>
      </c>
      <c r="AK199" s="2">
        <v>361.8</v>
      </c>
      <c r="AL199" s="2">
        <v>108.42</v>
      </c>
      <c r="AM199" s="2">
        <v>459.8</v>
      </c>
      <c r="AN199" s="2">
        <v>478.17</v>
      </c>
      <c r="AO199" s="2">
        <v>276.01</v>
      </c>
      <c r="AP199" s="2">
        <v>145.63</v>
      </c>
      <c r="AQ199" s="2">
        <v>60.11</v>
      </c>
      <c r="AR199" s="2">
        <v>3.63</v>
      </c>
      <c r="AS199" s="2"/>
      <c r="AT199" s="2">
        <v>41.24</v>
      </c>
      <c r="AU199" s="2">
        <v>225.77</v>
      </c>
      <c r="AV199" s="2">
        <v>34.200000000000003</v>
      </c>
      <c r="AW199" s="2">
        <v>16.579999999999998</v>
      </c>
      <c r="AX199" s="2">
        <v>37.07</v>
      </c>
    </row>
    <row r="200" spans="1:50" ht="14">
      <c r="A200" s="1" t="s">
        <v>131</v>
      </c>
      <c r="B200" s="2">
        <v>2014</v>
      </c>
      <c r="C200" s="2">
        <v>2218.44</v>
      </c>
      <c r="D200" s="2">
        <v>1692.52</v>
      </c>
      <c r="E200" s="2">
        <v>260.55</v>
      </c>
      <c r="F200" s="2">
        <v>539.97</v>
      </c>
      <c r="G200" s="3">
        <v>218.32</v>
      </c>
      <c r="H200" s="2">
        <v>52.14</v>
      </c>
      <c r="I200" s="2">
        <v>20.82</v>
      </c>
      <c r="J200" s="2"/>
      <c r="K200" s="2">
        <v>98</v>
      </c>
      <c r="L200" s="2">
        <v>38.64</v>
      </c>
      <c r="M200" s="2">
        <v>20.87</v>
      </c>
      <c r="N200" s="2">
        <v>100.38</v>
      </c>
      <c r="O200" s="2">
        <v>96.67</v>
      </c>
      <c r="P200" s="2">
        <v>12.83</v>
      </c>
      <c r="Q200" s="2">
        <v>35.76</v>
      </c>
      <c r="R200" s="2">
        <v>195.66</v>
      </c>
      <c r="S200" s="2">
        <v>1.92</v>
      </c>
      <c r="T200" s="2"/>
      <c r="U200" s="2">
        <v>525.91999999999996</v>
      </c>
      <c r="V200" s="3">
        <v>129.44999999999999</v>
      </c>
      <c r="W200" s="2">
        <v>148.43</v>
      </c>
      <c r="X200" s="2">
        <v>49.16</v>
      </c>
      <c r="Y200" s="2">
        <v>28.11</v>
      </c>
      <c r="Z200" s="2">
        <v>141.29</v>
      </c>
      <c r="AA200" s="2">
        <v>29.48</v>
      </c>
      <c r="AB200" s="2">
        <v>4664.1000000000004</v>
      </c>
      <c r="AC200" s="2">
        <v>408.15</v>
      </c>
      <c r="AD200" s="2"/>
      <c r="AE200" s="2">
        <v>5.7</v>
      </c>
      <c r="AF200" s="2">
        <v>179.6</v>
      </c>
      <c r="AG200" s="2">
        <v>743.07</v>
      </c>
      <c r="AH200" s="2">
        <v>129.59</v>
      </c>
      <c r="AI200" s="2">
        <v>82.25</v>
      </c>
      <c r="AJ200" s="2">
        <v>575.82000000000005</v>
      </c>
      <c r="AK200" s="2">
        <v>425</v>
      </c>
      <c r="AL200" s="2">
        <v>104.76</v>
      </c>
      <c r="AM200" s="2">
        <v>558.54999999999995</v>
      </c>
      <c r="AN200" s="2">
        <v>502.69</v>
      </c>
      <c r="AO200" s="2">
        <v>338.38</v>
      </c>
      <c r="AP200" s="2">
        <v>150.93</v>
      </c>
      <c r="AQ200" s="2">
        <v>62.09</v>
      </c>
      <c r="AR200" s="2">
        <v>5.0199999999999996</v>
      </c>
      <c r="AS200" s="2"/>
      <c r="AT200" s="2">
        <v>53.8</v>
      </c>
      <c r="AU200" s="2">
        <v>232.76</v>
      </c>
      <c r="AV200" s="2">
        <v>39.85</v>
      </c>
      <c r="AW200" s="2">
        <v>22.16</v>
      </c>
      <c r="AX200" s="2">
        <v>40.21</v>
      </c>
    </row>
    <row r="201" spans="1:50" ht="14">
      <c r="A201" s="1" t="s">
        <v>131</v>
      </c>
      <c r="B201" s="2">
        <v>2015</v>
      </c>
      <c r="C201" s="2">
        <v>2454.3000000000002</v>
      </c>
      <c r="D201" s="2">
        <v>1799.89</v>
      </c>
      <c r="E201" s="2">
        <v>273.11</v>
      </c>
      <c r="F201" s="2">
        <v>586.79999999999995</v>
      </c>
      <c r="G201" s="3">
        <v>235.57</v>
      </c>
      <c r="H201" s="2">
        <v>53.14</v>
      </c>
      <c r="I201" s="2">
        <v>20.6</v>
      </c>
      <c r="J201" s="2"/>
      <c r="K201" s="2">
        <v>106.05</v>
      </c>
      <c r="L201" s="2">
        <v>46.15</v>
      </c>
      <c r="M201" s="2">
        <v>21.6</v>
      </c>
      <c r="N201" s="2">
        <v>133.05000000000001</v>
      </c>
      <c r="O201" s="2">
        <v>90.42</v>
      </c>
      <c r="P201" s="2">
        <v>14.85</v>
      </c>
      <c r="Q201" s="2">
        <v>45.12</v>
      </c>
      <c r="R201" s="2">
        <v>172.52</v>
      </c>
      <c r="S201" s="2">
        <v>0.93</v>
      </c>
      <c r="T201" s="2"/>
      <c r="U201" s="2">
        <v>654.41</v>
      </c>
      <c r="V201" s="3">
        <v>226.69</v>
      </c>
      <c r="W201" s="2">
        <v>148.86000000000001</v>
      </c>
      <c r="X201" s="2">
        <v>54.4</v>
      </c>
      <c r="Y201" s="2">
        <v>22.87</v>
      </c>
      <c r="Z201" s="2">
        <v>173.85</v>
      </c>
      <c r="AA201" s="2">
        <v>27.74</v>
      </c>
      <c r="AB201" s="2">
        <v>5239.01</v>
      </c>
      <c r="AC201" s="2">
        <v>400.09</v>
      </c>
      <c r="AD201" s="2"/>
      <c r="AE201" s="2">
        <v>5.66</v>
      </c>
      <c r="AF201" s="2">
        <v>196.06</v>
      </c>
      <c r="AG201" s="2">
        <v>856.73</v>
      </c>
      <c r="AH201" s="2">
        <v>147.94</v>
      </c>
      <c r="AI201" s="2">
        <v>88.19</v>
      </c>
      <c r="AJ201" s="2">
        <v>691.54</v>
      </c>
      <c r="AK201" s="2">
        <v>485.6</v>
      </c>
      <c r="AL201" s="2">
        <v>124.83</v>
      </c>
      <c r="AM201" s="2">
        <v>609.65</v>
      </c>
      <c r="AN201" s="2">
        <v>577.74</v>
      </c>
      <c r="AO201" s="2">
        <v>383.97</v>
      </c>
      <c r="AP201" s="2">
        <v>181.2</v>
      </c>
      <c r="AQ201" s="2">
        <v>63.43</v>
      </c>
      <c r="AR201" s="2">
        <v>6.93</v>
      </c>
      <c r="AS201" s="2"/>
      <c r="AT201" s="2">
        <v>61.53</v>
      </c>
      <c r="AU201" s="2">
        <v>276.63</v>
      </c>
      <c r="AV201" s="2">
        <v>32.21</v>
      </c>
      <c r="AW201" s="2">
        <v>26.27</v>
      </c>
      <c r="AX201" s="2">
        <v>17.72</v>
      </c>
    </row>
    <row r="202" spans="1:50" ht="14">
      <c r="A202" s="1" t="s">
        <v>131</v>
      </c>
      <c r="B202" s="2">
        <v>2016</v>
      </c>
      <c r="C202" s="2">
        <v>2672.79</v>
      </c>
      <c r="D202" s="2">
        <v>1857.53</v>
      </c>
      <c r="E202" s="2">
        <v>530.34</v>
      </c>
      <c r="F202" s="2">
        <v>309.99</v>
      </c>
      <c r="G202" s="3">
        <v>233.24</v>
      </c>
      <c r="H202" s="2">
        <v>59.28</v>
      </c>
      <c r="I202" s="2">
        <v>17.82</v>
      </c>
      <c r="J202" s="2"/>
      <c r="K202" s="2">
        <v>113.39</v>
      </c>
      <c r="L202" s="2">
        <v>51.58</v>
      </c>
      <c r="M202" s="2">
        <v>23.22</v>
      </c>
      <c r="N202" s="2">
        <v>141.87</v>
      </c>
      <c r="O202" s="2">
        <v>104.83</v>
      </c>
      <c r="P202" s="2">
        <v>16.829999999999998</v>
      </c>
      <c r="Q202" s="2">
        <v>68.38</v>
      </c>
      <c r="R202" s="2">
        <v>185.4</v>
      </c>
      <c r="S202" s="2">
        <v>1.36</v>
      </c>
      <c r="T202" s="2"/>
      <c r="U202" s="2">
        <v>815.26</v>
      </c>
      <c r="V202" s="3">
        <v>209.1</v>
      </c>
      <c r="W202" s="2">
        <v>160.16</v>
      </c>
      <c r="X202" s="2">
        <v>52.74</v>
      </c>
      <c r="Y202" s="2">
        <v>41.39</v>
      </c>
      <c r="Z202" s="2">
        <v>300.29000000000002</v>
      </c>
      <c r="AA202" s="2">
        <v>23.23</v>
      </c>
      <c r="AB202" s="2">
        <v>5522.95</v>
      </c>
      <c r="AC202" s="2">
        <v>404.09</v>
      </c>
      <c r="AD202" s="2"/>
      <c r="AE202" s="2">
        <v>6.09</v>
      </c>
      <c r="AF202" s="2">
        <v>221.17</v>
      </c>
      <c r="AG202" s="2">
        <v>910.87</v>
      </c>
      <c r="AH202" s="2">
        <v>259.5</v>
      </c>
      <c r="AI202" s="2">
        <v>84.23</v>
      </c>
      <c r="AJ202" s="2">
        <v>761.59</v>
      </c>
      <c r="AK202" s="2">
        <v>480.12</v>
      </c>
      <c r="AL202" s="2">
        <v>133.63999999999999</v>
      </c>
      <c r="AM202" s="2">
        <v>669.06</v>
      </c>
      <c r="AN202" s="2">
        <v>624.83000000000004</v>
      </c>
      <c r="AO202" s="2">
        <v>341.37</v>
      </c>
      <c r="AP202" s="2">
        <v>157.36000000000001</v>
      </c>
      <c r="AQ202" s="2">
        <v>59.47</v>
      </c>
      <c r="AR202" s="2">
        <v>33.04</v>
      </c>
      <c r="AS202" s="2"/>
      <c r="AT202" s="2">
        <v>40.36</v>
      </c>
      <c r="AU202" s="2">
        <v>229.29</v>
      </c>
      <c r="AV202" s="2">
        <v>31.56</v>
      </c>
      <c r="AW202" s="2">
        <v>56.53</v>
      </c>
      <c r="AX202" s="2">
        <v>13.42</v>
      </c>
    </row>
    <row r="203" spans="1:50" ht="14">
      <c r="A203" s="1" t="s">
        <v>131</v>
      </c>
      <c r="B203" s="2">
        <v>2017</v>
      </c>
      <c r="C203" s="2">
        <v>2812.45</v>
      </c>
      <c r="D203" s="2">
        <v>1970.68</v>
      </c>
      <c r="E203" s="2">
        <v>803.36</v>
      </c>
      <c r="F203" s="2"/>
      <c r="G203" s="3">
        <v>274.73</v>
      </c>
      <c r="H203" s="2">
        <v>79.41</v>
      </c>
      <c r="I203" s="2">
        <v>21.45</v>
      </c>
      <c r="J203" s="2"/>
      <c r="K203" s="2">
        <v>121.21</v>
      </c>
      <c r="L203" s="2">
        <v>59.33</v>
      </c>
      <c r="M203" s="2">
        <v>28.51</v>
      </c>
      <c r="N203" s="2">
        <v>143.62</v>
      </c>
      <c r="O203" s="2">
        <v>120.85</v>
      </c>
      <c r="P203" s="2">
        <v>20.77</v>
      </c>
      <c r="Q203" s="2">
        <v>52.12</v>
      </c>
      <c r="R203" s="2">
        <v>244.3</v>
      </c>
      <c r="S203" s="2">
        <v>1.03</v>
      </c>
      <c r="T203" s="2"/>
      <c r="U203" s="2">
        <v>841.77</v>
      </c>
      <c r="V203" s="3">
        <v>239.05</v>
      </c>
      <c r="W203" s="2">
        <v>152.33000000000001</v>
      </c>
      <c r="X203" s="2">
        <v>60.05</v>
      </c>
      <c r="Y203" s="2">
        <v>63.33</v>
      </c>
      <c r="Z203" s="2">
        <v>271.37</v>
      </c>
      <c r="AA203" s="2">
        <v>55.64</v>
      </c>
      <c r="AB203" s="2">
        <v>6203.81</v>
      </c>
      <c r="AC203" s="2">
        <v>453.28</v>
      </c>
      <c r="AD203" s="2"/>
      <c r="AE203" s="2">
        <v>5.55</v>
      </c>
      <c r="AF203" s="2">
        <v>258.39</v>
      </c>
      <c r="AG203" s="2">
        <v>1014.91</v>
      </c>
      <c r="AH203" s="2">
        <v>260.41000000000003</v>
      </c>
      <c r="AI203" s="2">
        <v>80.94</v>
      </c>
      <c r="AJ203" s="2">
        <v>862.53</v>
      </c>
      <c r="AK203" s="2">
        <v>597.74</v>
      </c>
      <c r="AL203" s="2">
        <v>198.64</v>
      </c>
      <c r="AM203" s="2">
        <v>1013.8</v>
      </c>
      <c r="AN203" s="2">
        <v>681.91</v>
      </c>
      <c r="AO203" s="2">
        <v>230.37</v>
      </c>
      <c r="AP203" s="2">
        <v>106.11</v>
      </c>
      <c r="AQ203" s="2">
        <v>34.71</v>
      </c>
      <c r="AR203" s="2">
        <v>13.55</v>
      </c>
      <c r="AS203" s="2"/>
      <c r="AT203" s="2">
        <v>56.09</v>
      </c>
      <c r="AU203" s="2">
        <v>222.52</v>
      </c>
      <c r="AV203" s="2">
        <v>25.69</v>
      </c>
      <c r="AW203" s="2">
        <v>74.77</v>
      </c>
      <c r="AX203" s="2">
        <v>6.5</v>
      </c>
    </row>
    <row r="204" spans="1:50" ht="14">
      <c r="A204" s="1" t="s">
        <v>131</v>
      </c>
      <c r="B204" s="2">
        <v>2018</v>
      </c>
      <c r="C204" s="2">
        <v>3048.67</v>
      </c>
      <c r="D204" s="2">
        <v>2180.7399999999998</v>
      </c>
      <c r="E204" s="2">
        <v>905.98</v>
      </c>
      <c r="F204" s="2"/>
      <c r="G204" s="3">
        <v>334.69</v>
      </c>
      <c r="H204" s="2">
        <v>92.35</v>
      </c>
      <c r="I204" s="2">
        <v>22.47</v>
      </c>
      <c r="J204" s="2"/>
      <c r="K204" s="2">
        <v>140.25</v>
      </c>
      <c r="L204" s="2">
        <v>65.099999999999994</v>
      </c>
      <c r="M204" s="2">
        <v>30.99</v>
      </c>
      <c r="N204" s="2">
        <v>122.52</v>
      </c>
      <c r="O204" s="2">
        <v>147.88</v>
      </c>
      <c r="P204" s="2">
        <v>23.98</v>
      </c>
      <c r="Q204" s="2">
        <v>52.99</v>
      </c>
      <c r="R204" s="2">
        <v>237.65</v>
      </c>
      <c r="S204" s="2">
        <v>0.93</v>
      </c>
      <c r="T204" s="2"/>
      <c r="U204" s="2">
        <v>867.93</v>
      </c>
      <c r="V204" s="3">
        <v>280.97000000000003</v>
      </c>
      <c r="W204" s="2">
        <v>140.63999999999999</v>
      </c>
      <c r="X204" s="2">
        <v>77.989999999999995</v>
      </c>
      <c r="Y204" s="2">
        <v>40.24</v>
      </c>
      <c r="Z204" s="2">
        <v>269.56</v>
      </c>
      <c r="AA204" s="2">
        <v>58.52</v>
      </c>
      <c r="AB204" s="2">
        <v>6572.15</v>
      </c>
      <c r="AC204" s="2">
        <v>506.13</v>
      </c>
      <c r="AD204" s="2"/>
      <c r="AE204" s="2">
        <v>6.24</v>
      </c>
      <c r="AF204" s="2">
        <v>288.04000000000002</v>
      </c>
      <c r="AG204" s="2">
        <v>1113.26</v>
      </c>
      <c r="AH204" s="2">
        <v>294.81</v>
      </c>
      <c r="AI204" s="2">
        <v>79.77</v>
      </c>
      <c r="AJ204" s="2">
        <v>954.67</v>
      </c>
      <c r="AK204" s="2">
        <v>627.1</v>
      </c>
      <c r="AL204" s="2">
        <v>209.32</v>
      </c>
      <c r="AM204" s="2">
        <v>998.56</v>
      </c>
      <c r="AN204" s="2">
        <v>704.86</v>
      </c>
      <c r="AO204" s="2">
        <v>220.78</v>
      </c>
      <c r="AP204" s="2">
        <v>103.91</v>
      </c>
      <c r="AQ204" s="2">
        <v>36.65</v>
      </c>
      <c r="AR204" s="2">
        <v>10.33</v>
      </c>
      <c r="AS204" s="2"/>
      <c r="AT204" s="2">
        <v>48.71</v>
      </c>
      <c r="AU204" s="2">
        <v>224.91</v>
      </c>
      <c r="AV204" s="2">
        <v>25.92</v>
      </c>
      <c r="AW204" s="2">
        <v>95.16</v>
      </c>
      <c r="AX204" s="2">
        <v>16.399999999999999</v>
      </c>
    </row>
    <row r="205" spans="1:50" ht="14">
      <c r="A205" s="1" t="s">
        <v>131</v>
      </c>
      <c r="B205" s="2">
        <v>2019</v>
      </c>
      <c r="C205" s="2">
        <v>3182.71</v>
      </c>
      <c r="D205" s="2">
        <v>2209.73</v>
      </c>
      <c r="E205" s="2">
        <v>942.35</v>
      </c>
      <c r="F205" s="2"/>
      <c r="G205" s="3">
        <v>370.9</v>
      </c>
      <c r="H205" s="2">
        <v>65.11</v>
      </c>
      <c r="I205" s="2">
        <v>28.21</v>
      </c>
      <c r="J205" s="2"/>
      <c r="K205" s="2">
        <v>143.16999999999999</v>
      </c>
      <c r="L205" s="2">
        <v>68.989999999999995</v>
      </c>
      <c r="M205" s="2">
        <v>33.99</v>
      </c>
      <c r="N205" s="2">
        <v>102.72</v>
      </c>
      <c r="O205" s="2">
        <v>146.84</v>
      </c>
      <c r="P205" s="2">
        <v>22.55</v>
      </c>
      <c r="Q205" s="2">
        <v>46.81</v>
      </c>
      <c r="R205" s="2">
        <v>231.9</v>
      </c>
      <c r="S205" s="2">
        <v>1</v>
      </c>
      <c r="T205" s="2">
        <v>1.46</v>
      </c>
      <c r="U205" s="2">
        <v>972.98</v>
      </c>
      <c r="V205" s="3">
        <v>285.94</v>
      </c>
      <c r="W205" s="2">
        <v>124.71</v>
      </c>
      <c r="X205" s="2">
        <v>82.92</v>
      </c>
      <c r="Y205" s="2">
        <v>51.16</v>
      </c>
      <c r="Z205" s="2">
        <v>353.58</v>
      </c>
      <c r="AA205" s="2">
        <v>74.66</v>
      </c>
      <c r="AB205" s="2">
        <v>7392.22</v>
      </c>
      <c r="AC205" s="2">
        <v>566.85</v>
      </c>
      <c r="AD205" s="2"/>
      <c r="AE205" s="2">
        <v>6.26</v>
      </c>
      <c r="AF205" s="2">
        <v>296.76</v>
      </c>
      <c r="AG205" s="2">
        <v>1222.21</v>
      </c>
      <c r="AH205" s="2">
        <v>377.95</v>
      </c>
      <c r="AI205" s="2">
        <v>87.98</v>
      </c>
      <c r="AJ205" s="2">
        <v>1084.06</v>
      </c>
      <c r="AK205" s="2">
        <v>687.36</v>
      </c>
      <c r="AL205" s="2">
        <v>312.12</v>
      </c>
      <c r="AM205" s="2">
        <v>1156.75</v>
      </c>
      <c r="AN205" s="2">
        <v>736.27</v>
      </c>
      <c r="AO205" s="2">
        <v>275.17</v>
      </c>
      <c r="AP205" s="2">
        <v>99.79</v>
      </c>
      <c r="AQ205" s="2">
        <v>26.48</v>
      </c>
      <c r="AR205" s="2">
        <v>4.9000000000000004</v>
      </c>
      <c r="AS205" s="2"/>
      <c r="AT205" s="2">
        <v>47.91</v>
      </c>
      <c r="AU205" s="2">
        <v>213.21</v>
      </c>
      <c r="AV205" s="2">
        <v>26.35</v>
      </c>
      <c r="AW205" s="2">
        <v>122.37</v>
      </c>
      <c r="AX205" s="2">
        <v>7.61</v>
      </c>
    </row>
    <row r="206" spans="1:50" ht="14">
      <c r="A206" s="1" t="s">
        <v>131</v>
      </c>
      <c r="B206" s="2">
        <v>2020</v>
      </c>
      <c r="C206" s="2">
        <v>3216.01</v>
      </c>
      <c r="D206" s="2">
        <v>2199.52</v>
      </c>
      <c r="E206" s="2">
        <v>943.21</v>
      </c>
      <c r="F206" s="2"/>
      <c r="G206" s="3">
        <v>362.51</v>
      </c>
      <c r="H206" s="2">
        <v>76.739999999999995</v>
      </c>
      <c r="I206" s="2">
        <v>30.72</v>
      </c>
      <c r="J206" s="2"/>
      <c r="K206" s="2">
        <v>148.11000000000001</v>
      </c>
      <c r="L206" s="2">
        <v>72.569999999999993</v>
      </c>
      <c r="M206" s="2">
        <v>36.29</v>
      </c>
      <c r="N206" s="2">
        <v>102.3</v>
      </c>
      <c r="O206" s="2">
        <v>147.63999999999999</v>
      </c>
      <c r="P206" s="2">
        <v>25.24</v>
      </c>
      <c r="Q206" s="2">
        <v>22.77</v>
      </c>
      <c r="R206" s="2">
        <v>226.24</v>
      </c>
      <c r="S206" s="2">
        <v>0.8</v>
      </c>
      <c r="T206" s="2">
        <v>1.17</v>
      </c>
      <c r="U206" s="2">
        <v>1016.48</v>
      </c>
      <c r="V206" s="3">
        <v>295.04000000000002</v>
      </c>
      <c r="W206" s="2">
        <v>123.4</v>
      </c>
      <c r="X206" s="2">
        <v>99.29</v>
      </c>
      <c r="Y206" s="2">
        <v>43.94</v>
      </c>
      <c r="Z206" s="2">
        <v>382.46</v>
      </c>
      <c r="AA206" s="2">
        <v>72.34</v>
      </c>
      <c r="AB206" s="2">
        <v>7473.59</v>
      </c>
      <c r="AC206" s="2">
        <v>515.12</v>
      </c>
      <c r="AD206" s="2"/>
      <c r="AE206" s="2">
        <v>5.96</v>
      </c>
      <c r="AF206" s="2">
        <v>299.77999999999997</v>
      </c>
      <c r="AG206" s="2">
        <v>1261.8599999999999</v>
      </c>
      <c r="AH206" s="2">
        <v>369.98</v>
      </c>
      <c r="AI206" s="2">
        <v>97.06</v>
      </c>
      <c r="AJ206" s="2">
        <v>1173.07</v>
      </c>
      <c r="AK206" s="2">
        <v>761.62</v>
      </c>
      <c r="AL206" s="2">
        <v>190.83</v>
      </c>
      <c r="AM206" s="2">
        <v>860.18</v>
      </c>
      <c r="AN206" s="2">
        <v>924.29</v>
      </c>
      <c r="AO206" s="2">
        <v>333.69</v>
      </c>
      <c r="AP206" s="2">
        <v>115.3</v>
      </c>
      <c r="AQ206" s="2">
        <v>43.76</v>
      </c>
      <c r="AR206" s="2">
        <v>7.65</v>
      </c>
      <c r="AS206" s="2"/>
      <c r="AT206" s="2">
        <v>60.36</v>
      </c>
      <c r="AU206" s="2">
        <v>218.59</v>
      </c>
      <c r="AV206" s="2">
        <v>30.52</v>
      </c>
      <c r="AW206" s="2">
        <v>132.07</v>
      </c>
      <c r="AX206" s="2">
        <v>7.58</v>
      </c>
    </row>
    <row r="207" spans="1:50" ht="14">
      <c r="A207" s="1" t="s">
        <v>131</v>
      </c>
      <c r="B207" s="2">
        <v>2021</v>
      </c>
      <c r="C207" s="2">
        <v>3498.19</v>
      </c>
      <c r="D207" s="2">
        <v>2389.9</v>
      </c>
      <c r="E207" s="2">
        <v>1007.58</v>
      </c>
      <c r="F207" s="2"/>
      <c r="G207" s="3">
        <v>392.42</v>
      </c>
      <c r="H207" s="2">
        <v>93.53</v>
      </c>
      <c r="I207" s="2">
        <v>33.46</v>
      </c>
      <c r="J207" s="2"/>
      <c r="K207" s="2">
        <v>163.38</v>
      </c>
      <c r="L207" s="2">
        <v>89.07</v>
      </c>
      <c r="M207" s="2">
        <v>37.22</v>
      </c>
      <c r="N207" s="2">
        <v>112.92</v>
      </c>
      <c r="O207" s="2">
        <v>142.97</v>
      </c>
      <c r="P207" s="2">
        <v>28.36</v>
      </c>
      <c r="Q207" s="2">
        <v>22.71</v>
      </c>
      <c r="R207" s="2">
        <v>262.05</v>
      </c>
      <c r="S207" s="2">
        <v>0.67</v>
      </c>
      <c r="T207" s="2">
        <v>0.98</v>
      </c>
      <c r="U207" s="2">
        <v>1108.3</v>
      </c>
      <c r="V207" s="3">
        <v>313.77999999999997</v>
      </c>
      <c r="W207" s="2">
        <v>127.72</v>
      </c>
      <c r="X207" s="2">
        <v>112</v>
      </c>
      <c r="Y207" s="2">
        <v>34.299999999999997</v>
      </c>
      <c r="Z207" s="2">
        <v>438.81</v>
      </c>
      <c r="AA207" s="2">
        <v>81.69</v>
      </c>
      <c r="AB207" s="2">
        <v>7591.05</v>
      </c>
      <c r="AC207" s="2">
        <v>522.57000000000005</v>
      </c>
      <c r="AD207" s="2"/>
      <c r="AE207" s="2">
        <v>5.81</v>
      </c>
      <c r="AF207" s="2">
        <v>308.94</v>
      </c>
      <c r="AG207" s="2">
        <v>1315.66</v>
      </c>
      <c r="AH207" s="2">
        <v>416.09</v>
      </c>
      <c r="AI207" s="2">
        <v>86.1</v>
      </c>
      <c r="AJ207" s="2">
        <v>1229.58</v>
      </c>
      <c r="AK207" s="2">
        <v>732</v>
      </c>
      <c r="AL207" s="2">
        <v>199.45</v>
      </c>
      <c r="AM207" s="2">
        <v>858</v>
      </c>
      <c r="AN207" s="2">
        <v>942.55</v>
      </c>
      <c r="AO207" s="2">
        <v>303.98</v>
      </c>
      <c r="AP207" s="2">
        <v>97.76</v>
      </c>
      <c r="AQ207" s="2">
        <v>56.8</v>
      </c>
      <c r="AR207" s="2">
        <v>7.4</v>
      </c>
      <c r="AS207" s="2"/>
      <c r="AT207" s="2">
        <v>64.98</v>
      </c>
      <c r="AU207" s="2">
        <v>221.09</v>
      </c>
      <c r="AV207" s="2">
        <v>29.52</v>
      </c>
      <c r="AW207" s="2">
        <v>145.93</v>
      </c>
      <c r="AX207" s="2">
        <v>3.46</v>
      </c>
    </row>
    <row r="208" spans="1:50" ht="14">
      <c r="A208" s="1" t="s">
        <v>131</v>
      </c>
      <c r="B208" s="2">
        <v>2022</v>
      </c>
      <c r="C208" s="2">
        <v>3589.05</v>
      </c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3"/>
      <c r="W208" s="2"/>
      <c r="X208" s="2"/>
      <c r="Y208" s="2"/>
      <c r="Z208" s="2"/>
      <c r="AA208" s="2"/>
      <c r="AB208" s="2">
        <v>8378.89</v>
      </c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4">
      <c r="A209" s="1" t="s">
        <v>132</v>
      </c>
      <c r="B209" s="2">
        <v>2000</v>
      </c>
      <c r="C209" s="2">
        <v>463.68</v>
      </c>
      <c r="D209" s="2">
        <v>392.9</v>
      </c>
      <c r="E209" s="2">
        <v>89.69</v>
      </c>
      <c r="F209" s="2">
        <v>87.66</v>
      </c>
      <c r="G209" s="3">
        <v>81.87</v>
      </c>
      <c r="H209" s="2">
        <v>24.75</v>
      </c>
      <c r="I209" s="2">
        <v>6.22</v>
      </c>
      <c r="J209" s="2">
        <v>10.72</v>
      </c>
      <c r="K209" s="2">
        <v>27.62</v>
      </c>
      <c r="L209" s="2">
        <v>15.56</v>
      </c>
      <c r="M209" s="2">
        <v>2.2400000000000002</v>
      </c>
      <c r="N209" s="2">
        <v>8.82</v>
      </c>
      <c r="O209" s="2">
        <v>0.74</v>
      </c>
      <c r="P209" s="2">
        <v>3.19</v>
      </c>
      <c r="Q209" s="2">
        <v>3.12</v>
      </c>
      <c r="R209" s="2">
        <v>4.0199999999999996</v>
      </c>
      <c r="S209" s="2"/>
      <c r="T209" s="2"/>
      <c r="U209" s="2"/>
      <c r="V209" s="3">
        <v>19.53</v>
      </c>
      <c r="W209" s="2">
        <v>30.57</v>
      </c>
      <c r="X209" s="2">
        <v>15.24</v>
      </c>
      <c r="Y209" s="2"/>
      <c r="Z209" s="2"/>
      <c r="AA209" s="2"/>
      <c r="AB209" s="2">
        <v>613.08000000000004</v>
      </c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4">
      <c r="A210" s="1" t="s">
        <v>132</v>
      </c>
      <c r="B210" s="2">
        <v>2001</v>
      </c>
      <c r="C210" s="2">
        <v>573.17999999999995</v>
      </c>
      <c r="D210" s="2">
        <v>488.34</v>
      </c>
      <c r="E210" s="2">
        <v>100.29</v>
      </c>
      <c r="F210" s="2">
        <v>92.69</v>
      </c>
      <c r="G210" s="3">
        <v>149.11000000000001</v>
      </c>
      <c r="H210" s="2">
        <v>36.99</v>
      </c>
      <c r="I210" s="2">
        <v>6.44</v>
      </c>
      <c r="J210" s="2">
        <v>3.65</v>
      </c>
      <c r="K210" s="2">
        <v>29.05</v>
      </c>
      <c r="L210" s="2">
        <v>16.53</v>
      </c>
      <c r="M210" s="2">
        <v>2.7</v>
      </c>
      <c r="N210" s="2">
        <v>8.91</v>
      </c>
      <c r="O210" s="2">
        <v>1.07</v>
      </c>
      <c r="P210" s="2">
        <v>3.64</v>
      </c>
      <c r="Q210" s="2">
        <v>3.05</v>
      </c>
      <c r="R210" s="2">
        <v>5.14</v>
      </c>
      <c r="S210" s="2"/>
      <c r="T210" s="2"/>
      <c r="U210" s="2"/>
      <c r="V210" s="3">
        <v>21.68</v>
      </c>
      <c r="W210" s="2">
        <v>40.369999999999997</v>
      </c>
      <c r="X210" s="2">
        <v>20.079999999999998</v>
      </c>
      <c r="Y210" s="2"/>
      <c r="Z210" s="2"/>
      <c r="AA210" s="2"/>
      <c r="AB210" s="2">
        <v>753.78</v>
      </c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ht="14">
      <c r="A211" s="1" t="s">
        <v>132</v>
      </c>
      <c r="B211" s="2">
        <v>2002</v>
      </c>
      <c r="C211" s="2">
        <v>610.22</v>
      </c>
      <c r="D211" s="2">
        <v>495.03</v>
      </c>
      <c r="E211" s="2">
        <v>111.23</v>
      </c>
      <c r="F211" s="2">
        <v>117.64</v>
      </c>
      <c r="G211" s="3">
        <v>78.39</v>
      </c>
      <c r="H211" s="2">
        <v>31.09</v>
      </c>
      <c r="I211" s="2">
        <v>9.76</v>
      </c>
      <c r="J211" s="2">
        <v>4.0999999999999996</v>
      </c>
      <c r="K211" s="2">
        <v>37.4</v>
      </c>
      <c r="L211" s="2">
        <v>20.98</v>
      </c>
      <c r="M211" s="2">
        <v>3.73</v>
      </c>
      <c r="N211" s="2">
        <v>11.72</v>
      </c>
      <c r="O211" s="2">
        <v>1.98</v>
      </c>
      <c r="P211" s="2">
        <v>4.3600000000000003</v>
      </c>
      <c r="Q211" s="2">
        <v>4.78</v>
      </c>
      <c r="R211" s="2">
        <v>8.68</v>
      </c>
      <c r="S211" s="2"/>
      <c r="T211" s="2"/>
      <c r="U211" s="2"/>
      <c r="V211" s="3">
        <v>24.31</v>
      </c>
      <c r="W211" s="2">
        <v>54.02</v>
      </c>
      <c r="X211" s="2">
        <v>23.19</v>
      </c>
      <c r="Y211" s="2"/>
      <c r="Z211" s="2"/>
      <c r="AA211" s="2"/>
      <c r="AB211" s="2">
        <v>860.65</v>
      </c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ht="14">
      <c r="A212" s="1" t="s">
        <v>132</v>
      </c>
      <c r="B212" s="2">
        <v>2003</v>
      </c>
      <c r="C212" s="2">
        <v>713.79</v>
      </c>
      <c r="D212" s="2">
        <v>558.28</v>
      </c>
      <c r="E212" s="2">
        <v>126.08</v>
      </c>
      <c r="F212" s="2">
        <v>144.71</v>
      </c>
      <c r="G212" s="3">
        <v>66.44</v>
      </c>
      <c r="H212" s="2">
        <v>26.03</v>
      </c>
      <c r="I212" s="2">
        <v>10.48</v>
      </c>
      <c r="J212" s="2">
        <v>2.4300000000000002</v>
      </c>
      <c r="K212" s="2">
        <v>44.4</v>
      </c>
      <c r="L212" s="2">
        <v>24.47</v>
      </c>
      <c r="M212" s="2">
        <v>4.66</v>
      </c>
      <c r="N212" s="2">
        <v>19.809999999999999</v>
      </c>
      <c r="O212" s="2">
        <v>5.49</v>
      </c>
      <c r="P212" s="2">
        <v>4.84</v>
      </c>
      <c r="Q212" s="2">
        <v>8.6999999999999993</v>
      </c>
      <c r="R212" s="2">
        <v>15.33</v>
      </c>
      <c r="S212" s="2"/>
      <c r="T212" s="2"/>
      <c r="U212" s="2"/>
      <c r="V212" s="3">
        <v>28.6</v>
      </c>
      <c r="W212" s="2">
        <v>75.739999999999995</v>
      </c>
      <c r="X212" s="2">
        <v>25.15</v>
      </c>
      <c r="Y212" s="2"/>
      <c r="Z212" s="2"/>
      <c r="AA212" s="2"/>
      <c r="AB212" s="2">
        <v>1010.64</v>
      </c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4">
      <c r="A213" s="1" t="s">
        <v>132</v>
      </c>
      <c r="B213" s="2">
        <v>2004</v>
      </c>
      <c r="C213" s="2">
        <v>828.33</v>
      </c>
      <c r="D213" s="2">
        <v>627.42999999999995</v>
      </c>
      <c r="E213" s="2">
        <v>154.9</v>
      </c>
      <c r="F213" s="2">
        <v>176.45</v>
      </c>
      <c r="G213" s="3">
        <v>86.06</v>
      </c>
      <c r="H213" s="2">
        <v>31.96</v>
      </c>
      <c r="I213" s="2">
        <v>13.51</v>
      </c>
      <c r="J213" s="2">
        <v>1.47</v>
      </c>
      <c r="K213" s="2">
        <v>54.93</v>
      </c>
      <c r="L213" s="2">
        <v>26.78</v>
      </c>
      <c r="M213" s="2">
        <v>6.29</v>
      </c>
      <c r="N213" s="2">
        <v>21.17</v>
      </c>
      <c r="O213" s="2">
        <v>9.08</v>
      </c>
      <c r="P213" s="2">
        <v>4.93</v>
      </c>
      <c r="Q213" s="2">
        <v>18.32</v>
      </c>
      <c r="R213" s="2">
        <v>34.049999999999997</v>
      </c>
      <c r="S213" s="2"/>
      <c r="T213" s="2"/>
      <c r="U213" s="2"/>
      <c r="V213" s="3">
        <v>35.39</v>
      </c>
      <c r="W213" s="2">
        <v>90.99</v>
      </c>
      <c r="X213" s="2">
        <v>43.71</v>
      </c>
      <c r="Y213" s="2"/>
      <c r="Z213" s="2"/>
      <c r="AA213" s="2"/>
      <c r="AB213" s="2">
        <v>1189.3699999999999</v>
      </c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4">
      <c r="A214" s="1" t="s">
        <v>132</v>
      </c>
      <c r="B214" s="2">
        <v>2005</v>
      </c>
      <c r="C214" s="2">
        <v>1073.1300000000001</v>
      </c>
      <c r="D214" s="2"/>
      <c r="E214" s="2">
        <v>193</v>
      </c>
      <c r="F214" s="2">
        <v>217.79</v>
      </c>
      <c r="G214" s="3">
        <v>110.83</v>
      </c>
      <c r="H214" s="2">
        <v>38.89</v>
      </c>
      <c r="I214" s="2">
        <v>18.239999999999998</v>
      </c>
      <c r="J214" s="2">
        <v>0.54</v>
      </c>
      <c r="K214" s="2">
        <v>65.95</v>
      </c>
      <c r="L214" s="2">
        <v>32.799999999999997</v>
      </c>
      <c r="M214" s="2">
        <v>9.25</v>
      </c>
      <c r="N214" s="2">
        <v>29.44</v>
      </c>
      <c r="O214" s="2">
        <v>14.39</v>
      </c>
      <c r="P214" s="2">
        <v>5.6</v>
      </c>
      <c r="Q214" s="2">
        <v>31.08</v>
      </c>
      <c r="R214" s="2">
        <v>52.09</v>
      </c>
      <c r="S214" s="2"/>
      <c r="T214" s="2"/>
      <c r="U214" s="2"/>
      <c r="V214" s="3">
        <v>49.71</v>
      </c>
      <c r="W214" s="2">
        <v>108.07</v>
      </c>
      <c r="X214" s="2">
        <v>42.45</v>
      </c>
      <c r="Y214" s="2"/>
      <c r="Z214" s="2"/>
      <c r="AA214" s="2"/>
      <c r="AB214" s="2">
        <v>1466.23</v>
      </c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4">
      <c r="A215" s="1" t="s">
        <v>132</v>
      </c>
      <c r="B215" s="2">
        <v>2006</v>
      </c>
      <c r="C215" s="2">
        <v>1356.25</v>
      </c>
      <c r="D215" s="2"/>
      <c r="E215" s="2">
        <v>242.83</v>
      </c>
      <c r="F215" s="2">
        <v>271.73</v>
      </c>
      <c r="G215" s="3">
        <v>148.28</v>
      </c>
      <c r="H215" s="2">
        <v>45.84</v>
      </c>
      <c r="I215" s="2">
        <v>26.14</v>
      </c>
      <c r="J215" s="2">
        <v>0.16</v>
      </c>
      <c r="K215" s="2">
        <v>78.430000000000007</v>
      </c>
      <c r="L215" s="2">
        <v>38.700000000000003</v>
      </c>
      <c r="M215" s="2">
        <v>12.3</v>
      </c>
      <c r="N215" s="2">
        <v>35.97</v>
      </c>
      <c r="O215" s="2">
        <v>22.02</v>
      </c>
      <c r="P215" s="2">
        <v>6.42</v>
      </c>
      <c r="Q215" s="2">
        <v>39.65</v>
      </c>
      <c r="R215" s="2">
        <v>66.14</v>
      </c>
      <c r="S215" s="2"/>
      <c r="T215" s="2"/>
      <c r="U215" s="2"/>
      <c r="V215" s="3">
        <v>60.88</v>
      </c>
      <c r="W215" s="2">
        <v>133.19999999999999</v>
      </c>
      <c r="X215" s="2">
        <v>55.75</v>
      </c>
      <c r="Y215" s="2"/>
      <c r="Z215" s="2"/>
      <c r="AA215" s="2"/>
      <c r="AB215" s="2">
        <v>1833.44</v>
      </c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4">
      <c r="A216" s="1" t="s">
        <v>132</v>
      </c>
      <c r="B216" s="2">
        <v>2007</v>
      </c>
      <c r="C216" s="2">
        <v>1675.4</v>
      </c>
      <c r="D216" s="2">
        <v>1308.3499999999999</v>
      </c>
      <c r="E216" s="2">
        <v>290.79000000000002</v>
      </c>
      <c r="F216" s="2">
        <v>339.71</v>
      </c>
      <c r="G216" s="3">
        <v>198.02</v>
      </c>
      <c r="H216" s="2">
        <v>56.81</v>
      </c>
      <c r="I216" s="2">
        <v>28.99</v>
      </c>
      <c r="J216" s="2"/>
      <c r="K216" s="2">
        <v>92.46</v>
      </c>
      <c r="L216" s="2">
        <v>44.35</v>
      </c>
      <c r="M216" s="2">
        <v>15.9</v>
      </c>
      <c r="N216" s="2">
        <v>65.959999999999994</v>
      </c>
      <c r="O216" s="2">
        <v>32.53</v>
      </c>
      <c r="P216" s="2">
        <v>7.53</v>
      </c>
      <c r="Q216" s="2">
        <v>41.38</v>
      </c>
      <c r="R216" s="2">
        <v>92.46</v>
      </c>
      <c r="S216" s="2">
        <v>1.23</v>
      </c>
      <c r="T216" s="2">
        <v>0.23</v>
      </c>
      <c r="U216" s="2">
        <v>367.05</v>
      </c>
      <c r="V216" s="3">
        <v>72.97</v>
      </c>
      <c r="W216" s="2">
        <v>144.44</v>
      </c>
      <c r="X216" s="2">
        <v>61.97</v>
      </c>
      <c r="Y216" s="2"/>
      <c r="Z216" s="2"/>
      <c r="AA216" s="2">
        <v>87.67</v>
      </c>
      <c r="AB216" s="2">
        <v>2261.85</v>
      </c>
      <c r="AC216" s="2">
        <v>421.82</v>
      </c>
      <c r="AD216" s="2"/>
      <c r="AE216" s="2">
        <v>3.63</v>
      </c>
      <c r="AF216" s="2">
        <v>156.21</v>
      </c>
      <c r="AG216" s="2">
        <v>453.36</v>
      </c>
      <c r="AH216" s="2">
        <v>46.41</v>
      </c>
      <c r="AI216" s="2">
        <v>44.11</v>
      </c>
      <c r="AJ216" s="2">
        <v>251.78</v>
      </c>
      <c r="AK216" s="2">
        <v>99.65</v>
      </c>
      <c r="AL216" s="2">
        <v>33.94</v>
      </c>
      <c r="AM216" s="2">
        <v>266.95</v>
      </c>
      <c r="AN216" s="2">
        <v>163.01</v>
      </c>
      <c r="AO216" s="2">
        <v>27</v>
      </c>
      <c r="AP216" s="2"/>
      <c r="AQ216" s="2"/>
      <c r="AR216" s="2"/>
      <c r="AS216" s="2"/>
      <c r="AT216" s="2"/>
      <c r="AU216" s="2"/>
      <c r="AV216" s="2"/>
      <c r="AW216" s="2"/>
      <c r="AX216" s="2">
        <v>101.85</v>
      </c>
    </row>
    <row r="217" spans="1:50" ht="14">
      <c r="A217" s="1" t="s">
        <v>132</v>
      </c>
      <c r="B217" s="2">
        <v>2008</v>
      </c>
      <c r="C217" s="2">
        <v>1957.05</v>
      </c>
      <c r="D217" s="2">
        <v>1533.53</v>
      </c>
      <c r="E217" s="2">
        <v>333.78</v>
      </c>
      <c r="F217" s="2">
        <v>396.09</v>
      </c>
      <c r="G217" s="3">
        <v>229.14</v>
      </c>
      <c r="H217" s="2">
        <v>61.13</v>
      </c>
      <c r="I217" s="2">
        <v>28.81</v>
      </c>
      <c r="J217" s="2">
        <v>0</v>
      </c>
      <c r="K217" s="2">
        <v>104.14</v>
      </c>
      <c r="L217" s="2">
        <v>47.26</v>
      </c>
      <c r="M217" s="2">
        <v>20.3</v>
      </c>
      <c r="N217" s="2">
        <v>103.57</v>
      </c>
      <c r="O217" s="2">
        <v>36.56</v>
      </c>
      <c r="P217" s="2">
        <v>12.64</v>
      </c>
      <c r="Q217" s="2">
        <v>63.2</v>
      </c>
      <c r="R217" s="2">
        <v>95.21</v>
      </c>
      <c r="S217" s="2">
        <v>1.71</v>
      </c>
      <c r="T217" s="2">
        <v>0</v>
      </c>
      <c r="U217" s="2">
        <v>423.52</v>
      </c>
      <c r="V217" s="3">
        <v>81.27</v>
      </c>
      <c r="W217" s="2">
        <v>163.19999999999999</v>
      </c>
      <c r="X217" s="2">
        <v>59.29</v>
      </c>
      <c r="Y217" s="2">
        <v>64.62</v>
      </c>
      <c r="Z217" s="2">
        <v>33.04</v>
      </c>
      <c r="AA217" s="2">
        <v>22.1</v>
      </c>
      <c r="AB217" s="2">
        <v>2704.66</v>
      </c>
      <c r="AC217" s="2">
        <v>468.24</v>
      </c>
      <c r="AD217" s="2"/>
      <c r="AE217" s="2">
        <v>4.05</v>
      </c>
      <c r="AF217" s="2">
        <v>173.26</v>
      </c>
      <c r="AG217" s="2">
        <v>550.99</v>
      </c>
      <c r="AH217" s="2">
        <v>57.13</v>
      </c>
      <c r="AI217" s="2">
        <v>55.22</v>
      </c>
      <c r="AJ217" s="2">
        <v>285.05</v>
      </c>
      <c r="AK217" s="2">
        <v>140.41999999999999</v>
      </c>
      <c r="AL217" s="2">
        <v>58.6</v>
      </c>
      <c r="AM217" s="2">
        <v>289.45999999999998</v>
      </c>
      <c r="AN217" s="2">
        <v>235.3</v>
      </c>
      <c r="AO217" s="2">
        <v>30.05</v>
      </c>
      <c r="AP217" s="2"/>
      <c r="AQ217" s="2"/>
      <c r="AR217" s="2"/>
      <c r="AS217" s="2">
        <v>3.37</v>
      </c>
      <c r="AT217" s="2"/>
      <c r="AU217" s="2"/>
      <c r="AV217" s="2"/>
      <c r="AW217" s="2"/>
      <c r="AX217" s="2">
        <v>99.17</v>
      </c>
    </row>
    <row r="218" spans="1:50" ht="14">
      <c r="A218" s="1" t="s">
        <v>132</v>
      </c>
      <c r="B218" s="2">
        <v>2009</v>
      </c>
      <c r="C218" s="2">
        <v>2198.63</v>
      </c>
      <c r="D218" s="2">
        <v>1720.35</v>
      </c>
      <c r="E218" s="2">
        <v>324.48</v>
      </c>
      <c r="F218" s="2">
        <v>470.61</v>
      </c>
      <c r="G218" s="3">
        <v>219.92</v>
      </c>
      <c r="H218" s="2">
        <v>64.67</v>
      </c>
      <c r="I218" s="2">
        <v>32.81</v>
      </c>
      <c r="J218" s="2"/>
      <c r="K218" s="2">
        <v>109.08</v>
      </c>
      <c r="L218" s="2">
        <v>57.86</v>
      </c>
      <c r="M218" s="2">
        <v>23.87</v>
      </c>
      <c r="N218" s="2">
        <v>120.88</v>
      </c>
      <c r="O218" s="2">
        <v>43.84</v>
      </c>
      <c r="P218" s="2">
        <v>17.690000000000001</v>
      </c>
      <c r="Q218" s="2">
        <v>101.09</v>
      </c>
      <c r="R218" s="2">
        <v>131.16</v>
      </c>
      <c r="S218" s="2">
        <v>2.38</v>
      </c>
      <c r="T218" s="2"/>
      <c r="U218" s="2">
        <v>478.29</v>
      </c>
      <c r="V218" s="3">
        <v>87.41</v>
      </c>
      <c r="W218" s="2">
        <v>171.59</v>
      </c>
      <c r="X218" s="2">
        <v>68.02</v>
      </c>
      <c r="Y218" s="2">
        <v>68.22</v>
      </c>
      <c r="Z218" s="2">
        <v>60.95</v>
      </c>
      <c r="AA218" s="2">
        <v>22.1</v>
      </c>
      <c r="AB218" s="2">
        <v>3267.67</v>
      </c>
      <c r="AC218" s="2">
        <v>490.14</v>
      </c>
      <c r="AD218" s="2"/>
      <c r="AE218" s="2">
        <v>8.42</v>
      </c>
      <c r="AF218" s="2">
        <v>197.37</v>
      </c>
      <c r="AG218" s="2">
        <v>613.49</v>
      </c>
      <c r="AH218" s="2">
        <v>62.88</v>
      </c>
      <c r="AI218" s="2">
        <v>70.400000000000006</v>
      </c>
      <c r="AJ218" s="2">
        <v>342.79</v>
      </c>
      <c r="AK218" s="2">
        <v>189.24</v>
      </c>
      <c r="AL218" s="2">
        <v>76.17</v>
      </c>
      <c r="AM218" s="2">
        <v>311.93</v>
      </c>
      <c r="AN218" s="2">
        <v>369.35</v>
      </c>
      <c r="AO218" s="2">
        <v>174.25</v>
      </c>
      <c r="AP218" s="2"/>
      <c r="AQ218" s="2"/>
      <c r="AR218" s="2"/>
      <c r="AS218" s="2">
        <v>25.11</v>
      </c>
      <c r="AT218" s="2"/>
      <c r="AU218" s="2"/>
      <c r="AV218" s="2"/>
      <c r="AW218" s="2"/>
      <c r="AX218" s="2">
        <v>102.66</v>
      </c>
    </row>
    <row r="219" spans="1:50" ht="14">
      <c r="A219" s="1" t="s">
        <v>132</v>
      </c>
      <c r="B219" s="2">
        <v>2010</v>
      </c>
      <c r="C219" s="2">
        <v>2749.38</v>
      </c>
      <c r="D219" s="2">
        <v>2149.9</v>
      </c>
      <c r="E219" s="2">
        <v>378.23</v>
      </c>
      <c r="F219" s="2">
        <v>631.51</v>
      </c>
      <c r="G219" s="3">
        <v>293.22000000000003</v>
      </c>
      <c r="H219" s="2">
        <v>81.010000000000005</v>
      </c>
      <c r="I219" s="2">
        <v>33.29</v>
      </c>
      <c r="J219" s="2"/>
      <c r="K219" s="2">
        <v>130.74</v>
      </c>
      <c r="L219" s="2">
        <v>64.650000000000006</v>
      </c>
      <c r="M219" s="2">
        <v>33.74</v>
      </c>
      <c r="N219" s="2">
        <v>137.69</v>
      </c>
      <c r="O219" s="2">
        <v>66.19</v>
      </c>
      <c r="P219" s="2">
        <v>23.27</v>
      </c>
      <c r="Q219" s="2">
        <v>81.31</v>
      </c>
      <c r="R219" s="2">
        <v>193.51</v>
      </c>
      <c r="S219" s="2">
        <v>1.51</v>
      </c>
      <c r="T219" s="2"/>
      <c r="U219" s="2">
        <v>599.48</v>
      </c>
      <c r="V219" s="3">
        <v>103.9</v>
      </c>
      <c r="W219" s="2">
        <v>203.02</v>
      </c>
      <c r="X219" s="2">
        <v>77.62</v>
      </c>
      <c r="Y219" s="2">
        <v>79.819999999999993</v>
      </c>
      <c r="Z219" s="2">
        <v>93.06</v>
      </c>
      <c r="AA219" s="2">
        <v>42.07</v>
      </c>
      <c r="AB219" s="2">
        <v>4145.03</v>
      </c>
      <c r="AC219" s="2">
        <v>544.30999999999995</v>
      </c>
      <c r="AD219" s="2"/>
      <c r="AE219" s="2">
        <v>10.41</v>
      </c>
      <c r="AF219" s="2">
        <v>244.03</v>
      </c>
      <c r="AG219" s="2">
        <v>770.45</v>
      </c>
      <c r="AH219" s="2">
        <v>84.36</v>
      </c>
      <c r="AI219" s="2">
        <v>74.03</v>
      </c>
      <c r="AJ219" s="2">
        <v>416.77</v>
      </c>
      <c r="AK219" s="2">
        <v>250.77</v>
      </c>
      <c r="AL219" s="2">
        <v>112.93</v>
      </c>
      <c r="AM219" s="2">
        <v>388.4</v>
      </c>
      <c r="AN219" s="2">
        <v>465.98</v>
      </c>
      <c r="AO219" s="2">
        <v>230.5</v>
      </c>
      <c r="AP219" s="2"/>
      <c r="AQ219" s="2"/>
      <c r="AR219" s="2"/>
      <c r="AS219" s="2">
        <v>26.14</v>
      </c>
      <c r="AT219" s="2"/>
      <c r="AU219" s="2"/>
      <c r="AV219" s="2"/>
      <c r="AW219" s="2"/>
      <c r="AX219" s="2">
        <v>98.85</v>
      </c>
    </row>
    <row r="220" spans="1:50" ht="14">
      <c r="A220" s="1" t="s">
        <v>132</v>
      </c>
      <c r="B220" s="2">
        <v>2011</v>
      </c>
      <c r="C220" s="2">
        <v>3455.93</v>
      </c>
      <c r="D220" s="2">
        <v>2603.13</v>
      </c>
      <c r="E220" s="2">
        <v>413.82</v>
      </c>
      <c r="F220" s="2">
        <v>765.72</v>
      </c>
      <c r="G220" s="3">
        <v>398.3</v>
      </c>
      <c r="H220" s="2">
        <v>96.58</v>
      </c>
      <c r="I220" s="2">
        <v>38.36</v>
      </c>
      <c r="J220" s="2"/>
      <c r="K220" s="2">
        <v>179.6</v>
      </c>
      <c r="L220" s="2">
        <v>74.02</v>
      </c>
      <c r="M220" s="2">
        <v>41.11</v>
      </c>
      <c r="N220" s="2">
        <v>158.46</v>
      </c>
      <c r="O220" s="2">
        <v>105.67</v>
      </c>
      <c r="P220" s="2">
        <v>29.72</v>
      </c>
      <c r="Q220" s="2">
        <v>97.37</v>
      </c>
      <c r="R220" s="2">
        <v>202.48</v>
      </c>
      <c r="S220" s="2">
        <v>1.92</v>
      </c>
      <c r="T220" s="2"/>
      <c r="U220" s="2">
        <v>852.79</v>
      </c>
      <c r="V220" s="3">
        <v>130.80000000000001</v>
      </c>
      <c r="W220" s="2">
        <v>278.82</v>
      </c>
      <c r="X220" s="2">
        <v>104.19</v>
      </c>
      <c r="Y220" s="2">
        <v>100</v>
      </c>
      <c r="Z220" s="2">
        <v>188.85</v>
      </c>
      <c r="AA220" s="2">
        <v>50.13</v>
      </c>
      <c r="AB220" s="2">
        <v>5002.07</v>
      </c>
      <c r="AC220" s="2">
        <v>618.48</v>
      </c>
      <c r="AD220" s="2"/>
      <c r="AE220" s="2">
        <v>15.13</v>
      </c>
      <c r="AF220" s="2">
        <v>274.69</v>
      </c>
      <c r="AG220" s="2">
        <v>1047.9000000000001</v>
      </c>
      <c r="AH220" s="2">
        <v>108.62</v>
      </c>
      <c r="AI220" s="2">
        <v>91.57</v>
      </c>
      <c r="AJ220" s="2">
        <v>501.54</v>
      </c>
      <c r="AK220" s="2">
        <v>360.36</v>
      </c>
      <c r="AL220" s="2">
        <v>113.95</v>
      </c>
      <c r="AM220" s="2">
        <v>401.7</v>
      </c>
      <c r="AN220" s="2">
        <v>564</v>
      </c>
      <c r="AO220" s="2">
        <v>294.91000000000003</v>
      </c>
      <c r="AP220" s="2">
        <v>184.41</v>
      </c>
      <c r="AQ220" s="2">
        <v>119.34</v>
      </c>
      <c r="AR220" s="2">
        <v>21.17</v>
      </c>
      <c r="AS220" s="2">
        <v>0.52</v>
      </c>
      <c r="AT220" s="2">
        <v>68.150000000000006</v>
      </c>
      <c r="AU220" s="2">
        <v>67.56</v>
      </c>
      <c r="AV220" s="2">
        <v>35.78</v>
      </c>
      <c r="AW220" s="2">
        <v>32.130000000000003</v>
      </c>
      <c r="AX220" s="2">
        <v>80.180000000000007</v>
      </c>
    </row>
    <row r="221" spans="1:50" ht="14">
      <c r="A221" s="1" t="s">
        <v>132</v>
      </c>
      <c r="B221" s="2">
        <v>2012</v>
      </c>
      <c r="C221" s="2">
        <v>4059.43</v>
      </c>
      <c r="D221" s="2">
        <v>3050.2</v>
      </c>
      <c r="E221" s="2">
        <v>438.12</v>
      </c>
      <c r="F221" s="2">
        <v>896.64</v>
      </c>
      <c r="G221" s="3">
        <v>441.64</v>
      </c>
      <c r="H221" s="2">
        <v>95.11</v>
      </c>
      <c r="I221" s="2">
        <v>91.11</v>
      </c>
      <c r="J221" s="2"/>
      <c r="K221" s="2">
        <v>198.88</v>
      </c>
      <c r="L221" s="2">
        <v>100.83</v>
      </c>
      <c r="M221" s="2">
        <v>46.59</v>
      </c>
      <c r="N221" s="2">
        <v>211.69</v>
      </c>
      <c r="O221" s="2">
        <v>145.21</v>
      </c>
      <c r="P221" s="2">
        <v>35.86</v>
      </c>
      <c r="Q221" s="2">
        <v>153.59</v>
      </c>
      <c r="R221" s="2">
        <v>191.37</v>
      </c>
      <c r="S221" s="2">
        <v>3.36</v>
      </c>
      <c r="T221" s="2">
        <v>0.19</v>
      </c>
      <c r="U221" s="2">
        <v>1009.23</v>
      </c>
      <c r="V221" s="3">
        <v>138.9</v>
      </c>
      <c r="W221" s="2">
        <v>305.29000000000002</v>
      </c>
      <c r="X221" s="2">
        <v>123.85</v>
      </c>
      <c r="Y221" s="2">
        <v>103.57</v>
      </c>
      <c r="Z221" s="2">
        <v>286.91000000000003</v>
      </c>
      <c r="AA221" s="2">
        <v>50.71</v>
      </c>
      <c r="AB221" s="2">
        <v>5904.52</v>
      </c>
      <c r="AC221" s="2">
        <v>705.51</v>
      </c>
      <c r="AD221" s="2"/>
      <c r="AE221" s="2">
        <v>12.68</v>
      </c>
      <c r="AF221" s="2">
        <v>317.38</v>
      </c>
      <c r="AG221" s="2">
        <v>1311.8</v>
      </c>
      <c r="AH221" s="2">
        <v>124.98</v>
      </c>
      <c r="AI221" s="2">
        <v>114.27</v>
      </c>
      <c r="AJ221" s="2">
        <v>596.48</v>
      </c>
      <c r="AK221" s="2">
        <v>422.91</v>
      </c>
      <c r="AL221" s="2">
        <v>154.41999999999999</v>
      </c>
      <c r="AM221" s="2">
        <v>468.09</v>
      </c>
      <c r="AN221" s="2">
        <v>673.82</v>
      </c>
      <c r="AO221" s="2">
        <v>322.93</v>
      </c>
      <c r="AP221" s="2">
        <v>207.82</v>
      </c>
      <c r="AQ221" s="2">
        <v>96</v>
      </c>
      <c r="AR221" s="2">
        <v>17.350000000000001</v>
      </c>
      <c r="AS221" s="2"/>
      <c r="AT221" s="2">
        <v>84.85</v>
      </c>
      <c r="AU221" s="2">
        <v>123.53</v>
      </c>
      <c r="AV221" s="2">
        <v>35.799999999999997</v>
      </c>
      <c r="AW221" s="2">
        <v>25.93</v>
      </c>
      <c r="AX221" s="2">
        <v>82.24</v>
      </c>
    </row>
    <row r="222" spans="1:50" ht="14">
      <c r="A222" s="1" t="s">
        <v>132</v>
      </c>
      <c r="B222" s="2">
        <v>2013</v>
      </c>
      <c r="C222" s="2">
        <v>4559.95</v>
      </c>
      <c r="D222" s="2">
        <v>3533.49</v>
      </c>
      <c r="E222" s="2">
        <v>489.56</v>
      </c>
      <c r="F222" s="2">
        <v>1068.33</v>
      </c>
      <c r="G222" s="3">
        <v>445.95</v>
      </c>
      <c r="H222" s="2">
        <v>104.59</v>
      </c>
      <c r="I222" s="2">
        <v>92.62</v>
      </c>
      <c r="J222" s="2"/>
      <c r="K222" s="2">
        <v>217.84</v>
      </c>
      <c r="L222" s="2">
        <v>111.75</v>
      </c>
      <c r="M222" s="2">
        <v>52.86</v>
      </c>
      <c r="N222" s="2">
        <v>229.16</v>
      </c>
      <c r="O222" s="2">
        <v>205.91</v>
      </c>
      <c r="P222" s="2">
        <v>40.26</v>
      </c>
      <c r="Q222" s="2">
        <v>205.07</v>
      </c>
      <c r="R222" s="2">
        <v>265.60000000000002</v>
      </c>
      <c r="S222" s="2">
        <v>3.99</v>
      </c>
      <c r="T222" s="2"/>
      <c r="U222" s="2">
        <v>1026.46</v>
      </c>
      <c r="V222" s="3">
        <v>163.58000000000001</v>
      </c>
      <c r="W222" s="2">
        <v>284.12</v>
      </c>
      <c r="X222" s="2">
        <v>125.51</v>
      </c>
      <c r="Y222" s="2">
        <v>58.68</v>
      </c>
      <c r="Z222" s="2">
        <v>343.52</v>
      </c>
      <c r="AA222" s="2">
        <v>51.05</v>
      </c>
      <c r="AB222" s="2">
        <v>6688.8</v>
      </c>
      <c r="AC222" s="2">
        <v>749.96</v>
      </c>
      <c r="AD222" s="2"/>
      <c r="AE222" s="2">
        <v>15.26</v>
      </c>
      <c r="AF222" s="2">
        <v>341.83</v>
      </c>
      <c r="AG222" s="2">
        <v>1399.67</v>
      </c>
      <c r="AH222" s="2">
        <v>149.13999999999999</v>
      </c>
      <c r="AI222" s="2">
        <v>127.53</v>
      </c>
      <c r="AJ222" s="2">
        <v>681.98</v>
      </c>
      <c r="AK222" s="2">
        <v>485.86</v>
      </c>
      <c r="AL222" s="2">
        <v>212.81</v>
      </c>
      <c r="AM222" s="2">
        <v>618.5</v>
      </c>
      <c r="AN222" s="2">
        <v>748.14</v>
      </c>
      <c r="AO222" s="2">
        <v>371.15</v>
      </c>
      <c r="AP222" s="2">
        <v>245.54</v>
      </c>
      <c r="AQ222" s="2">
        <v>88.87</v>
      </c>
      <c r="AR222" s="2">
        <v>12.93</v>
      </c>
      <c r="AS222" s="2"/>
      <c r="AT222" s="2">
        <v>132.47</v>
      </c>
      <c r="AU222" s="2">
        <v>126.54</v>
      </c>
      <c r="AV222" s="2">
        <v>38.29</v>
      </c>
      <c r="AW222" s="2">
        <v>47.96</v>
      </c>
      <c r="AX222" s="2">
        <v>86.15</v>
      </c>
    </row>
    <row r="223" spans="1:50" ht="14">
      <c r="A223" s="1" t="s">
        <v>132</v>
      </c>
      <c r="B223" s="2">
        <v>2014</v>
      </c>
      <c r="C223" s="2">
        <v>5026.83</v>
      </c>
      <c r="D223" s="2">
        <v>3965.76</v>
      </c>
      <c r="E223" s="2">
        <v>596.96</v>
      </c>
      <c r="F223" s="2">
        <v>1135.92</v>
      </c>
      <c r="G223" s="3">
        <v>483.01</v>
      </c>
      <c r="H223" s="2">
        <v>115.18</v>
      </c>
      <c r="I223" s="2">
        <v>119.57</v>
      </c>
      <c r="J223" s="2"/>
      <c r="K223" s="2">
        <v>231.33</v>
      </c>
      <c r="L223" s="2">
        <v>122.49</v>
      </c>
      <c r="M223" s="2">
        <v>60.56</v>
      </c>
      <c r="N223" s="2">
        <v>264.69</v>
      </c>
      <c r="O223" s="2">
        <v>257.74</v>
      </c>
      <c r="P223" s="2">
        <v>46.65</v>
      </c>
      <c r="Q223" s="2">
        <v>255.42</v>
      </c>
      <c r="R223" s="2">
        <v>273.67</v>
      </c>
      <c r="S223" s="2">
        <v>2.58</v>
      </c>
      <c r="T223" s="2"/>
      <c r="U223" s="2">
        <v>1061.07</v>
      </c>
      <c r="V223" s="3">
        <v>153.52000000000001</v>
      </c>
      <c r="W223" s="2">
        <v>302.2</v>
      </c>
      <c r="X223" s="2">
        <v>121.45</v>
      </c>
      <c r="Y223" s="2">
        <v>55.69</v>
      </c>
      <c r="Z223" s="2">
        <v>381.95</v>
      </c>
      <c r="AA223" s="2">
        <v>46.25</v>
      </c>
      <c r="AB223" s="2">
        <v>7177.31</v>
      </c>
      <c r="AC223" s="2">
        <v>725.33</v>
      </c>
      <c r="AD223" s="2"/>
      <c r="AE223" s="2">
        <v>15.47</v>
      </c>
      <c r="AF223" s="2">
        <v>380.57</v>
      </c>
      <c r="AG223" s="2">
        <v>1461.05</v>
      </c>
      <c r="AH223" s="2">
        <v>147.06</v>
      </c>
      <c r="AI223" s="2">
        <v>127.75</v>
      </c>
      <c r="AJ223" s="2">
        <v>763.53</v>
      </c>
      <c r="AK223" s="2">
        <v>605.66999999999996</v>
      </c>
      <c r="AL223" s="2">
        <v>166.67</v>
      </c>
      <c r="AM223" s="2">
        <v>777.92</v>
      </c>
      <c r="AN223" s="2">
        <v>772.84</v>
      </c>
      <c r="AO223" s="2">
        <v>399.14</v>
      </c>
      <c r="AP223" s="2">
        <v>255.98</v>
      </c>
      <c r="AQ223" s="2">
        <v>94.13</v>
      </c>
      <c r="AR223" s="2">
        <v>11.89</v>
      </c>
      <c r="AS223" s="2"/>
      <c r="AT223" s="2">
        <v>100.39</v>
      </c>
      <c r="AU223" s="2">
        <v>181.15</v>
      </c>
      <c r="AV223" s="2">
        <v>39.61</v>
      </c>
      <c r="AW223" s="2">
        <v>53.45</v>
      </c>
      <c r="AX223" s="2">
        <v>82.2</v>
      </c>
    </row>
    <row r="224" spans="1:50" ht="14">
      <c r="A224" s="1" t="s">
        <v>132</v>
      </c>
      <c r="B224" s="2">
        <v>2015</v>
      </c>
      <c r="C224" s="2">
        <v>5529.33</v>
      </c>
      <c r="D224" s="2">
        <v>4203.12</v>
      </c>
      <c r="E224" s="2">
        <v>594.98</v>
      </c>
      <c r="F224" s="2">
        <v>1252.4000000000001</v>
      </c>
      <c r="G224" s="3">
        <v>498.72</v>
      </c>
      <c r="H224" s="2">
        <v>143.12</v>
      </c>
      <c r="I224" s="2">
        <v>103.81</v>
      </c>
      <c r="J224" s="2"/>
      <c r="K224" s="2">
        <v>243.71</v>
      </c>
      <c r="L224" s="2">
        <v>133.86000000000001</v>
      </c>
      <c r="M224" s="2">
        <v>59.41</v>
      </c>
      <c r="N224" s="2">
        <v>358.75</v>
      </c>
      <c r="O224" s="2">
        <v>259.51</v>
      </c>
      <c r="P224" s="2">
        <v>53.31</v>
      </c>
      <c r="Q224" s="2">
        <v>251.52</v>
      </c>
      <c r="R224" s="2">
        <v>247.76</v>
      </c>
      <c r="S224" s="2">
        <v>2.2599999999999998</v>
      </c>
      <c r="T224" s="2"/>
      <c r="U224" s="2">
        <v>1326.21</v>
      </c>
      <c r="V224" s="3">
        <v>336.88</v>
      </c>
      <c r="W224" s="2">
        <v>296.74</v>
      </c>
      <c r="X224" s="2">
        <v>123.86</v>
      </c>
      <c r="Y224" s="2">
        <v>54.18</v>
      </c>
      <c r="Z224" s="2">
        <v>469.42</v>
      </c>
      <c r="AA224" s="2">
        <v>45.12</v>
      </c>
      <c r="AB224" s="2">
        <v>8250.01</v>
      </c>
      <c r="AC224" s="2">
        <v>738.11</v>
      </c>
      <c r="AD224" s="2"/>
      <c r="AE224" s="2">
        <v>14.96</v>
      </c>
      <c r="AF224" s="2">
        <v>425.75</v>
      </c>
      <c r="AG224" s="2">
        <v>1690.62</v>
      </c>
      <c r="AH224" s="2">
        <v>159.05000000000001</v>
      </c>
      <c r="AI224" s="2">
        <v>137.26</v>
      </c>
      <c r="AJ224" s="2">
        <v>904.64</v>
      </c>
      <c r="AK224" s="2">
        <v>701.43</v>
      </c>
      <c r="AL224" s="2">
        <v>217.08</v>
      </c>
      <c r="AM224" s="2">
        <v>920.57</v>
      </c>
      <c r="AN224" s="2">
        <v>964.42</v>
      </c>
      <c r="AO224" s="2">
        <v>460.69</v>
      </c>
      <c r="AP224" s="2">
        <v>276.06</v>
      </c>
      <c r="AQ224" s="2">
        <v>116.88</v>
      </c>
      <c r="AR224" s="2">
        <v>48.74</v>
      </c>
      <c r="AS224" s="2"/>
      <c r="AT224" s="2">
        <v>110.88</v>
      </c>
      <c r="AU224" s="2">
        <v>204.14</v>
      </c>
      <c r="AV224" s="2">
        <v>31.38</v>
      </c>
      <c r="AW224" s="2">
        <v>43.39</v>
      </c>
      <c r="AX224" s="2">
        <v>64.709999999999994</v>
      </c>
    </row>
    <row r="225" spans="1:50" ht="14">
      <c r="A225" s="1" t="s">
        <v>132</v>
      </c>
      <c r="B225" s="2">
        <v>2016</v>
      </c>
      <c r="C225" s="2">
        <v>5860.18</v>
      </c>
      <c r="D225" s="2">
        <v>4212.59</v>
      </c>
      <c r="E225" s="2">
        <v>1129.75</v>
      </c>
      <c r="F225" s="2">
        <v>650.45000000000005</v>
      </c>
      <c r="G225" s="3">
        <v>503.24</v>
      </c>
      <c r="H225" s="2">
        <v>143.15</v>
      </c>
      <c r="I225" s="2">
        <v>95.18</v>
      </c>
      <c r="J225" s="2"/>
      <c r="K225" s="2">
        <v>250.83</v>
      </c>
      <c r="L225" s="2">
        <v>143.36000000000001</v>
      </c>
      <c r="M225" s="2">
        <v>61.26</v>
      </c>
      <c r="N225" s="2">
        <v>393.74</v>
      </c>
      <c r="O225" s="2">
        <v>293.14999999999998</v>
      </c>
      <c r="P225" s="2">
        <v>61</v>
      </c>
      <c r="Q225" s="2">
        <v>217.3</v>
      </c>
      <c r="R225" s="2">
        <v>267.63</v>
      </c>
      <c r="S225" s="2">
        <v>2.5499999999999998</v>
      </c>
      <c r="T225" s="2"/>
      <c r="U225" s="2">
        <v>1647.59</v>
      </c>
      <c r="V225" s="3">
        <v>322.24</v>
      </c>
      <c r="W225" s="2">
        <v>328.25</v>
      </c>
      <c r="X225" s="2">
        <v>156.12</v>
      </c>
      <c r="Y225" s="2">
        <v>57.61</v>
      </c>
      <c r="Z225" s="2">
        <v>663.29</v>
      </c>
      <c r="AA225" s="2">
        <v>60.69</v>
      </c>
      <c r="AB225" s="2">
        <v>8755.2099999999991</v>
      </c>
      <c r="AC225" s="2">
        <v>783.56</v>
      </c>
      <c r="AD225" s="2"/>
      <c r="AE225" s="2">
        <v>13.13</v>
      </c>
      <c r="AF225" s="2">
        <v>521.52</v>
      </c>
      <c r="AG225" s="2">
        <v>1825.99</v>
      </c>
      <c r="AH225" s="2">
        <v>167</v>
      </c>
      <c r="AI225" s="2">
        <v>137.47</v>
      </c>
      <c r="AJ225" s="2">
        <v>992.66</v>
      </c>
      <c r="AK225" s="2">
        <v>790.19</v>
      </c>
      <c r="AL225" s="2">
        <v>239.28</v>
      </c>
      <c r="AM225" s="2">
        <v>1012.46</v>
      </c>
      <c r="AN225" s="2">
        <v>943.44</v>
      </c>
      <c r="AO225" s="2">
        <v>372.84</v>
      </c>
      <c r="AP225" s="2">
        <v>239.05</v>
      </c>
      <c r="AQ225" s="2">
        <v>113.79</v>
      </c>
      <c r="AR225" s="2">
        <v>43.17</v>
      </c>
      <c r="AS225" s="2"/>
      <c r="AT225" s="2">
        <v>107.39</v>
      </c>
      <c r="AU225" s="2">
        <v>248.74</v>
      </c>
      <c r="AV225" s="2">
        <v>33.74</v>
      </c>
      <c r="AW225" s="2">
        <v>101.43</v>
      </c>
      <c r="AX225" s="2">
        <v>48.2</v>
      </c>
    </row>
    <row r="226" spans="1:50" ht="14">
      <c r="A226" s="1" t="s">
        <v>132</v>
      </c>
      <c r="B226" s="2">
        <v>2017</v>
      </c>
      <c r="C226" s="2">
        <v>6098.63</v>
      </c>
      <c r="D226" s="2">
        <v>4419.3999999999996</v>
      </c>
      <c r="E226" s="2">
        <v>1705.96</v>
      </c>
      <c r="F226" s="2"/>
      <c r="G226" s="3">
        <v>620.29999999999995</v>
      </c>
      <c r="H226" s="2">
        <v>186.73</v>
      </c>
      <c r="I226" s="2">
        <v>99.56</v>
      </c>
      <c r="J226" s="2"/>
      <c r="K226" s="2">
        <v>261.82</v>
      </c>
      <c r="L226" s="2">
        <v>157.81</v>
      </c>
      <c r="M226" s="2">
        <v>74.78</v>
      </c>
      <c r="N226" s="2">
        <v>398.18</v>
      </c>
      <c r="O226" s="2">
        <v>367.18</v>
      </c>
      <c r="P226" s="2">
        <v>69.37</v>
      </c>
      <c r="Q226" s="2">
        <v>163.24</v>
      </c>
      <c r="R226" s="2">
        <v>312.52</v>
      </c>
      <c r="S226" s="2">
        <v>1.96</v>
      </c>
      <c r="T226" s="2"/>
      <c r="U226" s="2">
        <v>1679.23</v>
      </c>
      <c r="V226" s="3">
        <v>310.39</v>
      </c>
      <c r="W226" s="2">
        <v>320.27999999999997</v>
      </c>
      <c r="X226" s="2">
        <v>180.23</v>
      </c>
      <c r="Y226" s="2">
        <v>30.66</v>
      </c>
      <c r="Z226" s="2">
        <v>755.61</v>
      </c>
      <c r="AA226" s="2">
        <v>82.06</v>
      </c>
      <c r="AB226" s="2">
        <v>9258.4</v>
      </c>
      <c r="AC226" s="2">
        <v>857.51</v>
      </c>
      <c r="AD226" s="2">
        <v>0.03</v>
      </c>
      <c r="AE226" s="2">
        <v>15.99</v>
      </c>
      <c r="AF226" s="2">
        <v>566.04999999999995</v>
      </c>
      <c r="AG226" s="2">
        <v>1890</v>
      </c>
      <c r="AH226" s="2">
        <v>195.77</v>
      </c>
      <c r="AI226" s="2">
        <v>141.9</v>
      </c>
      <c r="AJ226" s="2">
        <v>1131.96</v>
      </c>
      <c r="AK226" s="2">
        <v>829.27</v>
      </c>
      <c r="AL226" s="2">
        <v>236.84</v>
      </c>
      <c r="AM226" s="2">
        <v>1075.92</v>
      </c>
      <c r="AN226" s="2">
        <v>953.59</v>
      </c>
      <c r="AO226" s="2">
        <v>367.31</v>
      </c>
      <c r="AP226" s="2">
        <v>198.65</v>
      </c>
      <c r="AQ226" s="2">
        <v>83.96</v>
      </c>
      <c r="AR226" s="2">
        <v>22.75</v>
      </c>
      <c r="AS226" s="2"/>
      <c r="AT226" s="2">
        <v>144.63</v>
      </c>
      <c r="AU226" s="2">
        <v>309.89</v>
      </c>
      <c r="AV226" s="2">
        <v>27.77</v>
      </c>
      <c r="AW226" s="2">
        <v>152.72</v>
      </c>
      <c r="AX226" s="2">
        <v>32.520000000000003</v>
      </c>
    </row>
    <row r="227" spans="1:50" ht="14">
      <c r="A227" s="1" t="s">
        <v>132</v>
      </c>
      <c r="B227" s="2">
        <v>2018</v>
      </c>
      <c r="C227" s="2">
        <v>6485.4</v>
      </c>
      <c r="D227" s="2">
        <v>4897.92</v>
      </c>
      <c r="E227" s="2">
        <v>1902.12</v>
      </c>
      <c r="F227" s="2"/>
      <c r="G227" s="3">
        <v>677.38</v>
      </c>
      <c r="H227" s="2">
        <v>215.3</v>
      </c>
      <c r="I227" s="2">
        <v>119.75</v>
      </c>
      <c r="J227" s="2"/>
      <c r="K227" s="2">
        <v>306.45999999999998</v>
      </c>
      <c r="L227" s="2">
        <v>168.25</v>
      </c>
      <c r="M227" s="2">
        <v>80.92</v>
      </c>
      <c r="N227" s="2">
        <v>396.84</v>
      </c>
      <c r="O227" s="2">
        <v>390.79</v>
      </c>
      <c r="P227" s="2">
        <v>75.849999999999994</v>
      </c>
      <c r="Q227" s="2">
        <v>119.29</v>
      </c>
      <c r="R227" s="2">
        <v>428.58</v>
      </c>
      <c r="S227" s="2">
        <v>1.71</v>
      </c>
      <c r="T227" s="2"/>
      <c r="U227" s="2">
        <v>1587.47</v>
      </c>
      <c r="V227" s="3">
        <v>351.96</v>
      </c>
      <c r="W227" s="2">
        <v>303.52</v>
      </c>
      <c r="X227" s="2">
        <v>194.96</v>
      </c>
      <c r="Y227" s="2">
        <v>25.53</v>
      </c>
      <c r="Z227" s="2">
        <v>648</v>
      </c>
      <c r="AA227" s="2">
        <v>63.5</v>
      </c>
      <c r="AB227" s="2">
        <v>10101</v>
      </c>
      <c r="AC227" s="2">
        <v>943.35</v>
      </c>
      <c r="AD227" s="2">
        <v>0.86</v>
      </c>
      <c r="AE227" s="2">
        <v>15.1</v>
      </c>
      <c r="AF227" s="2">
        <v>644.95000000000005</v>
      </c>
      <c r="AG227" s="2">
        <v>2006.5</v>
      </c>
      <c r="AH227" s="2">
        <v>232.74</v>
      </c>
      <c r="AI227" s="2">
        <v>153.52000000000001</v>
      </c>
      <c r="AJ227" s="2">
        <v>1253.99</v>
      </c>
      <c r="AK227" s="2">
        <v>885.15</v>
      </c>
      <c r="AL227" s="2">
        <v>287.2</v>
      </c>
      <c r="AM227" s="2">
        <v>1109.72</v>
      </c>
      <c r="AN227" s="2">
        <v>998.5</v>
      </c>
      <c r="AO227" s="2">
        <v>412.79</v>
      </c>
      <c r="AP227" s="2">
        <v>226.88</v>
      </c>
      <c r="AQ227" s="2">
        <v>102.2</v>
      </c>
      <c r="AR227" s="2">
        <v>62.14</v>
      </c>
      <c r="AS227" s="2"/>
      <c r="AT227" s="2">
        <v>129.16999999999999</v>
      </c>
      <c r="AU227" s="2">
        <v>343.82</v>
      </c>
      <c r="AV227" s="2">
        <v>29.93</v>
      </c>
      <c r="AW227" s="2">
        <v>197.08</v>
      </c>
      <c r="AX227" s="2">
        <v>34.32</v>
      </c>
    </row>
    <row r="228" spans="1:50" ht="14">
      <c r="A228" s="1" t="s">
        <v>132</v>
      </c>
      <c r="B228" s="2">
        <v>2019</v>
      </c>
      <c r="C228" s="2">
        <v>6526.71</v>
      </c>
      <c r="D228" s="2">
        <v>4849.29</v>
      </c>
      <c r="E228" s="2">
        <v>1958.67</v>
      </c>
      <c r="F228" s="2"/>
      <c r="G228" s="3">
        <v>696.2</v>
      </c>
      <c r="H228" s="2">
        <v>147.47</v>
      </c>
      <c r="I228" s="2">
        <v>119.98</v>
      </c>
      <c r="J228" s="2"/>
      <c r="K228" s="2">
        <v>290.13</v>
      </c>
      <c r="L228" s="2">
        <v>166.73</v>
      </c>
      <c r="M228" s="2">
        <v>74.33</v>
      </c>
      <c r="N228" s="2">
        <v>337.27</v>
      </c>
      <c r="O228" s="2">
        <v>404.28</v>
      </c>
      <c r="P228" s="2">
        <v>78.099999999999994</v>
      </c>
      <c r="Q228" s="2">
        <v>97.25</v>
      </c>
      <c r="R228" s="2">
        <v>455.52</v>
      </c>
      <c r="S228" s="2">
        <v>2.13</v>
      </c>
      <c r="T228" s="2">
        <v>1.84</v>
      </c>
      <c r="U228" s="2">
        <v>1677.42</v>
      </c>
      <c r="V228" s="3">
        <v>347.44</v>
      </c>
      <c r="W228" s="2">
        <v>307.22000000000003</v>
      </c>
      <c r="X228" s="2">
        <v>208.78</v>
      </c>
      <c r="Y228" s="2">
        <v>71.3</v>
      </c>
      <c r="Z228" s="2">
        <v>643.6</v>
      </c>
      <c r="AA228" s="2">
        <v>99.07</v>
      </c>
      <c r="AB228" s="2">
        <v>10739.8</v>
      </c>
      <c r="AC228" s="2">
        <v>1061.95</v>
      </c>
      <c r="AD228" s="2"/>
      <c r="AE228" s="2">
        <v>19.420000000000002</v>
      </c>
      <c r="AF228" s="2">
        <v>633.21</v>
      </c>
      <c r="AG228" s="2">
        <v>2156.14</v>
      </c>
      <c r="AH228" s="2">
        <v>305.76</v>
      </c>
      <c r="AI228" s="2">
        <v>189.5</v>
      </c>
      <c r="AJ228" s="2">
        <v>1444.63</v>
      </c>
      <c r="AK228" s="2">
        <v>912.07</v>
      </c>
      <c r="AL228" s="2">
        <v>306.5</v>
      </c>
      <c r="AM228" s="2">
        <v>1070.25</v>
      </c>
      <c r="AN228" s="2">
        <v>1075.98</v>
      </c>
      <c r="AO228" s="2">
        <v>377.76</v>
      </c>
      <c r="AP228" s="2">
        <v>216.11</v>
      </c>
      <c r="AQ228" s="2">
        <v>55.83</v>
      </c>
      <c r="AR228" s="2">
        <v>161.07</v>
      </c>
      <c r="AS228" s="2"/>
      <c r="AT228" s="2">
        <v>135.51</v>
      </c>
      <c r="AU228" s="2">
        <v>239.29</v>
      </c>
      <c r="AV228" s="2">
        <v>35.6</v>
      </c>
      <c r="AW228" s="2">
        <v>221.8</v>
      </c>
      <c r="AX228" s="2">
        <v>27.18</v>
      </c>
    </row>
    <row r="229" spans="1:50" ht="14">
      <c r="A229" s="1" t="s">
        <v>132</v>
      </c>
      <c r="B229" s="2">
        <v>2020</v>
      </c>
      <c r="C229" s="2">
        <v>6559.93</v>
      </c>
      <c r="D229" s="2">
        <v>4757.62</v>
      </c>
      <c r="E229" s="2">
        <v>1814.47</v>
      </c>
      <c r="F229" s="2"/>
      <c r="G229" s="3">
        <v>686.55</v>
      </c>
      <c r="H229" s="2">
        <v>182.06</v>
      </c>
      <c r="I229" s="2">
        <v>108.27</v>
      </c>
      <c r="J229" s="2"/>
      <c r="K229" s="2">
        <v>283.97000000000003</v>
      </c>
      <c r="L229" s="2">
        <v>165.57</v>
      </c>
      <c r="M229" s="2">
        <v>83.63</v>
      </c>
      <c r="N229" s="2">
        <v>299.89</v>
      </c>
      <c r="O229" s="2">
        <v>433.38</v>
      </c>
      <c r="P229" s="2">
        <v>82.3</v>
      </c>
      <c r="Q229" s="2">
        <v>97.67</v>
      </c>
      <c r="R229" s="2">
        <v>502.83</v>
      </c>
      <c r="S229" s="2">
        <v>2.35</v>
      </c>
      <c r="T229" s="2">
        <v>1.25</v>
      </c>
      <c r="U229" s="2">
        <v>1802.31</v>
      </c>
      <c r="V229" s="3">
        <v>360.11</v>
      </c>
      <c r="W229" s="2">
        <v>308.32</v>
      </c>
      <c r="X229" s="2">
        <v>225.16</v>
      </c>
      <c r="Y229" s="2">
        <v>70.97</v>
      </c>
      <c r="Z229" s="2">
        <v>743.58</v>
      </c>
      <c r="AA229" s="2">
        <v>94.16</v>
      </c>
      <c r="AB229" s="2">
        <v>11233.5</v>
      </c>
      <c r="AC229" s="2">
        <v>1118.07</v>
      </c>
      <c r="AD229" s="2"/>
      <c r="AE229" s="2">
        <v>15.67</v>
      </c>
      <c r="AF229" s="2">
        <v>631.66</v>
      </c>
      <c r="AG229" s="2">
        <v>2283.84</v>
      </c>
      <c r="AH229" s="2">
        <v>298.62</v>
      </c>
      <c r="AI229" s="2">
        <v>170.11</v>
      </c>
      <c r="AJ229" s="2">
        <v>1657.53</v>
      </c>
      <c r="AK229" s="2">
        <v>1045.5</v>
      </c>
      <c r="AL229" s="2">
        <v>291.54000000000002</v>
      </c>
      <c r="AM229" s="2">
        <v>1053.8599999999999</v>
      </c>
      <c r="AN229" s="2">
        <v>1065.29</v>
      </c>
      <c r="AO229" s="2">
        <v>375.89</v>
      </c>
      <c r="AP229" s="2">
        <v>259.47000000000003</v>
      </c>
      <c r="AQ229" s="2">
        <v>74.28</v>
      </c>
      <c r="AR229" s="2">
        <v>91.57</v>
      </c>
      <c r="AS229" s="2"/>
      <c r="AT229" s="2">
        <v>131.11000000000001</v>
      </c>
      <c r="AU229" s="2">
        <v>251.63</v>
      </c>
      <c r="AV229" s="2">
        <v>45.89</v>
      </c>
      <c r="AW229" s="2">
        <v>240.59</v>
      </c>
      <c r="AX229" s="2">
        <v>25.19</v>
      </c>
    </row>
    <row r="230" spans="1:50" ht="14">
      <c r="A230" s="1" t="s">
        <v>132</v>
      </c>
      <c r="B230" s="2">
        <v>2021</v>
      </c>
      <c r="C230" s="2">
        <v>7284.46</v>
      </c>
      <c r="D230" s="2">
        <v>5475.99</v>
      </c>
      <c r="E230" s="2">
        <v>2030.31</v>
      </c>
      <c r="F230" s="2"/>
      <c r="G230" s="3">
        <v>867.43</v>
      </c>
      <c r="H230" s="2">
        <v>243.4</v>
      </c>
      <c r="I230" s="2">
        <v>126.15</v>
      </c>
      <c r="J230" s="2"/>
      <c r="K230" s="2">
        <v>324.72000000000003</v>
      </c>
      <c r="L230" s="2">
        <v>188.96</v>
      </c>
      <c r="M230" s="2">
        <v>109.51</v>
      </c>
      <c r="N230" s="2">
        <v>302.52999999999997</v>
      </c>
      <c r="O230" s="2">
        <v>487.11</v>
      </c>
      <c r="P230" s="2">
        <v>94.43</v>
      </c>
      <c r="Q230" s="2">
        <v>97.46</v>
      </c>
      <c r="R230" s="2">
        <v>588.66</v>
      </c>
      <c r="S230" s="2">
        <v>2.36</v>
      </c>
      <c r="T230" s="2">
        <v>1.0900000000000001</v>
      </c>
      <c r="U230" s="2">
        <v>1808.47</v>
      </c>
      <c r="V230" s="3">
        <v>378.94</v>
      </c>
      <c r="W230" s="2">
        <v>336.99</v>
      </c>
      <c r="X230" s="2">
        <v>299.79000000000002</v>
      </c>
      <c r="Y230" s="2">
        <v>37.369999999999997</v>
      </c>
      <c r="Z230" s="2">
        <v>619.19000000000005</v>
      </c>
      <c r="AA230" s="2">
        <v>136.19</v>
      </c>
      <c r="AB230" s="2">
        <v>11713.2</v>
      </c>
      <c r="AC230" s="2">
        <v>1136.1099999999999</v>
      </c>
      <c r="AD230" s="2"/>
      <c r="AE230" s="2">
        <v>17</v>
      </c>
      <c r="AF230" s="2">
        <v>635.20000000000005</v>
      </c>
      <c r="AG230" s="2">
        <v>2411.09</v>
      </c>
      <c r="AH230" s="2">
        <v>372.32</v>
      </c>
      <c r="AI230" s="2">
        <v>180.36</v>
      </c>
      <c r="AJ230" s="2">
        <v>1863.39</v>
      </c>
      <c r="AK230" s="2">
        <v>1092.72</v>
      </c>
      <c r="AL230" s="2">
        <v>266.79000000000002</v>
      </c>
      <c r="AM230" s="2">
        <v>1087.33</v>
      </c>
      <c r="AN230" s="2">
        <v>1026.95</v>
      </c>
      <c r="AO230" s="2">
        <v>326.26</v>
      </c>
      <c r="AP230" s="2">
        <v>258.98</v>
      </c>
      <c r="AQ230" s="2">
        <v>84.79</v>
      </c>
      <c r="AR230" s="2">
        <v>115.33</v>
      </c>
      <c r="AS230" s="2"/>
      <c r="AT230" s="2">
        <v>136.28</v>
      </c>
      <c r="AU230" s="2">
        <v>280.68</v>
      </c>
      <c r="AV230" s="2">
        <v>24.97</v>
      </c>
      <c r="AW230" s="2">
        <v>247.69</v>
      </c>
      <c r="AX230" s="2">
        <v>23.89</v>
      </c>
    </row>
    <row r="231" spans="1:50" ht="14">
      <c r="A231" s="1" t="s">
        <v>132</v>
      </c>
      <c r="B231" s="2">
        <v>2022</v>
      </c>
      <c r="C231" s="2">
        <v>7104.04</v>
      </c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3"/>
      <c r="W231" s="2"/>
      <c r="X231" s="2"/>
      <c r="Y231" s="2"/>
      <c r="Z231" s="2"/>
      <c r="AA231" s="2"/>
      <c r="AB231" s="2">
        <v>12131.5</v>
      </c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ht="14">
      <c r="A232" s="1" t="s">
        <v>133</v>
      </c>
      <c r="B232" s="2">
        <v>2000</v>
      </c>
      <c r="C232" s="2">
        <v>114.48</v>
      </c>
      <c r="D232" s="2">
        <v>81.88</v>
      </c>
      <c r="E232" s="2">
        <v>25.52</v>
      </c>
      <c r="F232" s="2">
        <v>24.06</v>
      </c>
      <c r="G232" s="3">
        <v>11.15</v>
      </c>
      <c r="H232" s="2">
        <v>10.58</v>
      </c>
      <c r="I232" s="2">
        <v>5.07</v>
      </c>
      <c r="J232" s="2">
        <v>2.2999999999999998</v>
      </c>
      <c r="K232" s="2">
        <v>6.43</v>
      </c>
      <c r="L232" s="2">
        <v>4.13</v>
      </c>
      <c r="M232" s="2">
        <v>0.79</v>
      </c>
      <c r="N232" s="2">
        <v>2.11</v>
      </c>
      <c r="O232" s="2">
        <v>0.02</v>
      </c>
      <c r="P232" s="2">
        <v>0.37</v>
      </c>
      <c r="Q232" s="2">
        <v>0.62</v>
      </c>
      <c r="R232" s="2">
        <v>0.43</v>
      </c>
      <c r="S232" s="2"/>
      <c r="T232" s="2"/>
      <c r="U232" s="2"/>
      <c r="V232" s="3">
        <v>5.08</v>
      </c>
      <c r="W232" s="2">
        <v>4.37</v>
      </c>
      <c r="X232" s="2">
        <v>6.94</v>
      </c>
      <c r="Y232" s="2"/>
      <c r="Z232" s="2"/>
      <c r="AA232" s="2"/>
      <c r="AB232" s="2">
        <v>225.06</v>
      </c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ht="14">
      <c r="A233" s="1" t="s">
        <v>133</v>
      </c>
      <c r="B233" s="2">
        <v>2001</v>
      </c>
      <c r="C233" s="2">
        <v>132.76</v>
      </c>
      <c r="D233" s="2">
        <v>92.69</v>
      </c>
      <c r="E233" s="2">
        <v>30.87</v>
      </c>
      <c r="F233" s="2">
        <v>26.11</v>
      </c>
      <c r="G233" s="3">
        <v>22.16</v>
      </c>
      <c r="H233" s="2">
        <v>9.06</v>
      </c>
      <c r="I233" s="2">
        <v>5.94</v>
      </c>
      <c r="J233" s="2">
        <v>0.43</v>
      </c>
      <c r="K233" s="2">
        <v>7.56</v>
      </c>
      <c r="L233" s="2">
        <v>4.45</v>
      </c>
      <c r="M233" s="2">
        <v>1.07</v>
      </c>
      <c r="N233" s="2">
        <v>1.99</v>
      </c>
      <c r="O233" s="2">
        <v>0.02</v>
      </c>
      <c r="P233" s="2">
        <v>0.32</v>
      </c>
      <c r="Q233" s="2">
        <v>0.47</v>
      </c>
      <c r="R233" s="2">
        <v>0.76</v>
      </c>
      <c r="S233" s="2"/>
      <c r="T233" s="2"/>
      <c r="U233" s="2"/>
      <c r="V233" s="3">
        <v>5.97</v>
      </c>
      <c r="W233" s="2">
        <v>5.97</v>
      </c>
      <c r="X233" s="2">
        <v>8.15</v>
      </c>
      <c r="Y233" s="2"/>
      <c r="Z233" s="2"/>
      <c r="AA233" s="2"/>
      <c r="AB233" s="2">
        <v>289.5</v>
      </c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ht="14">
      <c r="A234" s="1" t="s">
        <v>133</v>
      </c>
      <c r="B234" s="2">
        <v>2002</v>
      </c>
      <c r="C234" s="2">
        <v>150.82</v>
      </c>
      <c r="D234" s="2">
        <v>112.2</v>
      </c>
      <c r="E234" s="2">
        <v>38.11</v>
      </c>
      <c r="F234" s="2">
        <v>31.33</v>
      </c>
      <c r="G234" s="3">
        <v>12.6</v>
      </c>
      <c r="H234" s="2">
        <v>9.99</v>
      </c>
      <c r="I234" s="2">
        <v>6.98</v>
      </c>
      <c r="J234" s="2">
        <v>0.16</v>
      </c>
      <c r="K234" s="2">
        <v>10.1</v>
      </c>
      <c r="L234" s="2">
        <v>4.96</v>
      </c>
      <c r="M234" s="2">
        <v>1.4</v>
      </c>
      <c r="N234" s="2">
        <v>2.14</v>
      </c>
      <c r="O234" s="2">
        <v>0.01</v>
      </c>
      <c r="P234" s="2">
        <v>0.34</v>
      </c>
      <c r="Q234" s="2">
        <v>0.86</v>
      </c>
      <c r="R234" s="2">
        <v>1.1599999999999999</v>
      </c>
      <c r="S234" s="2"/>
      <c r="T234" s="2"/>
      <c r="U234" s="2"/>
      <c r="V234" s="3">
        <v>7.58</v>
      </c>
      <c r="W234" s="2">
        <v>8.1300000000000008</v>
      </c>
      <c r="X234" s="2">
        <v>9.64</v>
      </c>
      <c r="Y234" s="2"/>
      <c r="Z234" s="2"/>
      <c r="AA234" s="2"/>
      <c r="AB234" s="2">
        <v>334.27</v>
      </c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ht="14">
      <c r="A235" s="1" t="s">
        <v>133</v>
      </c>
      <c r="B235" s="2">
        <v>2003</v>
      </c>
      <c r="C235" s="2">
        <v>186.05</v>
      </c>
      <c r="D235" s="2">
        <v>147.6</v>
      </c>
      <c r="E235" s="2">
        <v>51.36</v>
      </c>
      <c r="F235" s="2">
        <v>36.630000000000003</v>
      </c>
      <c r="G235" s="3">
        <v>14.23</v>
      </c>
      <c r="H235" s="2">
        <v>8.59</v>
      </c>
      <c r="I235" s="2">
        <v>8.0299999999999994</v>
      </c>
      <c r="J235" s="2">
        <v>0.05</v>
      </c>
      <c r="K235" s="2">
        <v>12.96</v>
      </c>
      <c r="L235" s="2">
        <v>5.25</v>
      </c>
      <c r="M235" s="2">
        <v>1.77</v>
      </c>
      <c r="N235" s="2">
        <v>2.12</v>
      </c>
      <c r="O235" s="2">
        <v>0.01</v>
      </c>
      <c r="P235" s="2">
        <v>0.35</v>
      </c>
      <c r="Q235" s="2">
        <v>0.57999999999999996</v>
      </c>
      <c r="R235" s="2">
        <v>1.56</v>
      </c>
      <c r="S235" s="2"/>
      <c r="T235" s="2"/>
      <c r="U235" s="2"/>
      <c r="V235" s="3">
        <v>10.91</v>
      </c>
      <c r="W235" s="2">
        <v>13.49</v>
      </c>
      <c r="X235" s="2">
        <v>12.29</v>
      </c>
      <c r="Y235" s="2"/>
      <c r="Z235" s="2"/>
      <c r="AA235" s="2"/>
      <c r="AB235" s="2">
        <v>415.69</v>
      </c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ht="14">
      <c r="A236" s="1" t="s">
        <v>133</v>
      </c>
      <c r="B236" s="2">
        <v>2004</v>
      </c>
      <c r="C236" s="2">
        <v>256.36</v>
      </c>
      <c r="D236" s="2">
        <v>170.71</v>
      </c>
      <c r="E236" s="2">
        <v>75.14</v>
      </c>
      <c r="F236" s="2">
        <v>48.35</v>
      </c>
      <c r="G236" s="3">
        <v>22.43</v>
      </c>
      <c r="H236" s="2">
        <v>10.4</v>
      </c>
      <c r="I236" s="2">
        <v>8.6999999999999993</v>
      </c>
      <c r="J236" s="2">
        <v>0</v>
      </c>
      <c r="K236" s="2">
        <v>16.829999999999998</v>
      </c>
      <c r="L236" s="2">
        <v>5.41</v>
      </c>
      <c r="M236" s="2">
        <v>2.2799999999999998</v>
      </c>
      <c r="N236" s="2">
        <v>2.48</v>
      </c>
      <c r="O236" s="2">
        <v>0.02</v>
      </c>
      <c r="P236" s="2">
        <v>0.34</v>
      </c>
      <c r="Q236" s="2">
        <v>0.79</v>
      </c>
      <c r="R236" s="2">
        <v>2.5</v>
      </c>
      <c r="S236" s="2"/>
      <c r="T236" s="2"/>
      <c r="U236" s="2"/>
      <c r="V236" s="3">
        <v>27.81</v>
      </c>
      <c r="W236" s="2">
        <v>18.32</v>
      </c>
      <c r="X236" s="2">
        <v>15.7</v>
      </c>
      <c r="Y236" s="2"/>
      <c r="Z236" s="2"/>
      <c r="AA236" s="2"/>
      <c r="AB236" s="2">
        <v>519.05999999999995</v>
      </c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ht="14">
      <c r="A237" s="1" t="s">
        <v>133</v>
      </c>
      <c r="B237" s="2">
        <v>2005</v>
      </c>
      <c r="C237" s="2">
        <v>368.34</v>
      </c>
      <c r="D237" s="2"/>
      <c r="E237" s="2">
        <v>102.7</v>
      </c>
      <c r="F237" s="2">
        <v>60.7</v>
      </c>
      <c r="G237" s="3">
        <v>36.99</v>
      </c>
      <c r="H237" s="2">
        <v>13.68</v>
      </c>
      <c r="I237" s="2">
        <v>18.170000000000002</v>
      </c>
      <c r="J237" s="2">
        <v>0</v>
      </c>
      <c r="K237" s="2">
        <v>21.31</v>
      </c>
      <c r="L237" s="2">
        <v>6.6</v>
      </c>
      <c r="M237" s="2">
        <v>3.28</v>
      </c>
      <c r="N237" s="2">
        <v>4.5</v>
      </c>
      <c r="O237" s="2">
        <v>0.15</v>
      </c>
      <c r="P237" s="2">
        <v>0.28999999999999998</v>
      </c>
      <c r="Q237" s="2">
        <v>1.1499999999999999</v>
      </c>
      <c r="R237" s="2">
        <v>3.19</v>
      </c>
      <c r="S237" s="2"/>
      <c r="T237" s="2"/>
      <c r="U237" s="2"/>
      <c r="V237" s="3">
        <v>48.09</v>
      </c>
      <c r="W237" s="2">
        <v>24.62</v>
      </c>
      <c r="X237" s="2">
        <v>18.75</v>
      </c>
      <c r="Y237" s="2"/>
      <c r="Z237" s="2"/>
      <c r="AA237" s="2"/>
      <c r="AB237" s="2">
        <v>668.75</v>
      </c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ht="14">
      <c r="A238" s="1" t="s">
        <v>133</v>
      </c>
      <c r="B238" s="2">
        <v>2006</v>
      </c>
      <c r="C238" s="2">
        <v>583.38</v>
      </c>
      <c r="D238" s="2"/>
      <c r="E238" s="2">
        <v>118.84</v>
      </c>
      <c r="F238" s="2">
        <v>74.48</v>
      </c>
      <c r="G238" s="3">
        <v>52.72</v>
      </c>
      <c r="H238" s="2">
        <v>15.7</v>
      </c>
      <c r="I238" s="2">
        <v>20.399999999999999</v>
      </c>
      <c r="J238" s="2">
        <v>0</v>
      </c>
      <c r="K238" s="2">
        <v>25.66</v>
      </c>
      <c r="L238" s="2">
        <v>7.76</v>
      </c>
      <c r="M238" s="2">
        <v>3.96</v>
      </c>
      <c r="N238" s="2">
        <v>5.0599999999999996</v>
      </c>
      <c r="O238" s="2">
        <v>0.42</v>
      </c>
      <c r="P238" s="2">
        <v>0.33</v>
      </c>
      <c r="Q238" s="2">
        <v>1.24</v>
      </c>
      <c r="R238" s="2">
        <v>3.89</v>
      </c>
      <c r="S238" s="2"/>
      <c r="T238" s="2"/>
      <c r="U238" s="2"/>
      <c r="V238" s="3">
        <v>196.95</v>
      </c>
      <c r="W238" s="2">
        <v>27.75</v>
      </c>
      <c r="X238" s="2">
        <v>21.88</v>
      </c>
      <c r="Y238" s="2"/>
      <c r="Z238" s="2"/>
      <c r="AA238" s="2"/>
      <c r="AB238" s="2">
        <v>915.57</v>
      </c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ht="14">
      <c r="A239" s="1" t="s">
        <v>133</v>
      </c>
      <c r="B239" s="2">
        <v>2007</v>
      </c>
      <c r="C239" s="2">
        <v>597.89</v>
      </c>
      <c r="D239" s="2">
        <v>430.5</v>
      </c>
      <c r="E239" s="2">
        <v>146.11000000000001</v>
      </c>
      <c r="F239" s="2">
        <v>95.08</v>
      </c>
      <c r="G239" s="3">
        <v>84.35</v>
      </c>
      <c r="H239" s="2">
        <v>20.74</v>
      </c>
      <c r="I239" s="2">
        <v>25.89</v>
      </c>
      <c r="J239" s="2"/>
      <c r="K239" s="2">
        <v>29.86</v>
      </c>
      <c r="L239" s="2">
        <v>8.59</v>
      </c>
      <c r="M239" s="2">
        <v>5.24</v>
      </c>
      <c r="N239" s="2">
        <v>5.73</v>
      </c>
      <c r="O239" s="2">
        <v>1.1299999999999999</v>
      </c>
      <c r="P239" s="2">
        <v>0.31</v>
      </c>
      <c r="Q239" s="2">
        <v>1.79</v>
      </c>
      <c r="R239" s="2">
        <v>5.58</v>
      </c>
      <c r="S239" s="2">
        <v>0.09</v>
      </c>
      <c r="T239" s="2">
        <v>0.01</v>
      </c>
      <c r="U239" s="2">
        <v>167.39</v>
      </c>
      <c r="V239" s="3">
        <v>96.1</v>
      </c>
      <c r="W239" s="2">
        <v>37.049999999999997</v>
      </c>
      <c r="X239" s="2">
        <v>25.21</v>
      </c>
      <c r="Y239" s="2"/>
      <c r="Z239" s="2"/>
      <c r="AA239" s="2">
        <v>9.0299999999999994</v>
      </c>
      <c r="AB239" s="2">
        <v>1049.92</v>
      </c>
      <c r="AC239" s="2">
        <v>210.08</v>
      </c>
      <c r="AD239" s="2"/>
      <c r="AE239" s="2">
        <v>1.81</v>
      </c>
      <c r="AF239" s="2">
        <v>70.61</v>
      </c>
      <c r="AG239" s="2">
        <v>181.22</v>
      </c>
      <c r="AH239" s="2">
        <v>15.8</v>
      </c>
      <c r="AI239" s="2">
        <v>26.81</v>
      </c>
      <c r="AJ239" s="2">
        <v>182.82</v>
      </c>
      <c r="AK239" s="2">
        <v>52.1</v>
      </c>
      <c r="AL239" s="2">
        <v>44.97</v>
      </c>
      <c r="AM239" s="2">
        <v>62.57</v>
      </c>
      <c r="AN239" s="2">
        <v>84.54</v>
      </c>
      <c r="AO239" s="2">
        <v>28.15</v>
      </c>
      <c r="AP239" s="2"/>
      <c r="AQ239" s="2"/>
      <c r="AR239" s="2"/>
      <c r="AS239" s="2"/>
      <c r="AT239" s="2"/>
      <c r="AU239" s="2"/>
      <c r="AV239" s="2"/>
      <c r="AW239" s="2"/>
      <c r="AX239" s="2">
        <v>30.9</v>
      </c>
    </row>
    <row r="240" spans="1:50" ht="14">
      <c r="A240" s="1" t="s">
        <v>133</v>
      </c>
      <c r="B240" s="2">
        <v>2008</v>
      </c>
      <c r="C240" s="2">
        <v>748</v>
      </c>
      <c r="D240" s="2">
        <v>566.49</v>
      </c>
      <c r="E240" s="2">
        <v>197.07</v>
      </c>
      <c r="F240" s="2">
        <v>129.72999999999999</v>
      </c>
      <c r="G240" s="3">
        <v>87.29</v>
      </c>
      <c r="H240" s="2">
        <v>25.67</v>
      </c>
      <c r="I240" s="2">
        <v>31.74</v>
      </c>
      <c r="J240" s="2">
        <v>0</v>
      </c>
      <c r="K240" s="2">
        <v>43.01</v>
      </c>
      <c r="L240" s="2">
        <v>10.62</v>
      </c>
      <c r="M240" s="2">
        <v>7.07</v>
      </c>
      <c r="N240" s="2">
        <v>20.12</v>
      </c>
      <c r="O240" s="2">
        <v>1.81</v>
      </c>
      <c r="P240" s="2">
        <v>2.21</v>
      </c>
      <c r="Q240" s="2">
        <v>2.23</v>
      </c>
      <c r="R240" s="2">
        <v>7.75</v>
      </c>
      <c r="S240" s="2">
        <v>0.06</v>
      </c>
      <c r="T240" s="2">
        <v>0.11</v>
      </c>
      <c r="U240" s="2">
        <v>181.51</v>
      </c>
      <c r="V240" s="3">
        <v>96.96</v>
      </c>
      <c r="W240" s="2">
        <v>40.6</v>
      </c>
      <c r="X240" s="2">
        <v>32.06</v>
      </c>
      <c r="Y240" s="2">
        <v>0.49</v>
      </c>
      <c r="Z240" s="2">
        <v>7.57</v>
      </c>
      <c r="AA240" s="2">
        <v>3.84</v>
      </c>
      <c r="AB240" s="2">
        <v>1315.02</v>
      </c>
      <c r="AC240" s="2">
        <v>223.48</v>
      </c>
      <c r="AD240" s="2"/>
      <c r="AE240" s="2">
        <v>2.2999999999999998</v>
      </c>
      <c r="AF240" s="2">
        <v>90.75</v>
      </c>
      <c r="AG240" s="2">
        <v>234.99</v>
      </c>
      <c r="AH240" s="2">
        <v>17.64</v>
      </c>
      <c r="AI240" s="2">
        <v>27.19</v>
      </c>
      <c r="AJ240" s="2">
        <v>218.38</v>
      </c>
      <c r="AK240" s="2">
        <v>71.5</v>
      </c>
      <c r="AL240" s="2">
        <v>64.290000000000006</v>
      </c>
      <c r="AM240" s="2">
        <v>101.18</v>
      </c>
      <c r="AN240" s="2">
        <v>109.69</v>
      </c>
      <c r="AO240" s="2">
        <v>33.6</v>
      </c>
      <c r="AP240" s="2"/>
      <c r="AQ240" s="2"/>
      <c r="AR240" s="2"/>
      <c r="AS240" s="2">
        <v>1</v>
      </c>
      <c r="AT240" s="2"/>
      <c r="AU240" s="2"/>
      <c r="AV240" s="2"/>
      <c r="AW240" s="2"/>
      <c r="AX240" s="2">
        <v>28.88</v>
      </c>
    </row>
    <row r="241" spans="1:50" ht="14">
      <c r="A241" s="1" t="s">
        <v>133</v>
      </c>
      <c r="B241" s="2">
        <v>2009</v>
      </c>
      <c r="C241" s="2">
        <v>805.83</v>
      </c>
      <c r="D241" s="2">
        <v>581.91</v>
      </c>
      <c r="E241" s="2">
        <v>175.61</v>
      </c>
      <c r="F241" s="2">
        <v>145.82</v>
      </c>
      <c r="G241" s="3">
        <v>101.81</v>
      </c>
      <c r="H241" s="2">
        <v>27.04</v>
      </c>
      <c r="I241" s="2">
        <v>30.05</v>
      </c>
      <c r="J241" s="2"/>
      <c r="K241" s="2">
        <v>41.25</v>
      </c>
      <c r="L241" s="2">
        <v>12.96</v>
      </c>
      <c r="M241" s="2">
        <v>8.82</v>
      </c>
      <c r="N241" s="2">
        <v>22.32</v>
      </c>
      <c r="O241" s="2">
        <v>2</v>
      </c>
      <c r="P241" s="2">
        <v>3.56</v>
      </c>
      <c r="Q241" s="2">
        <v>2.71</v>
      </c>
      <c r="R241" s="2">
        <v>7.78</v>
      </c>
      <c r="S241" s="2">
        <v>0.15</v>
      </c>
      <c r="T241" s="2">
        <v>0.02</v>
      </c>
      <c r="U241" s="2">
        <v>223.92</v>
      </c>
      <c r="V241" s="3">
        <v>115.15</v>
      </c>
      <c r="W241" s="2">
        <v>46.87</v>
      </c>
      <c r="X241" s="2">
        <v>36.01</v>
      </c>
      <c r="Y241" s="2">
        <v>1.34</v>
      </c>
      <c r="Z241" s="2">
        <v>6.44</v>
      </c>
      <c r="AA241" s="2">
        <v>18.100000000000001</v>
      </c>
      <c r="AB241" s="2">
        <v>1561.7</v>
      </c>
      <c r="AC241" s="2">
        <v>247.94</v>
      </c>
      <c r="AD241" s="2"/>
      <c r="AE241" s="2">
        <v>2.7</v>
      </c>
      <c r="AF241" s="2">
        <v>98.44</v>
      </c>
      <c r="AG241" s="2">
        <v>278.07</v>
      </c>
      <c r="AH241" s="2">
        <v>17.61</v>
      </c>
      <c r="AI241" s="2">
        <v>27.97</v>
      </c>
      <c r="AJ241" s="2">
        <v>236.94</v>
      </c>
      <c r="AK241" s="2">
        <v>101.73</v>
      </c>
      <c r="AL241" s="2">
        <v>70.61</v>
      </c>
      <c r="AM241" s="2">
        <v>85.31</v>
      </c>
      <c r="AN241" s="2">
        <v>198.47</v>
      </c>
      <c r="AO241" s="2">
        <v>93.68</v>
      </c>
      <c r="AP241" s="2"/>
      <c r="AQ241" s="2"/>
      <c r="AR241" s="2"/>
      <c r="AS241" s="2">
        <v>6.4</v>
      </c>
      <c r="AT241" s="2"/>
      <c r="AU241" s="2"/>
      <c r="AV241" s="2"/>
      <c r="AW241" s="2"/>
      <c r="AX241" s="2">
        <v>30.9</v>
      </c>
    </row>
    <row r="242" spans="1:50" ht="14">
      <c r="A242" s="1" t="s">
        <v>133</v>
      </c>
      <c r="B242" s="2">
        <v>2010</v>
      </c>
      <c r="C242" s="2">
        <v>969.67</v>
      </c>
      <c r="D242" s="2">
        <v>692.71</v>
      </c>
      <c r="E242" s="2">
        <v>198.26</v>
      </c>
      <c r="F242" s="2">
        <v>191.91</v>
      </c>
      <c r="G242" s="3">
        <v>117.75</v>
      </c>
      <c r="H242" s="2">
        <v>31.95</v>
      </c>
      <c r="I242" s="2">
        <v>32.65</v>
      </c>
      <c r="J242" s="2"/>
      <c r="K242" s="2">
        <v>47.39</v>
      </c>
      <c r="L242" s="2">
        <v>13.5</v>
      </c>
      <c r="M242" s="2">
        <v>11.2</v>
      </c>
      <c r="N242" s="2">
        <v>21.97</v>
      </c>
      <c r="O242" s="2">
        <v>4.6500000000000004</v>
      </c>
      <c r="P242" s="2">
        <v>6.96</v>
      </c>
      <c r="Q242" s="2">
        <v>3.87</v>
      </c>
      <c r="R242" s="2">
        <v>10.5</v>
      </c>
      <c r="S242" s="2">
        <v>0.15</v>
      </c>
      <c r="T242" s="2"/>
      <c r="U242" s="2">
        <v>276.95999999999998</v>
      </c>
      <c r="V242" s="3">
        <v>153.6</v>
      </c>
      <c r="W242" s="2">
        <v>54.54</v>
      </c>
      <c r="X242" s="2">
        <v>43.23</v>
      </c>
      <c r="Y242" s="2">
        <v>3.36</v>
      </c>
      <c r="Z242" s="2">
        <v>10.35</v>
      </c>
      <c r="AA242" s="2">
        <v>11.88</v>
      </c>
      <c r="AB242" s="2">
        <v>1931.36</v>
      </c>
      <c r="AC242" s="2">
        <v>215.83</v>
      </c>
      <c r="AD242" s="2"/>
      <c r="AE242" s="2">
        <v>3.3</v>
      </c>
      <c r="AF242" s="2">
        <v>121.84</v>
      </c>
      <c r="AG242" s="2">
        <v>328.58</v>
      </c>
      <c r="AH242" s="2">
        <v>20.12</v>
      </c>
      <c r="AI242" s="2">
        <v>31.24</v>
      </c>
      <c r="AJ242" s="2">
        <v>274.45999999999998</v>
      </c>
      <c r="AK242" s="2">
        <v>113.86</v>
      </c>
      <c r="AL242" s="2">
        <v>82.37</v>
      </c>
      <c r="AM242" s="2">
        <v>111.57</v>
      </c>
      <c r="AN242" s="2">
        <v>201.71</v>
      </c>
      <c r="AO242" s="2">
        <v>131.65</v>
      </c>
      <c r="AP242" s="2"/>
      <c r="AQ242" s="2"/>
      <c r="AR242" s="2"/>
      <c r="AS242" s="2">
        <v>5.61</v>
      </c>
      <c r="AT242" s="2"/>
      <c r="AU242" s="2"/>
      <c r="AV242" s="2"/>
      <c r="AW242" s="2"/>
      <c r="AX242" s="2">
        <v>34.44</v>
      </c>
    </row>
    <row r="243" spans="1:50" ht="14">
      <c r="A243" s="1" t="s">
        <v>133</v>
      </c>
      <c r="B243" s="2">
        <v>2011</v>
      </c>
      <c r="C243" s="2">
        <v>1213.43</v>
      </c>
      <c r="D243" s="2">
        <v>872.88</v>
      </c>
      <c r="E243" s="2">
        <v>239.97</v>
      </c>
      <c r="F243" s="2">
        <v>242.81</v>
      </c>
      <c r="G243" s="3">
        <v>150.22</v>
      </c>
      <c r="H243" s="2">
        <v>42.84</v>
      </c>
      <c r="I243" s="2">
        <v>38.76</v>
      </c>
      <c r="J243" s="2"/>
      <c r="K243" s="2">
        <v>60.97</v>
      </c>
      <c r="L243" s="2">
        <v>15.53</v>
      </c>
      <c r="M243" s="2">
        <v>13.57</v>
      </c>
      <c r="N243" s="2">
        <v>25.05</v>
      </c>
      <c r="O243" s="2">
        <v>9.7100000000000009</v>
      </c>
      <c r="P243" s="2">
        <v>8.6300000000000008</v>
      </c>
      <c r="Q243" s="2">
        <v>6.19</v>
      </c>
      <c r="R243" s="2">
        <v>18.489999999999998</v>
      </c>
      <c r="S243" s="2">
        <v>0.13</v>
      </c>
      <c r="T243" s="2"/>
      <c r="U243" s="2">
        <v>340.55</v>
      </c>
      <c r="V243" s="3">
        <v>180.61</v>
      </c>
      <c r="W243" s="2">
        <v>78.41</v>
      </c>
      <c r="X243" s="2">
        <v>49.39</v>
      </c>
      <c r="Y243" s="2">
        <v>4.34</v>
      </c>
      <c r="Z243" s="2">
        <v>19.18</v>
      </c>
      <c r="AA243" s="2">
        <v>8.6300000000000008</v>
      </c>
      <c r="AB243" s="2">
        <v>2363.85</v>
      </c>
      <c r="AC243" s="2">
        <v>251.58</v>
      </c>
      <c r="AD243" s="2"/>
      <c r="AE243" s="2">
        <v>4.41</v>
      </c>
      <c r="AF243" s="2">
        <v>130.31</v>
      </c>
      <c r="AG243" s="2">
        <v>421.79</v>
      </c>
      <c r="AH243" s="2">
        <v>27.17</v>
      </c>
      <c r="AI243" s="2">
        <v>48.17</v>
      </c>
      <c r="AJ243" s="2">
        <v>321.60000000000002</v>
      </c>
      <c r="AK243" s="2">
        <v>159.62</v>
      </c>
      <c r="AL243" s="2">
        <v>82.18</v>
      </c>
      <c r="AM243" s="2">
        <v>142.33000000000001</v>
      </c>
      <c r="AN243" s="2">
        <v>241.45</v>
      </c>
      <c r="AO243" s="2">
        <v>178.93</v>
      </c>
      <c r="AP243" s="2">
        <v>44.84</v>
      </c>
      <c r="AQ243" s="2">
        <v>22.99</v>
      </c>
      <c r="AR243" s="2">
        <v>8.57</v>
      </c>
      <c r="AS243" s="2">
        <v>0.01</v>
      </c>
      <c r="AT243" s="2">
        <v>134.76</v>
      </c>
      <c r="AU243" s="2">
        <v>84.85</v>
      </c>
      <c r="AV243" s="2">
        <v>17.47</v>
      </c>
      <c r="AW243" s="2">
        <v>3.07</v>
      </c>
      <c r="AX243" s="2">
        <v>37.770000000000003</v>
      </c>
    </row>
    <row r="244" spans="1:50" ht="14">
      <c r="A244" s="1" t="s">
        <v>133</v>
      </c>
      <c r="B244" s="2">
        <v>2012</v>
      </c>
      <c r="C244" s="2">
        <v>1516.38</v>
      </c>
      <c r="D244" s="2">
        <v>1045.22</v>
      </c>
      <c r="E244" s="2">
        <v>242.88</v>
      </c>
      <c r="F244" s="2">
        <v>314.06</v>
      </c>
      <c r="G244" s="3">
        <v>214.39</v>
      </c>
      <c r="H244" s="2">
        <v>43.1</v>
      </c>
      <c r="I244" s="2">
        <v>43.78</v>
      </c>
      <c r="J244" s="2"/>
      <c r="K244" s="2">
        <v>67.790000000000006</v>
      </c>
      <c r="L244" s="2">
        <v>19.98</v>
      </c>
      <c r="M244" s="2">
        <v>17.77</v>
      </c>
      <c r="N244" s="2">
        <v>27.47</v>
      </c>
      <c r="O244" s="2">
        <v>15.33</v>
      </c>
      <c r="P244" s="2">
        <v>10.95</v>
      </c>
      <c r="Q244" s="2">
        <v>8.9499999999999993</v>
      </c>
      <c r="R244" s="2">
        <v>18.579999999999998</v>
      </c>
      <c r="S244" s="2">
        <v>0.16</v>
      </c>
      <c r="T244" s="2"/>
      <c r="U244" s="2">
        <v>471.16</v>
      </c>
      <c r="V244" s="3">
        <v>268.18</v>
      </c>
      <c r="W244" s="2">
        <v>88.72</v>
      </c>
      <c r="X244" s="2">
        <v>60.78</v>
      </c>
      <c r="Y244" s="2">
        <v>16.02</v>
      </c>
      <c r="Z244" s="2">
        <v>20.52</v>
      </c>
      <c r="AA244" s="2">
        <v>16.940000000000001</v>
      </c>
      <c r="AB244" s="2">
        <v>2759.46</v>
      </c>
      <c r="AC244" s="2">
        <v>274.47000000000003</v>
      </c>
      <c r="AD244" s="2"/>
      <c r="AE244" s="2">
        <v>4.6399999999999997</v>
      </c>
      <c r="AF244" s="2">
        <v>143.79</v>
      </c>
      <c r="AG244" s="2">
        <v>558.03</v>
      </c>
      <c r="AH244" s="2">
        <v>33.32</v>
      </c>
      <c r="AI244" s="2">
        <v>60.2</v>
      </c>
      <c r="AJ244" s="2">
        <v>354.61</v>
      </c>
      <c r="AK244" s="2">
        <v>180.34</v>
      </c>
      <c r="AL244" s="2">
        <v>88.17</v>
      </c>
      <c r="AM244" s="2">
        <v>160.44999999999999</v>
      </c>
      <c r="AN244" s="2">
        <v>309.63</v>
      </c>
      <c r="AO244" s="2">
        <v>194.82</v>
      </c>
      <c r="AP244" s="2">
        <v>47.78</v>
      </c>
      <c r="AQ244" s="2">
        <v>23.67</v>
      </c>
      <c r="AR244" s="2">
        <v>5.15</v>
      </c>
      <c r="AS244" s="2"/>
      <c r="AT244" s="2">
        <v>183.43</v>
      </c>
      <c r="AU244" s="2">
        <v>85.65</v>
      </c>
      <c r="AV244" s="2">
        <v>20.67</v>
      </c>
      <c r="AW244" s="2">
        <v>4.0999999999999996</v>
      </c>
      <c r="AX244" s="2">
        <v>24.38</v>
      </c>
    </row>
    <row r="245" spans="1:50" ht="14">
      <c r="A245" s="1" t="s">
        <v>133</v>
      </c>
      <c r="B245" s="2">
        <v>2013</v>
      </c>
      <c r="C245" s="2">
        <v>1701.62</v>
      </c>
      <c r="D245" s="2">
        <v>1136.8900000000001</v>
      </c>
      <c r="E245" s="2">
        <v>214.65</v>
      </c>
      <c r="F245" s="2">
        <v>379.06</v>
      </c>
      <c r="G245" s="3">
        <v>202.07</v>
      </c>
      <c r="H245" s="2">
        <v>48.87</v>
      </c>
      <c r="I245" s="2">
        <v>51.65</v>
      </c>
      <c r="J245" s="2"/>
      <c r="K245" s="2">
        <v>70.069999999999993</v>
      </c>
      <c r="L245" s="2">
        <v>25.86</v>
      </c>
      <c r="M245" s="2">
        <v>19.82</v>
      </c>
      <c r="N245" s="2">
        <v>33.840000000000003</v>
      </c>
      <c r="O245" s="2">
        <v>24.74</v>
      </c>
      <c r="P245" s="2">
        <v>12.67</v>
      </c>
      <c r="Q245" s="2">
        <v>13.82</v>
      </c>
      <c r="R245" s="2">
        <v>39.549999999999997</v>
      </c>
      <c r="S245" s="2">
        <v>0.22</v>
      </c>
      <c r="T245" s="2"/>
      <c r="U245" s="2">
        <v>564.74</v>
      </c>
      <c r="V245" s="3">
        <v>320.47000000000003</v>
      </c>
      <c r="W245" s="2">
        <v>96.76</v>
      </c>
      <c r="X245" s="2">
        <v>59.78</v>
      </c>
      <c r="Y245" s="2">
        <v>27.99</v>
      </c>
      <c r="Z245" s="2">
        <v>32.130000000000003</v>
      </c>
      <c r="AA245" s="2">
        <v>27.61</v>
      </c>
      <c r="AB245" s="2">
        <v>3030.13</v>
      </c>
      <c r="AC245" s="2">
        <v>284.13</v>
      </c>
      <c r="AD245" s="2"/>
      <c r="AE245" s="2">
        <v>5.58</v>
      </c>
      <c r="AF245" s="2">
        <v>156.09</v>
      </c>
      <c r="AG245" s="2">
        <v>542.44000000000005</v>
      </c>
      <c r="AH245" s="2">
        <v>62.06</v>
      </c>
      <c r="AI245" s="2">
        <v>66.69</v>
      </c>
      <c r="AJ245" s="2">
        <v>419.02</v>
      </c>
      <c r="AK245" s="2">
        <v>201.63</v>
      </c>
      <c r="AL245" s="2">
        <v>98.16</v>
      </c>
      <c r="AM245" s="2">
        <v>186.08</v>
      </c>
      <c r="AN245" s="2">
        <v>339.69</v>
      </c>
      <c r="AO245" s="2">
        <v>180.54</v>
      </c>
      <c r="AP245" s="2">
        <v>59.33</v>
      </c>
      <c r="AQ245" s="2">
        <v>26.52</v>
      </c>
      <c r="AR245" s="2">
        <v>9.35</v>
      </c>
      <c r="AS245" s="2"/>
      <c r="AT245" s="2">
        <v>244.21</v>
      </c>
      <c r="AU245" s="2">
        <v>95.63</v>
      </c>
      <c r="AV245" s="2">
        <v>19.53</v>
      </c>
      <c r="AW245" s="2">
        <v>5.26</v>
      </c>
      <c r="AX245" s="2">
        <v>26</v>
      </c>
    </row>
    <row r="246" spans="1:50" ht="14">
      <c r="A246" s="1" t="s">
        <v>133</v>
      </c>
      <c r="B246" s="2">
        <v>2014</v>
      </c>
      <c r="C246" s="2">
        <v>1820.64</v>
      </c>
      <c r="D246" s="2">
        <v>1134.3399999999999</v>
      </c>
      <c r="E246" s="2">
        <v>238.33</v>
      </c>
      <c r="F246" s="2">
        <v>345.82</v>
      </c>
      <c r="G246" s="3">
        <v>167.38</v>
      </c>
      <c r="H246" s="2">
        <v>47.2</v>
      </c>
      <c r="I246" s="2">
        <v>58.9</v>
      </c>
      <c r="J246" s="2"/>
      <c r="K246" s="2">
        <v>67.260000000000005</v>
      </c>
      <c r="L246" s="2">
        <v>34.29</v>
      </c>
      <c r="M246" s="2">
        <v>22.25</v>
      </c>
      <c r="N246" s="2">
        <v>40.4</v>
      </c>
      <c r="O246" s="2">
        <v>30.92</v>
      </c>
      <c r="P246" s="2">
        <v>14.22</v>
      </c>
      <c r="Q246" s="2">
        <v>20.3</v>
      </c>
      <c r="R246" s="2">
        <v>46.82</v>
      </c>
      <c r="S246" s="2">
        <v>0.23</v>
      </c>
      <c r="T246" s="2"/>
      <c r="U246" s="2">
        <v>686.29</v>
      </c>
      <c r="V246" s="3">
        <v>444.21</v>
      </c>
      <c r="W246" s="2">
        <v>97.56</v>
      </c>
      <c r="X246" s="2">
        <v>60.94</v>
      </c>
      <c r="Y246" s="2">
        <v>25.15</v>
      </c>
      <c r="Z246" s="2">
        <v>34.159999999999997</v>
      </c>
      <c r="AA246" s="2">
        <v>24.27</v>
      </c>
      <c r="AB246" s="2">
        <v>3085.28</v>
      </c>
      <c r="AC246" s="2">
        <v>237.94</v>
      </c>
      <c r="AD246" s="2"/>
      <c r="AE246" s="2">
        <v>5.44</v>
      </c>
      <c r="AF246" s="2">
        <v>160.80000000000001</v>
      </c>
      <c r="AG246" s="2">
        <v>507.28</v>
      </c>
      <c r="AH246" s="2">
        <v>54.26</v>
      </c>
      <c r="AI246" s="2">
        <v>63.95</v>
      </c>
      <c r="AJ246" s="2">
        <v>450.72</v>
      </c>
      <c r="AK246" s="2">
        <v>243.94</v>
      </c>
      <c r="AL246" s="2">
        <v>95.26</v>
      </c>
      <c r="AM246" s="2">
        <v>219.05</v>
      </c>
      <c r="AN246" s="2">
        <v>327.85</v>
      </c>
      <c r="AO246" s="2">
        <v>170.35</v>
      </c>
      <c r="AP246" s="2">
        <v>49.6</v>
      </c>
      <c r="AQ246" s="2">
        <v>13.95</v>
      </c>
      <c r="AR246" s="2">
        <v>2.91</v>
      </c>
      <c r="AS246" s="2"/>
      <c r="AT246" s="2">
        <v>319.70999999999998</v>
      </c>
      <c r="AU246" s="2">
        <v>93.38</v>
      </c>
      <c r="AV246" s="2">
        <v>19.07</v>
      </c>
      <c r="AW246" s="2">
        <v>9.3000000000000007</v>
      </c>
      <c r="AX246" s="2">
        <v>38.130000000000003</v>
      </c>
    </row>
    <row r="247" spans="1:50" ht="14">
      <c r="A247" s="1" t="s">
        <v>133</v>
      </c>
      <c r="B247" s="2">
        <v>2015</v>
      </c>
      <c r="C247" s="2">
        <v>1642.35</v>
      </c>
      <c r="D247" s="2">
        <v>1056.5999999999999</v>
      </c>
      <c r="E247" s="2">
        <v>201.14</v>
      </c>
      <c r="F247" s="2">
        <v>299.81</v>
      </c>
      <c r="G247" s="3">
        <v>143.05000000000001</v>
      </c>
      <c r="H247" s="2">
        <v>36.25</v>
      </c>
      <c r="I247" s="2">
        <v>143.18</v>
      </c>
      <c r="J247" s="2"/>
      <c r="K247" s="2">
        <v>56.39</v>
      </c>
      <c r="L247" s="2">
        <v>35.200000000000003</v>
      </c>
      <c r="M247" s="2">
        <v>18.440000000000001</v>
      </c>
      <c r="N247" s="2">
        <v>36.020000000000003</v>
      </c>
      <c r="O247" s="2">
        <v>29.57</v>
      </c>
      <c r="P247" s="2">
        <v>15.77</v>
      </c>
      <c r="Q247" s="2">
        <v>11.43</v>
      </c>
      <c r="R247" s="2">
        <v>30.1</v>
      </c>
      <c r="S247" s="2">
        <v>0.25</v>
      </c>
      <c r="T247" s="2"/>
      <c r="U247" s="2">
        <v>585.75</v>
      </c>
      <c r="V247" s="3">
        <v>386.54</v>
      </c>
      <c r="W247" s="2">
        <v>76.36</v>
      </c>
      <c r="X247" s="2">
        <v>50.08</v>
      </c>
      <c r="Y247" s="2">
        <v>1.93</v>
      </c>
      <c r="Z247" s="2">
        <v>53.34</v>
      </c>
      <c r="AA247" s="2">
        <v>17.5</v>
      </c>
      <c r="AB247" s="2">
        <v>3422.97</v>
      </c>
      <c r="AC247" s="2">
        <v>245.51</v>
      </c>
      <c r="AD247" s="2"/>
      <c r="AE247" s="2">
        <v>5.34</v>
      </c>
      <c r="AF247" s="2">
        <v>173.79</v>
      </c>
      <c r="AG247" s="2">
        <v>602.85</v>
      </c>
      <c r="AH247" s="2">
        <v>37.47</v>
      </c>
      <c r="AI247" s="2">
        <v>73.08</v>
      </c>
      <c r="AJ247" s="2">
        <v>533.45000000000005</v>
      </c>
      <c r="AK247" s="2">
        <v>290.70999999999998</v>
      </c>
      <c r="AL247" s="2">
        <v>99.46</v>
      </c>
      <c r="AM247" s="2">
        <v>255.47</v>
      </c>
      <c r="AN247" s="2">
        <v>394.46</v>
      </c>
      <c r="AO247" s="2">
        <v>208.84</v>
      </c>
      <c r="AP247" s="2">
        <v>54.42</v>
      </c>
      <c r="AQ247" s="2">
        <v>15.31</v>
      </c>
      <c r="AR247" s="2">
        <v>5.61</v>
      </c>
      <c r="AS247" s="2"/>
      <c r="AT247" s="2">
        <v>222.95</v>
      </c>
      <c r="AU247" s="2">
        <v>126.61</v>
      </c>
      <c r="AV247" s="2">
        <v>20.69</v>
      </c>
      <c r="AW247" s="2">
        <v>16.61</v>
      </c>
      <c r="AX247" s="2">
        <v>37.19</v>
      </c>
    </row>
    <row r="248" spans="1:50" ht="14">
      <c r="A248" s="1" t="s">
        <v>133</v>
      </c>
      <c r="B248" s="2">
        <v>2016</v>
      </c>
      <c r="C248" s="2">
        <v>1557</v>
      </c>
      <c r="D248" s="2">
        <v>1036.67</v>
      </c>
      <c r="E248" s="2">
        <v>349.45</v>
      </c>
      <c r="F248" s="2">
        <v>161.56</v>
      </c>
      <c r="G248" s="3">
        <v>116.55</v>
      </c>
      <c r="H248" s="2">
        <v>35.18</v>
      </c>
      <c r="I248" s="2">
        <v>140.35</v>
      </c>
      <c r="J248" s="2"/>
      <c r="K248" s="2">
        <v>56.39</v>
      </c>
      <c r="L248" s="2">
        <v>33.31</v>
      </c>
      <c r="M248" s="2">
        <v>17.420000000000002</v>
      </c>
      <c r="N248" s="2">
        <v>34.18</v>
      </c>
      <c r="O248" s="2">
        <v>31.62</v>
      </c>
      <c r="P248" s="2">
        <v>18.559999999999999</v>
      </c>
      <c r="Q248" s="2">
        <v>11.75</v>
      </c>
      <c r="R248" s="2">
        <v>30.06</v>
      </c>
      <c r="S248" s="2">
        <v>0.28999999999999998</v>
      </c>
      <c r="T248" s="2"/>
      <c r="U248" s="2">
        <v>520.33000000000004</v>
      </c>
      <c r="V248" s="3">
        <v>149.46</v>
      </c>
      <c r="W248" s="2">
        <v>75.72</v>
      </c>
      <c r="X248" s="2">
        <v>48.17</v>
      </c>
      <c r="Y248" s="2">
        <v>3.92</v>
      </c>
      <c r="Z248" s="2">
        <v>201.51</v>
      </c>
      <c r="AA248" s="2">
        <v>17.309999999999999</v>
      </c>
      <c r="AB248" s="2">
        <v>3428.86</v>
      </c>
      <c r="AC248" s="2">
        <v>266.27999999999997</v>
      </c>
      <c r="AD248" s="2"/>
      <c r="AE248" s="2">
        <v>4.84</v>
      </c>
      <c r="AF248" s="2">
        <v>203.52</v>
      </c>
      <c r="AG248" s="2">
        <v>606.97</v>
      </c>
      <c r="AH248" s="2">
        <v>34.56</v>
      </c>
      <c r="AI248" s="2">
        <v>72.64</v>
      </c>
      <c r="AJ248" s="2">
        <v>542.28</v>
      </c>
      <c r="AK248" s="2">
        <v>300.86</v>
      </c>
      <c r="AL248" s="2">
        <v>115.54</v>
      </c>
      <c r="AM248" s="2">
        <v>256.7</v>
      </c>
      <c r="AN248" s="2">
        <v>432.02</v>
      </c>
      <c r="AO248" s="2">
        <v>193.17</v>
      </c>
      <c r="AP248" s="2">
        <v>60.55</v>
      </c>
      <c r="AQ248" s="2">
        <v>15.91</v>
      </c>
      <c r="AR248" s="2">
        <v>7.95</v>
      </c>
      <c r="AS248" s="2"/>
      <c r="AT248" s="2">
        <v>91.18</v>
      </c>
      <c r="AU248" s="2">
        <v>148.69999999999999</v>
      </c>
      <c r="AV248" s="2">
        <v>17.88</v>
      </c>
      <c r="AW248" s="2">
        <v>30.24</v>
      </c>
      <c r="AX248" s="2">
        <v>23.94</v>
      </c>
    </row>
    <row r="249" spans="1:50" ht="14">
      <c r="A249" s="1" t="s">
        <v>133</v>
      </c>
      <c r="B249" s="2">
        <v>2017</v>
      </c>
      <c r="C249" s="2">
        <v>1867</v>
      </c>
      <c r="D249" s="2">
        <v>1397.43</v>
      </c>
      <c r="E249" s="2">
        <v>623.11</v>
      </c>
      <c r="F249" s="2"/>
      <c r="G249" s="3">
        <v>174.42</v>
      </c>
      <c r="H249" s="2">
        <v>47.9</v>
      </c>
      <c r="I249" s="2">
        <v>272.69</v>
      </c>
      <c r="J249" s="2"/>
      <c r="K249" s="2">
        <v>69.760000000000005</v>
      </c>
      <c r="L249" s="2">
        <v>34.39</v>
      </c>
      <c r="M249" s="2">
        <v>24.07</v>
      </c>
      <c r="N249" s="2">
        <v>35.590000000000003</v>
      </c>
      <c r="O249" s="2">
        <v>43.63</v>
      </c>
      <c r="P249" s="2">
        <v>20.84</v>
      </c>
      <c r="Q249" s="2">
        <v>12.08</v>
      </c>
      <c r="R249" s="2">
        <v>38.68</v>
      </c>
      <c r="S249" s="2">
        <v>0.26</v>
      </c>
      <c r="T249" s="2"/>
      <c r="U249" s="2">
        <v>469.57</v>
      </c>
      <c r="V249" s="3">
        <v>115.86</v>
      </c>
      <c r="W249" s="2">
        <v>78.92</v>
      </c>
      <c r="X249" s="2">
        <v>43.28</v>
      </c>
      <c r="Y249" s="2">
        <v>3.63</v>
      </c>
      <c r="Z249" s="2">
        <v>176.6</v>
      </c>
      <c r="AA249" s="2">
        <v>51.28</v>
      </c>
      <c r="AB249" s="2">
        <v>3756.42</v>
      </c>
      <c r="AC249" s="2">
        <v>314.07</v>
      </c>
      <c r="AD249" s="2"/>
      <c r="AE249" s="2">
        <v>3.67</v>
      </c>
      <c r="AF249" s="2">
        <v>216</v>
      </c>
      <c r="AG249" s="2">
        <v>620.66999999999996</v>
      </c>
      <c r="AH249" s="2">
        <v>50.25</v>
      </c>
      <c r="AI249" s="2">
        <v>71.92</v>
      </c>
      <c r="AJ249" s="2">
        <v>646.63</v>
      </c>
      <c r="AK249" s="2">
        <v>321.33999999999997</v>
      </c>
      <c r="AL249" s="2">
        <v>128.87</v>
      </c>
      <c r="AM249" s="2">
        <v>281.91000000000003</v>
      </c>
      <c r="AN249" s="2">
        <v>477.91</v>
      </c>
      <c r="AO249" s="2">
        <v>164.79</v>
      </c>
      <c r="AP249" s="2">
        <v>73.010000000000005</v>
      </c>
      <c r="AQ249" s="2">
        <v>19.52</v>
      </c>
      <c r="AR249" s="2">
        <v>7.19</v>
      </c>
      <c r="AS249" s="2"/>
      <c r="AT249" s="2">
        <v>119.96</v>
      </c>
      <c r="AU249" s="2">
        <v>138.19</v>
      </c>
      <c r="AV249" s="2">
        <v>16.829999999999998</v>
      </c>
      <c r="AW249" s="2">
        <v>42.41</v>
      </c>
      <c r="AX249" s="2">
        <v>38.18</v>
      </c>
    </row>
    <row r="250" spans="1:50" ht="14">
      <c r="A250" s="1" t="s">
        <v>133</v>
      </c>
      <c r="B250" s="2">
        <v>2018</v>
      </c>
      <c r="C250" s="2">
        <v>2292.6999999999998</v>
      </c>
      <c r="D250" s="2">
        <v>1645.67</v>
      </c>
      <c r="E250" s="2">
        <v>695.6</v>
      </c>
      <c r="F250" s="2"/>
      <c r="G250" s="3">
        <v>226.91</v>
      </c>
      <c r="H250" s="2">
        <v>55.82</v>
      </c>
      <c r="I250" s="2">
        <v>325.17</v>
      </c>
      <c r="J250" s="2"/>
      <c r="K250" s="2">
        <v>79.989999999999995</v>
      </c>
      <c r="L250" s="2">
        <v>41.11</v>
      </c>
      <c r="M250" s="2">
        <v>30.25</v>
      </c>
      <c r="N250" s="2">
        <v>39.49</v>
      </c>
      <c r="O250" s="2">
        <v>57.52</v>
      </c>
      <c r="P250" s="2">
        <v>22.75</v>
      </c>
      <c r="Q250" s="2">
        <v>11.62</v>
      </c>
      <c r="R250" s="2">
        <v>47.91</v>
      </c>
      <c r="S250" s="2">
        <v>0.25</v>
      </c>
      <c r="T250" s="2"/>
      <c r="U250" s="2">
        <v>647.03</v>
      </c>
      <c r="V250" s="3">
        <v>134.11000000000001</v>
      </c>
      <c r="W250" s="2">
        <v>77.349999999999994</v>
      </c>
      <c r="X250" s="2">
        <v>59.02</v>
      </c>
      <c r="Y250" s="2">
        <v>0.7</v>
      </c>
      <c r="Z250" s="2">
        <v>333.47</v>
      </c>
      <c r="AA250" s="2">
        <v>42.37</v>
      </c>
      <c r="AB250" s="2">
        <v>4283.91</v>
      </c>
      <c r="AC250" s="2">
        <v>362.6</v>
      </c>
      <c r="AD250" s="2"/>
      <c r="AE250" s="2">
        <v>3.69</v>
      </c>
      <c r="AF250" s="2">
        <v>248.25</v>
      </c>
      <c r="AG250" s="2">
        <v>668.03</v>
      </c>
      <c r="AH250" s="2">
        <v>59.08</v>
      </c>
      <c r="AI250" s="2">
        <v>92.85</v>
      </c>
      <c r="AJ250" s="2">
        <v>671.65</v>
      </c>
      <c r="AK250" s="2">
        <v>358.99</v>
      </c>
      <c r="AL250" s="2">
        <v>170.29</v>
      </c>
      <c r="AM250" s="2">
        <v>370.52</v>
      </c>
      <c r="AN250" s="2">
        <v>581.34</v>
      </c>
      <c r="AO250" s="2">
        <v>208.64</v>
      </c>
      <c r="AP250" s="2">
        <v>89.62</v>
      </c>
      <c r="AQ250" s="2">
        <v>19.079999999999998</v>
      </c>
      <c r="AR250" s="2">
        <v>20.3</v>
      </c>
      <c r="AS250" s="2"/>
      <c r="AT250" s="2">
        <v>79.53</v>
      </c>
      <c r="AU250" s="2">
        <v>126.12</v>
      </c>
      <c r="AV250" s="2">
        <v>16.82</v>
      </c>
      <c r="AW250" s="2">
        <v>55.38</v>
      </c>
      <c r="AX250" s="2">
        <v>77.900000000000006</v>
      </c>
    </row>
    <row r="251" spans="1:50" ht="14">
      <c r="A251" s="1" t="s">
        <v>133</v>
      </c>
      <c r="B251" s="2">
        <v>2019</v>
      </c>
      <c r="C251" s="2">
        <v>2347.75</v>
      </c>
      <c r="D251" s="2">
        <v>1783.66</v>
      </c>
      <c r="E251" s="2">
        <v>718.7</v>
      </c>
      <c r="F251" s="2"/>
      <c r="G251" s="3">
        <v>271.48</v>
      </c>
      <c r="H251" s="2">
        <v>36.76</v>
      </c>
      <c r="I251" s="2">
        <v>383.03</v>
      </c>
      <c r="J251" s="2"/>
      <c r="K251" s="2">
        <v>78</v>
      </c>
      <c r="L251" s="2">
        <v>43.13</v>
      </c>
      <c r="M251" s="2">
        <v>31.16</v>
      </c>
      <c r="N251" s="2">
        <v>34.909999999999997</v>
      </c>
      <c r="O251" s="2">
        <v>60.84</v>
      </c>
      <c r="P251" s="2">
        <v>24.21</v>
      </c>
      <c r="Q251" s="2">
        <v>10.6</v>
      </c>
      <c r="R251" s="2">
        <v>75.069999999999993</v>
      </c>
      <c r="S251" s="2">
        <v>0.18</v>
      </c>
      <c r="T251" s="2">
        <v>1.4</v>
      </c>
      <c r="U251" s="2">
        <v>564.09</v>
      </c>
      <c r="V251" s="3">
        <v>131.77000000000001</v>
      </c>
      <c r="W251" s="2">
        <v>89.71</v>
      </c>
      <c r="X251" s="2">
        <v>66.760000000000005</v>
      </c>
      <c r="Y251" s="2">
        <v>1.68</v>
      </c>
      <c r="Z251" s="2">
        <v>227.2</v>
      </c>
      <c r="AA251" s="2">
        <v>46.98</v>
      </c>
      <c r="AB251" s="2">
        <v>4710.76</v>
      </c>
      <c r="AC251" s="2">
        <v>391.65</v>
      </c>
      <c r="AD251" s="2"/>
      <c r="AE251" s="2">
        <v>3.82</v>
      </c>
      <c r="AF251" s="2">
        <v>252.28</v>
      </c>
      <c r="AG251" s="2">
        <v>696.28</v>
      </c>
      <c r="AH251" s="2">
        <v>57.72</v>
      </c>
      <c r="AI251" s="2">
        <v>112.24</v>
      </c>
      <c r="AJ251" s="2">
        <v>711.34</v>
      </c>
      <c r="AK251" s="2">
        <v>366.68</v>
      </c>
      <c r="AL251" s="2">
        <v>226.15</v>
      </c>
      <c r="AM251" s="2">
        <v>483.59</v>
      </c>
      <c r="AN251" s="2">
        <v>626.04</v>
      </c>
      <c r="AO251" s="2">
        <v>320.74</v>
      </c>
      <c r="AP251" s="2">
        <v>87.29</v>
      </c>
      <c r="AQ251" s="2">
        <v>14.19</v>
      </c>
      <c r="AR251" s="2">
        <v>13.82</v>
      </c>
      <c r="AS251" s="2"/>
      <c r="AT251" s="2">
        <v>69.86</v>
      </c>
      <c r="AU251" s="2">
        <v>121.9</v>
      </c>
      <c r="AV251" s="2">
        <v>16.97</v>
      </c>
      <c r="AW251" s="2">
        <v>67.8</v>
      </c>
      <c r="AX251" s="2">
        <v>28.88</v>
      </c>
    </row>
    <row r="252" spans="1:50" ht="14">
      <c r="A252" s="1" t="s">
        <v>133</v>
      </c>
      <c r="B252" s="2">
        <v>2020</v>
      </c>
      <c r="C252" s="2">
        <v>2296.5700000000002</v>
      </c>
      <c r="D252" s="2">
        <v>1625.99</v>
      </c>
      <c r="E252" s="2">
        <v>628.46</v>
      </c>
      <c r="F252" s="2"/>
      <c r="G252" s="3">
        <v>229.99</v>
      </c>
      <c r="H252" s="2">
        <v>38.11</v>
      </c>
      <c r="I252" s="2">
        <v>358.73</v>
      </c>
      <c r="J252" s="2"/>
      <c r="K252" s="2">
        <v>72.459999999999994</v>
      </c>
      <c r="L252" s="2">
        <v>45.71</v>
      </c>
      <c r="M252" s="2">
        <v>32.97</v>
      </c>
      <c r="N252" s="2">
        <v>28.57</v>
      </c>
      <c r="O252" s="2">
        <v>52.85</v>
      </c>
      <c r="P252" s="2">
        <v>26.15</v>
      </c>
      <c r="Q252" s="2">
        <v>19.7</v>
      </c>
      <c r="R252" s="2">
        <v>79.02</v>
      </c>
      <c r="S252" s="2">
        <v>0.17</v>
      </c>
      <c r="T252" s="2">
        <v>0.51</v>
      </c>
      <c r="U252" s="2">
        <v>670.58</v>
      </c>
      <c r="V252" s="3">
        <v>156.31</v>
      </c>
      <c r="W252" s="2">
        <v>110.66</v>
      </c>
      <c r="X252" s="2">
        <v>93.28</v>
      </c>
      <c r="Y252" s="2">
        <v>29.77</v>
      </c>
      <c r="Z252" s="2">
        <v>229.07</v>
      </c>
      <c r="AA252" s="2">
        <v>51.49</v>
      </c>
      <c r="AB252" s="2">
        <v>5110.87</v>
      </c>
      <c r="AC252" s="2">
        <v>423.63</v>
      </c>
      <c r="AD252" s="2"/>
      <c r="AE252" s="2">
        <v>3.3</v>
      </c>
      <c r="AF252" s="2">
        <v>258.95999999999998</v>
      </c>
      <c r="AG252" s="2">
        <v>733.36</v>
      </c>
      <c r="AH252" s="2">
        <v>66.09</v>
      </c>
      <c r="AI252" s="2">
        <v>112.31</v>
      </c>
      <c r="AJ252" s="2">
        <v>810.2</v>
      </c>
      <c r="AK252" s="2">
        <v>433.55</v>
      </c>
      <c r="AL252" s="2">
        <v>260.27999999999997</v>
      </c>
      <c r="AM252" s="2">
        <v>477.16</v>
      </c>
      <c r="AN252" s="2">
        <v>653.67999999999995</v>
      </c>
      <c r="AO252" s="2">
        <v>335.56</v>
      </c>
      <c r="AP252" s="2">
        <v>97.07</v>
      </c>
      <c r="AQ252" s="2">
        <v>14.66</v>
      </c>
      <c r="AR252" s="2">
        <v>38.75</v>
      </c>
      <c r="AS252" s="2"/>
      <c r="AT252" s="2">
        <v>67.58</v>
      </c>
      <c r="AU252" s="2">
        <v>118.74</v>
      </c>
      <c r="AV252" s="2">
        <v>20.2</v>
      </c>
      <c r="AW252" s="2">
        <v>78.67</v>
      </c>
      <c r="AX252" s="2">
        <v>54.79</v>
      </c>
    </row>
    <row r="253" spans="1:50" ht="14">
      <c r="A253" s="1" t="s">
        <v>133</v>
      </c>
      <c r="B253" s="2">
        <v>2021</v>
      </c>
      <c r="C253" s="2">
        <v>2834.47</v>
      </c>
      <c r="D253" s="2">
        <v>2094.7199999999998</v>
      </c>
      <c r="E253" s="2">
        <v>810.06</v>
      </c>
      <c r="F253" s="2"/>
      <c r="G253" s="3">
        <v>308.41000000000003</v>
      </c>
      <c r="H253" s="2">
        <v>46.66</v>
      </c>
      <c r="I253" s="2">
        <v>493.51</v>
      </c>
      <c r="J253" s="2"/>
      <c r="K253" s="2">
        <v>98.95</v>
      </c>
      <c r="L253" s="2">
        <v>45.51</v>
      </c>
      <c r="M253" s="2">
        <v>44.78</v>
      </c>
      <c r="N253" s="2">
        <v>29.12</v>
      </c>
      <c r="O253" s="2">
        <v>57.37</v>
      </c>
      <c r="P253" s="2">
        <v>27.42</v>
      </c>
      <c r="Q253" s="2">
        <v>18.559999999999999</v>
      </c>
      <c r="R253" s="2">
        <v>102.43</v>
      </c>
      <c r="S253" s="2">
        <v>0.15</v>
      </c>
      <c r="T253" s="2">
        <v>0.28000000000000003</v>
      </c>
      <c r="U253" s="2">
        <v>739.75</v>
      </c>
      <c r="V253" s="3">
        <v>208.56</v>
      </c>
      <c r="W253" s="2">
        <v>98.03</v>
      </c>
      <c r="X253" s="2">
        <v>116.01</v>
      </c>
      <c r="Y253" s="2">
        <v>26.23</v>
      </c>
      <c r="Z253" s="2">
        <v>228.97</v>
      </c>
      <c r="AA253" s="2">
        <v>61.95</v>
      </c>
      <c r="AB253" s="2">
        <v>5046.62</v>
      </c>
      <c r="AC253" s="2">
        <v>453.28</v>
      </c>
      <c r="AD253" s="2"/>
      <c r="AE253" s="2">
        <v>4.34</v>
      </c>
      <c r="AF253" s="2">
        <v>250.18</v>
      </c>
      <c r="AG253" s="2">
        <v>778</v>
      </c>
      <c r="AH253" s="2">
        <v>83.38</v>
      </c>
      <c r="AI253" s="2">
        <v>97.04</v>
      </c>
      <c r="AJ253" s="2">
        <v>886.5</v>
      </c>
      <c r="AK253" s="2">
        <v>416.78</v>
      </c>
      <c r="AL253" s="2">
        <v>214.79</v>
      </c>
      <c r="AM253" s="2">
        <v>436.66</v>
      </c>
      <c r="AN253" s="2">
        <v>514.23</v>
      </c>
      <c r="AO253" s="2">
        <v>299.27</v>
      </c>
      <c r="AP253" s="2">
        <v>94.26</v>
      </c>
      <c r="AQ253" s="2">
        <v>16.03</v>
      </c>
      <c r="AR253" s="2">
        <v>83.09</v>
      </c>
      <c r="AS253" s="2"/>
      <c r="AT253" s="2">
        <v>74.959999999999994</v>
      </c>
      <c r="AU253" s="2">
        <v>141.36000000000001</v>
      </c>
      <c r="AV253" s="2">
        <v>16.489999999999998</v>
      </c>
      <c r="AW253" s="2">
        <v>86.68</v>
      </c>
      <c r="AX253" s="2">
        <v>39.880000000000003</v>
      </c>
    </row>
    <row r="254" spans="1:50" ht="14">
      <c r="A254" s="1" t="s">
        <v>133</v>
      </c>
      <c r="B254" s="2">
        <v>2022</v>
      </c>
      <c r="C254" s="2">
        <v>3453.89</v>
      </c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3"/>
      <c r="W254" s="2"/>
      <c r="X254" s="2"/>
      <c r="Y254" s="2"/>
      <c r="Z254" s="2"/>
      <c r="AA254" s="2"/>
      <c r="AB254" s="2">
        <v>5872.65</v>
      </c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4">
      <c r="A255" s="1" t="s">
        <v>134</v>
      </c>
      <c r="B255" s="2">
        <v>2000</v>
      </c>
      <c r="C255" s="2">
        <v>910.56</v>
      </c>
      <c r="D255" s="2">
        <v>798.61</v>
      </c>
      <c r="E255" s="2">
        <v>132.13</v>
      </c>
      <c r="F255" s="2">
        <v>272.42</v>
      </c>
      <c r="G255" s="3">
        <v>167.42</v>
      </c>
      <c r="H255" s="2">
        <v>84.8</v>
      </c>
      <c r="I255" s="2">
        <v>0.97</v>
      </c>
      <c r="J255" s="2">
        <v>2.11</v>
      </c>
      <c r="K255" s="2">
        <v>30</v>
      </c>
      <c r="L255" s="2">
        <v>24.81</v>
      </c>
      <c r="M255" s="2">
        <v>32.94</v>
      </c>
      <c r="N255" s="2">
        <v>4.33</v>
      </c>
      <c r="O255" s="2">
        <v>2.67</v>
      </c>
      <c r="P255" s="2">
        <v>4.72</v>
      </c>
      <c r="Q255" s="2">
        <v>3.66</v>
      </c>
      <c r="R255" s="2">
        <v>23</v>
      </c>
      <c r="S255" s="2"/>
      <c r="T255" s="2"/>
      <c r="U255" s="2"/>
      <c r="V255" s="3">
        <v>21.01</v>
      </c>
      <c r="W255" s="2">
        <v>41.05</v>
      </c>
      <c r="X255" s="2">
        <v>40.71</v>
      </c>
      <c r="Y255" s="2"/>
      <c r="Z255" s="2"/>
      <c r="AA255" s="2"/>
      <c r="AB255" s="2">
        <v>1080.32</v>
      </c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4">
      <c r="A256" s="1" t="s">
        <v>134</v>
      </c>
      <c r="B256" s="2">
        <v>2001</v>
      </c>
      <c r="C256" s="2">
        <v>1160.51</v>
      </c>
      <c r="D256" s="2">
        <v>1014.72</v>
      </c>
      <c r="E256" s="2">
        <v>172.48</v>
      </c>
      <c r="F256" s="2">
        <v>318.16000000000003</v>
      </c>
      <c r="G256" s="3">
        <v>267.81</v>
      </c>
      <c r="H256" s="2">
        <v>117.86</v>
      </c>
      <c r="I256" s="2">
        <v>0.96</v>
      </c>
      <c r="J256" s="2">
        <v>0.67</v>
      </c>
      <c r="K256" s="2">
        <v>35.43</v>
      </c>
      <c r="L256" s="2">
        <v>28.74</v>
      </c>
      <c r="M256" s="2">
        <v>14.78</v>
      </c>
      <c r="N256" s="2">
        <v>4.22</v>
      </c>
      <c r="O256" s="2">
        <v>4.04</v>
      </c>
      <c r="P256" s="2">
        <v>4.97</v>
      </c>
      <c r="Q256" s="2">
        <v>4.16</v>
      </c>
      <c r="R256" s="2">
        <v>28.29</v>
      </c>
      <c r="S256" s="2"/>
      <c r="T256" s="2"/>
      <c r="U256" s="2"/>
      <c r="V256" s="3">
        <v>25.7</v>
      </c>
      <c r="W256" s="2">
        <v>48.89</v>
      </c>
      <c r="X256" s="2">
        <v>47.49</v>
      </c>
      <c r="Y256" s="2"/>
      <c r="Z256" s="2"/>
      <c r="AA256" s="2"/>
      <c r="AB256" s="2">
        <v>1321.33</v>
      </c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4">
      <c r="A257" s="1" t="s">
        <v>134</v>
      </c>
      <c r="B257" s="2">
        <v>2002</v>
      </c>
      <c r="C257" s="2">
        <v>1201.6099999999999</v>
      </c>
      <c r="D257" s="2">
        <v>1032.33</v>
      </c>
      <c r="E257" s="2">
        <v>205.79</v>
      </c>
      <c r="F257" s="2">
        <v>374.88</v>
      </c>
      <c r="G257" s="3">
        <v>182.07</v>
      </c>
      <c r="H257" s="2">
        <v>100.43</v>
      </c>
      <c r="I257" s="2">
        <v>1.23</v>
      </c>
      <c r="J257" s="2">
        <v>0.08</v>
      </c>
      <c r="K257" s="2">
        <v>42.16</v>
      </c>
      <c r="L257" s="2">
        <v>36.68</v>
      </c>
      <c r="M257" s="2">
        <v>10.97</v>
      </c>
      <c r="N257" s="2">
        <v>5.24</v>
      </c>
      <c r="O257" s="2">
        <v>8.2899999999999991</v>
      </c>
      <c r="P257" s="2">
        <v>5.84</v>
      </c>
      <c r="Q257" s="2">
        <v>5.92</v>
      </c>
      <c r="R257" s="2">
        <v>39.47</v>
      </c>
      <c r="S257" s="2"/>
      <c r="T257" s="2"/>
      <c r="U257" s="2"/>
      <c r="V257" s="3">
        <v>29.73</v>
      </c>
      <c r="W257" s="2">
        <v>65.39</v>
      </c>
      <c r="X257" s="2">
        <v>48.99</v>
      </c>
      <c r="Y257" s="2"/>
      <c r="Z257" s="2"/>
      <c r="AA257" s="2"/>
      <c r="AB257" s="2">
        <v>1521.08</v>
      </c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ht="14">
      <c r="A258" s="1" t="s">
        <v>134</v>
      </c>
      <c r="B258" s="2">
        <v>2003</v>
      </c>
      <c r="C258" s="2">
        <v>1315.52</v>
      </c>
      <c r="D258" s="2">
        <v>1109.5</v>
      </c>
      <c r="E258" s="2">
        <v>233.68</v>
      </c>
      <c r="F258" s="2">
        <v>415.81</v>
      </c>
      <c r="G258" s="3">
        <v>170.02</v>
      </c>
      <c r="H258" s="2">
        <v>94.77</v>
      </c>
      <c r="I258" s="2">
        <v>1.53</v>
      </c>
      <c r="J258" s="2">
        <v>0.2</v>
      </c>
      <c r="K258" s="2">
        <v>47.75</v>
      </c>
      <c r="L258" s="2">
        <v>45.56</v>
      </c>
      <c r="M258" s="2">
        <v>14.13</v>
      </c>
      <c r="N258" s="2">
        <v>5.87</v>
      </c>
      <c r="O258" s="2">
        <v>8.44</v>
      </c>
      <c r="P258" s="2">
        <v>6.59</v>
      </c>
      <c r="Q258" s="2">
        <v>6.6</v>
      </c>
      <c r="R258" s="2">
        <v>48.52</v>
      </c>
      <c r="S258" s="2"/>
      <c r="T258" s="2"/>
      <c r="U258" s="2"/>
      <c r="V258" s="3">
        <v>33.51</v>
      </c>
      <c r="W258" s="2">
        <v>87.66</v>
      </c>
      <c r="X258" s="2">
        <v>44.83</v>
      </c>
      <c r="Y258" s="2"/>
      <c r="Z258" s="2"/>
      <c r="AA258" s="2"/>
      <c r="AB258" s="2">
        <v>1695.63</v>
      </c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ht="14">
      <c r="A259" s="1" t="s">
        <v>134</v>
      </c>
      <c r="B259" s="2">
        <v>2004</v>
      </c>
      <c r="C259" s="2">
        <v>1418.51</v>
      </c>
      <c r="D259" s="2">
        <v>1191.55</v>
      </c>
      <c r="E259" s="2">
        <v>277.24</v>
      </c>
      <c r="F259" s="2">
        <v>484.78</v>
      </c>
      <c r="G259" s="3">
        <v>194.43</v>
      </c>
      <c r="H259" s="2">
        <v>111.57</v>
      </c>
      <c r="I259" s="2">
        <v>1.96</v>
      </c>
      <c r="J259" s="2">
        <v>0.02</v>
      </c>
      <c r="K259" s="2">
        <v>55.24</v>
      </c>
      <c r="L259" s="2">
        <v>54.77</v>
      </c>
      <c r="M259" s="2">
        <v>19.86</v>
      </c>
      <c r="N259" s="2">
        <v>7.04</v>
      </c>
      <c r="O259" s="2">
        <v>9.4499999999999993</v>
      </c>
      <c r="P259" s="2">
        <v>7.18</v>
      </c>
      <c r="Q259" s="2">
        <v>9.24</v>
      </c>
      <c r="R259" s="2">
        <v>63.13</v>
      </c>
      <c r="S259" s="2"/>
      <c r="T259" s="2"/>
      <c r="U259" s="2"/>
      <c r="V259" s="3">
        <v>44.08</v>
      </c>
      <c r="W259" s="2">
        <v>94.95</v>
      </c>
      <c r="X259" s="2">
        <v>49.77</v>
      </c>
      <c r="Y259" s="2"/>
      <c r="Z259" s="2"/>
      <c r="AA259" s="2"/>
      <c r="AB259" s="2">
        <v>1852.95</v>
      </c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ht="14">
      <c r="A260" s="1" t="s">
        <v>134</v>
      </c>
      <c r="B260" s="2">
        <v>2005</v>
      </c>
      <c r="C260" s="2">
        <v>1807.2</v>
      </c>
      <c r="D260" s="2"/>
      <c r="E260" s="2">
        <v>323.58999999999997</v>
      </c>
      <c r="F260" s="2">
        <v>555.77</v>
      </c>
      <c r="G260" s="3">
        <v>236.45</v>
      </c>
      <c r="H260" s="2">
        <v>132.43</v>
      </c>
      <c r="I260" s="2">
        <v>2.4300000000000002</v>
      </c>
      <c r="J260" s="2">
        <v>0.01</v>
      </c>
      <c r="K260" s="2">
        <v>64.34</v>
      </c>
      <c r="L260" s="2">
        <v>61.92</v>
      </c>
      <c r="M260" s="2">
        <v>20.57</v>
      </c>
      <c r="N260" s="2">
        <v>8.6300000000000008</v>
      </c>
      <c r="O260" s="2">
        <v>18.899999999999999</v>
      </c>
      <c r="P260" s="2">
        <v>7.17</v>
      </c>
      <c r="Q260" s="2">
        <v>12.13</v>
      </c>
      <c r="R260" s="2">
        <v>81.86</v>
      </c>
      <c r="S260" s="2"/>
      <c r="T260" s="2"/>
      <c r="U260" s="2"/>
      <c r="V260" s="3">
        <v>52.42</v>
      </c>
      <c r="W260" s="2">
        <v>103.41</v>
      </c>
      <c r="X260" s="2">
        <v>60.33</v>
      </c>
      <c r="Y260" s="2"/>
      <c r="Z260" s="2"/>
      <c r="AA260" s="2"/>
      <c r="AB260" s="2">
        <v>2289.0700000000002</v>
      </c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ht="14">
      <c r="A261" s="1" t="s">
        <v>134</v>
      </c>
      <c r="B261" s="2">
        <v>2006</v>
      </c>
      <c r="C261" s="2">
        <v>2179.46</v>
      </c>
      <c r="D261" s="2"/>
      <c r="E261" s="2">
        <v>397.98</v>
      </c>
      <c r="F261" s="2">
        <v>661.7</v>
      </c>
      <c r="G261" s="3">
        <v>297.45999999999998</v>
      </c>
      <c r="H261" s="2">
        <v>156.91999999999999</v>
      </c>
      <c r="I261" s="2">
        <v>4.18</v>
      </c>
      <c r="J261" s="2">
        <v>0.01</v>
      </c>
      <c r="K261" s="2">
        <v>77.59</v>
      </c>
      <c r="L261" s="2">
        <v>71.84</v>
      </c>
      <c r="M261" s="2">
        <v>25.17</v>
      </c>
      <c r="N261" s="2">
        <v>11.24</v>
      </c>
      <c r="O261" s="2">
        <v>30.46</v>
      </c>
      <c r="P261" s="2">
        <v>9.48</v>
      </c>
      <c r="Q261" s="2">
        <v>6.84</v>
      </c>
      <c r="R261" s="2">
        <v>98.73</v>
      </c>
      <c r="S261" s="2"/>
      <c r="T261" s="2"/>
      <c r="U261" s="2"/>
      <c r="V261" s="3">
        <v>62.93</v>
      </c>
      <c r="W261" s="2">
        <v>125.9</v>
      </c>
      <c r="X261" s="2">
        <v>66.25</v>
      </c>
      <c r="Y261" s="2"/>
      <c r="Z261" s="2"/>
      <c r="AA261" s="2"/>
      <c r="AB261" s="2">
        <v>2553.34</v>
      </c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ht="14">
      <c r="A262" s="1" t="s">
        <v>134</v>
      </c>
      <c r="B262" s="2">
        <v>2007</v>
      </c>
      <c r="C262" s="2">
        <v>2785.8</v>
      </c>
      <c r="D262" s="2">
        <v>2415.4699999999998</v>
      </c>
      <c r="E262" s="2">
        <v>479.51</v>
      </c>
      <c r="F262" s="2">
        <v>832.32</v>
      </c>
      <c r="G262" s="3">
        <v>428.69</v>
      </c>
      <c r="H262" s="2">
        <v>200.08</v>
      </c>
      <c r="I262" s="2">
        <v>5.94</v>
      </c>
      <c r="J262" s="2"/>
      <c r="K262" s="2">
        <v>94.23</v>
      </c>
      <c r="L262" s="2">
        <v>79.64</v>
      </c>
      <c r="M262" s="2">
        <v>51.97</v>
      </c>
      <c r="N262" s="2">
        <v>18.39</v>
      </c>
      <c r="O262" s="2">
        <v>48.35</v>
      </c>
      <c r="P262" s="2">
        <v>11.5</v>
      </c>
      <c r="Q262" s="2">
        <v>11.58</v>
      </c>
      <c r="R262" s="2">
        <v>152.38</v>
      </c>
      <c r="S262" s="2">
        <v>0.9</v>
      </c>
      <c r="T262" s="2">
        <v>0</v>
      </c>
      <c r="U262" s="2">
        <v>370.33</v>
      </c>
      <c r="V262" s="3">
        <v>73.88</v>
      </c>
      <c r="W262" s="2">
        <v>136.51</v>
      </c>
      <c r="X262" s="2">
        <v>74.73</v>
      </c>
      <c r="Y262" s="2"/>
      <c r="Z262" s="2"/>
      <c r="AA262" s="2">
        <v>85.22</v>
      </c>
      <c r="AB262" s="2">
        <v>3159.57</v>
      </c>
      <c r="AC262" s="2">
        <v>523.39</v>
      </c>
      <c r="AD262" s="2">
        <v>0.14000000000000001</v>
      </c>
      <c r="AE262" s="2">
        <v>6.49</v>
      </c>
      <c r="AF262" s="2">
        <v>340.77</v>
      </c>
      <c r="AG262" s="2">
        <v>575.9</v>
      </c>
      <c r="AH262" s="2">
        <v>119.26</v>
      </c>
      <c r="AI262" s="2">
        <v>53.03</v>
      </c>
      <c r="AJ262" s="2">
        <v>283.48</v>
      </c>
      <c r="AK262" s="2">
        <v>140.77000000000001</v>
      </c>
      <c r="AL262" s="2">
        <v>26.71</v>
      </c>
      <c r="AM262" s="2">
        <v>240.41</v>
      </c>
      <c r="AN262" s="2">
        <v>172.53</v>
      </c>
      <c r="AO262" s="2">
        <v>57.12</v>
      </c>
      <c r="AP262" s="2"/>
      <c r="AQ262" s="2"/>
      <c r="AR262" s="2"/>
      <c r="AS262" s="2"/>
      <c r="AT262" s="2"/>
      <c r="AU262" s="2"/>
      <c r="AV262" s="2"/>
      <c r="AW262" s="2"/>
      <c r="AX262" s="2">
        <v>490.31</v>
      </c>
    </row>
    <row r="263" spans="1:50" ht="14">
      <c r="A263" s="1" t="s">
        <v>134</v>
      </c>
      <c r="B263" s="2">
        <v>2008</v>
      </c>
      <c r="C263" s="2">
        <v>3310.32</v>
      </c>
      <c r="D263" s="2">
        <v>2864.79</v>
      </c>
      <c r="E263" s="2">
        <v>552.85</v>
      </c>
      <c r="F263" s="2">
        <v>955.35</v>
      </c>
      <c r="G263" s="3">
        <v>535.91999999999996</v>
      </c>
      <c r="H263" s="2">
        <v>236.38</v>
      </c>
      <c r="I263" s="2">
        <v>6.86</v>
      </c>
      <c r="J263" s="2"/>
      <c r="K263" s="2">
        <v>106.23</v>
      </c>
      <c r="L263" s="2">
        <v>92.3</v>
      </c>
      <c r="M263" s="2">
        <v>48.6</v>
      </c>
      <c r="N263" s="2">
        <v>82.74</v>
      </c>
      <c r="O263" s="2">
        <v>81.12</v>
      </c>
      <c r="P263" s="2">
        <v>21.37</v>
      </c>
      <c r="Q263" s="2">
        <v>11.44</v>
      </c>
      <c r="R263" s="2">
        <v>132.52000000000001</v>
      </c>
      <c r="S263" s="2">
        <v>1.1100000000000001</v>
      </c>
      <c r="T263" s="2">
        <v>0</v>
      </c>
      <c r="U263" s="2">
        <v>445.53</v>
      </c>
      <c r="V263" s="3">
        <v>86.03</v>
      </c>
      <c r="W263" s="2">
        <v>149.1</v>
      </c>
      <c r="X263" s="2">
        <v>80.94</v>
      </c>
      <c r="Y263" s="2">
        <v>56.38</v>
      </c>
      <c r="Z263" s="2">
        <v>39.659999999999997</v>
      </c>
      <c r="AA263" s="2">
        <v>33.409999999999997</v>
      </c>
      <c r="AB263" s="2">
        <v>3778.57</v>
      </c>
      <c r="AC263" s="2">
        <v>629.02</v>
      </c>
      <c r="AD263" s="2">
        <v>0.01</v>
      </c>
      <c r="AE263" s="2">
        <v>7.77</v>
      </c>
      <c r="AF263" s="2">
        <v>393.21</v>
      </c>
      <c r="AG263" s="2">
        <v>703.33</v>
      </c>
      <c r="AH263" s="2">
        <v>132.52000000000001</v>
      </c>
      <c r="AI263" s="2">
        <v>66.72</v>
      </c>
      <c r="AJ263" s="2">
        <v>362.83</v>
      </c>
      <c r="AK263" s="2">
        <v>201.15</v>
      </c>
      <c r="AL263" s="2">
        <v>47.09</v>
      </c>
      <c r="AM263" s="2">
        <v>283.29000000000002</v>
      </c>
      <c r="AN263" s="2">
        <v>192.6</v>
      </c>
      <c r="AO263" s="2">
        <v>105.84</v>
      </c>
      <c r="AP263" s="2"/>
      <c r="AQ263" s="2"/>
      <c r="AR263" s="2"/>
      <c r="AS263" s="2">
        <v>7.39</v>
      </c>
      <c r="AT263" s="2"/>
      <c r="AU263" s="2"/>
      <c r="AV263" s="2"/>
      <c r="AW263" s="2"/>
      <c r="AX263" s="2">
        <v>450.02</v>
      </c>
    </row>
    <row r="264" spans="1:50" ht="14">
      <c r="A264" s="1" t="s">
        <v>134</v>
      </c>
      <c r="B264" s="2">
        <v>2009</v>
      </c>
      <c r="C264" s="2">
        <v>3649.81</v>
      </c>
      <c r="D264" s="2">
        <v>3130.61</v>
      </c>
      <c r="E264" s="2">
        <v>580.27</v>
      </c>
      <c r="F264" s="2">
        <v>1073.3499999999999</v>
      </c>
      <c r="G264" s="3">
        <v>523.03</v>
      </c>
      <c r="H264" s="2">
        <v>238.99</v>
      </c>
      <c r="I264" s="2">
        <v>7.84</v>
      </c>
      <c r="J264" s="2"/>
      <c r="K264" s="2">
        <v>113.91</v>
      </c>
      <c r="L264" s="2">
        <v>107.04</v>
      </c>
      <c r="M264" s="2">
        <v>52.26</v>
      </c>
      <c r="N264" s="2">
        <v>93.37</v>
      </c>
      <c r="O264" s="2">
        <v>107.9</v>
      </c>
      <c r="P264" s="2">
        <v>24.9</v>
      </c>
      <c r="Q264" s="2">
        <v>31.14</v>
      </c>
      <c r="R264" s="2">
        <v>175.4</v>
      </c>
      <c r="S264" s="2">
        <v>1.21</v>
      </c>
      <c r="T264" s="2"/>
      <c r="U264" s="2">
        <v>519.20000000000005</v>
      </c>
      <c r="V264" s="3">
        <v>81.95</v>
      </c>
      <c r="W264" s="2">
        <v>164.06</v>
      </c>
      <c r="X264" s="2">
        <v>88.9</v>
      </c>
      <c r="Y264" s="2">
        <v>66.78</v>
      </c>
      <c r="Z264" s="2">
        <v>68.89</v>
      </c>
      <c r="AA264" s="2">
        <v>48.62</v>
      </c>
      <c r="AB264" s="2">
        <v>4334.37</v>
      </c>
      <c r="AC264" s="2">
        <v>625.26</v>
      </c>
      <c r="AD264" s="2"/>
      <c r="AE264" s="2">
        <v>8.34</v>
      </c>
      <c r="AF264" s="2">
        <v>432.99</v>
      </c>
      <c r="AG264" s="2">
        <v>803.2</v>
      </c>
      <c r="AH264" s="2">
        <v>168.5</v>
      </c>
      <c r="AI264" s="2">
        <v>111.5</v>
      </c>
      <c r="AJ264" s="2">
        <v>401.5</v>
      </c>
      <c r="AK264" s="2">
        <v>252.85</v>
      </c>
      <c r="AL264" s="2">
        <v>100.8</v>
      </c>
      <c r="AM264" s="2">
        <v>358.63</v>
      </c>
      <c r="AN264" s="2">
        <v>279.20999999999998</v>
      </c>
      <c r="AO264" s="2">
        <v>249.13</v>
      </c>
      <c r="AP264" s="2"/>
      <c r="AQ264" s="2"/>
      <c r="AR264" s="2"/>
      <c r="AS264" s="2">
        <v>15.84</v>
      </c>
      <c r="AT264" s="2"/>
      <c r="AU264" s="2"/>
      <c r="AV264" s="2"/>
      <c r="AW264" s="2"/>
      <c r="AX264" s="2">
        <v>290.33999999999997</v>
      </c>
    </row>
    <row r="265" spans="1:50" ht="14">
      <c r="A265" s="1" t="s">
        <v>134</v>
      </c>
      <c r="B265" s="2">
        <v>2010</v>
      </c>
      <c r="C265" s="2">
        <v>4517.04</v>
      </c>
      <c r="D265" s="2">
        <v>3803.47</v>
      </c>
      <c r="E265" s="2">
        <v>657.82</v>
      </c>
      <c r="F265" s="2">
        <v>1244.26</v>
      </c>
      <c r="G265" s="3">
        <v>678.75</v>
      </c>
      <c r="H265" s="2">
        <v>287.26</v>
      </c>
      <c r="I265" s="2">
        <v>9.35</v>
      </c>
      <c r="J265" s="2"/>
      <c r="K265" s="2">
        <v>135.97</v>
      </c>
      <c r="L265" s="2">
        <v>122.44</v>
      </c>
      <c r="M265" s="2">
        <v>69.930000000000007</v>
      </c>
      <c r="N265" s="2">
        <v>87.78</v>
      </c>
      <c r="O265" s="2">
        <v>189.79</v>
      </c>
      <c r="P265" s="2">
        <v>27.38</v>
      </c>
      <c r="Q265" s="2">
        <v>56.03</v>
      </c>
      <c r="R265" s="2">
        <v>235.51</v>
      </c>
      <c r="S265" s="2">
        <v>1.2</v>
      </c>
      <c r="T265" s="2"/>
      <c r="U265" s="2">
        <v>713.57</v>
      </c>
      <c r="V265" s="3">
        <v>97.35</v>
      </c>
      <c r="W265" s="2">
        <v>293.43</v>
      </c>
      <c r="X265" s="2">
        <v>95.62</v>
      </c>
      <c r="Y265" s="2">
        <v>90</v>
      </c>
      <c r="Z265" s="2">
        <v>81.88</v>
      </c>
      <c r="AA265" s="2">
        <v>55.29</v>
      </c>
      <c r="AB265" s="2">
        <v>5421.54</v>
      </c>
      <c r="AC265" s="2">
        <v>685.39</v>
      </c>
      <c r="AD265" s="2"/>
      <c r="AE265" s="2">
        <v>11.09</v>
      </c>
      <c r="AF265" s="2">
        <v>495.8</v>
      </c>
      <c r="AG265" s="2">
        <v>921.48</v>
      </c>
      <c r="AH265" s="2">
        <v>214.44</v>
      </c>
      <c r="AI265" s="2">
        <v>166.16</v>
      </c>
      <c r="AJ265" s="2">
        <v>469.58</v>
      </c>
      <c r="AK265" s="2">
        <v>304.04000000000002</v>
      </c>
      <c r="AL265" s="2">
        <v>239.16</v>
      </c>
      <c r="AM265" s="2">
        <v>407.64</v>
      </c>
      <c r="AN265" s="2">
        <v>325.02</v>
      </c>
      <c r="AO265" s="2">
        <v>318.17</v>
      </c>
      <c r="AP265" s="2"/>
      <c r="AQ265" s="2"/>
      <c r="AR265" s="2"/>
      <c r="AS265" s="2">
        <v>24.99</v>
      </c>
      <c r="AT265" s="2"/>
      <c r="AU265" s="2"/>
      <c r="AV265" s="2"/>
      <c r="AW265" s="2"/>
      <c r="AX265" s="2">
        <v>331.54</v>
      </c>
    </row>
    <row r="266" spans="1:50" ht="14">
      <c r="A266" s="1" t="s">
        <v>134</v>
      </c>
      <c r="B266" s="2">
        <v>2011</v>
      </c>
      <c r="C266" s="2">
        <v>5514.84</v>
      </c>
      <c r="D266" s="2">
        <v>4548.66</v>
      </c>
      <c r="E266" s="2">
        <v>701.17</v>
      </c>
      <c r="F266" s="2">
        <v>1431.16</v>
      </c>
      <c r="G266" s="3">
        <v>827.9</v>
      </c>
      <c r="H266" s="2">
        <v>341.4</v>
      </c>
      <c r="I266" s="2">
        <v>11.12</v>
      </c>
      <c r="J266" s="2"/>
      <c r="K266" s="2">
        <v>295.45</v>
      </c>
      <c r="L266" s="2">
        <v>145.4</v>
      </c>
      <c r="M266" s="2">
        <v>74.42</v>
      </c>
      <c r="N266" s="2">
        <v>104.11</v>
      </c>
      <c r="O266" s="2">
        <v>295.20999999999998</v>
      </c>
      <c r="P266" s="2">
        <v>30.63</v>
      </c>
      <c r="Q266" s="2">
        <v>50.84</v>
      </c>
      <c r="R266" s="2">
        <v>238.44</v>
      </c>
      <c r="S266" s="2">
        <v>1.4</v>
      </c>
      <c r="T266" s="2"/>
      <c r="U266" s="2">
        <v>966.18</v>
      </c>
      <c r="V266" s="3">
        <v>179.78</v>
      </c>
      <c r="W266" s="2">
        <v>369.64</v>
      </c>
      <c r="X266" s="2">
        <v>112.33</v>
      </c>
      <c r="Y266" s="2">
        <v>86.09</v>
      </c>
      <c r="Z266" s="2">
        <v>102.71</v>
      </c>
      <c r="AA266" s="2">
        <v>115.64</v>
      </c>
      <c r="AB266" s="2">
        <v>6712.4</v>
      </c>
      <c r="AC266" s="2">
        <v>807.41</v>
      </c>
      <c r="AD266" s="2">
        <v>0.04</v>
      </c>
      <c r="AE266" s="2">
        <v>13.04</v>
      </c>
      <c r="AF266" s="2">
        <v>569.85</v>
      </c>
      <c r="AG266" s="2">
        <v>1227.8699999999999</v>
      </c>
      <c r="AH266" s="2">
        <v>203.92</v>
      </c>
      <c r="AI266" s="2">
        <v>170.56</v>
      </c>
      <c r="AJ266" s="2">
        <v>548.65</v>
      </c>
      <c r="AK266" s="2">
        <v>433.75</v>
      </c>
      <c r="AL266" s="2">
        <v>232.62</v>
      </c>
      <c r="AM266" s="2">
        <v>518.16</v>
      </c>
      <c r="AN266" s="2">
        <v>420.34</v>
      </c>
      <c r="AO266" s="2">
        <v>533.4</v>
      </c>
      <c r="AP266" s="2">
        <v>147.12</v>
      </c>
      <c r="AQ266" s="2">
        <v>91.88</v>
      </c>
      <c r="AR266" s="2">
        <v>14.61</v>
      </c>
      <c r="AS266" s="2">
        <v>18.61</v>
      </c>
      <c r="AT266" s="2">
        <v>53.77</v>
      </c>
      <c r="AU266" s="2">
        <v>146.41999999999999</v>
      </c>
      <c r="AV266" s="2">
        <v>25.72</v>
      </c>
      <c r="AW266" s="2">
        <v>152.31</v>
      </c>
      <c r="AX266" s="2">
        <v>382.36</v>
      </c>
    </row>
    <row r="267" spans="1:50" ht="14">
      <c r="A267" s="1" t="s">
        <v>134</v>
      </c>
      <c r="B267" s="2">
        <v>2012</v>
      </c>
      <c r="C267" s="2">
        <v>6229.18</v>
      </c>
      <c r="D267" s="2">
        <v>5073.88</v>
      </c>
      <c r="E267" s="2">
        <v>793.84</v>
      </c>
      <c r="F267" s="2">
        <v>1556.8</v>
      </c>
      <c r="G267" s="3">
        <v>891.03</v>
      </c>
      <c r="H267" s="2">
        <v>322.70999999999998</v>
      </c>
      <c r="I267" s="2">
        <v>12.05</v>
      </c>
      <c r="J267" s="2"/>
      <c r="K267" s="2">
        <v>338.31</v>
      </c>
      <c r="L267" s="2">
        <v>175.42</v>
      </c>
      <c r="M267" s="2">
        <v>81.16</v>
      </c>
      <c r="N267" s="2">
        <v>110.07</v>
      </c>
      <c r="O267" s="2">
        <v>408.01</v>
      </c>
      <c r="P267" s="2">
        <v>41.35</v>
      </c>
      <c r="Q267" s="2">
        <v>69.67</v>
      </c>
      <c r="R267" s="2">
        <v>271.83</v>
      </c>
      <c r="S267" s="2">
        <v>1.63</v>
      </c>
      <c r="T267" s="2"/>
      <c r="U267" s="2">
        <v>1155.3</v>
      </c>
      <c r="V267" s="3">
        <v>202.56</v>
      </c>
      <c r="W267" s="2">
        <v>391.62</v>
      </c>
      <c r="X267" s="2">
        <v>139.99</v>
      </c>
      <c r="Y267" s="2">
        <v>120.08</v>
      </c>
      <c r="Z267" s="2">
        <v>142.24</v>
      </c>
      <c r="AA267" s="2">
        <v>158.80000000000001</v>
      </c>
      <c r="AB267" s="2">
        <v>7387.86</v>
      </c>
      <c r="AC267" s="2">
        <v>892.62</v>
      </c>
      <c r="AD267" s="2"/>
      <c r="AE267" s="2">
        <v>14.7</v>
      </c>
      <c r="AF267" s="2">
        <v>621.39</v>
      </c>
      <c r="AG267" s="2">
        <v>1501.22</v>
      </c>
      <c r="AH267" s="2">
        <v>246.71</v>
      </c>
      <c r="AI267" s="2">
        <v>137.63999999999999</v>
      </c>
      <c r="AJ267" s="2">
        <v>611.04</v>
      </c>
      <c r="AK267" s="2">
        <v>505.14</v>
      </c>
      <c r="AL267" s="2">
        <v>235.44</v>
      </c>
      <c r="AM267" s="2">
        <v>623.28</v>
      </c>
      <c r="AN267" s="2">
        <v>539.55999999999995</v>
      </c>
      <c r="AO267" s="2">
        <v>503.57</v>
      </c>
      <c r="AP267" s="2">
        <v>184.75</v>
      </c>
      <c r="AQ267" s="2">
        <v>68.75</v>
      </c>
      <c r="AR267" s="2">
        <v>27.67</v>
      </c>
      <c r="AS267" s="2">
        <v>0.12</v>
      </c>
      <c r="AT267" s="2">
        <v>62.89</v>
      </c>
      <c r="AU267" s="2">
        <v>180.37</v>
      </c>
      <c r="AV267" s="2">
        <v>26.78</v>
      </c>
      <c r="AW267" s="2">
        <v>98.31</v>
      </c>
      <c r="AX267" s="2">
        <v>282.93</v>
      </c>
    </row>
    <row r="268" spans="1:50" ht="14">
      <c r="A268" s="1" t="s">
        <v>134</v>
      </c>
      <c r="B268" s="2">
        <v>2013</v>
      </c>
      <c r="C268" s="2">
        <v>7081.47</v>
      </c>
      <c r="D268" s="2">
        <v>5767.94</v>
      </c>
      <c r="E268" s="2">
        <v>1058.8499999999999</v>
      </c>
      <c r="F268" s="2">
        <v>1636.2</v>
      </c>
      <c r="G268" s="3">
        <v>974.68</v>
      </c>
      <c r="H268" s="2">
        <v>348.02</v>
      </c>
      <c r="I268" s="2">
        <v>13.96</v>
      </c>
      <c r="J268" s="2"/>
      <c r="K268" s="2">
        <v>383.48</v>
      </c>
      <c r="L268" s="2">
        <v>198.63</v>
      </c>
      <c r="M268" s="2">
        <v>95.57</v>
      </c>
      <c r="N268" s="2">
        <v>129.30000000000001</v>
      </c>
      <c r="O268" s="2">
        <v>417.51</v>
      </c>
      <c r="P268" s="2">
        <v>57.16</v>
      </c>
      <c r="Q268" s="2">
        <v>80.430000000000007</v>
      </c>
      <c r="R268" s="2">
        <v>372.5</v>
      </c>
      <c r="S268" s="2">
        <v>1.65</v>
      </c>
      <c r="T268" s="2">
        <v>0</v>
      </c>
      <c r="U268" s="2">
        <v>1313.53</v>
      </c>
      <c r="V268" s="3">
        <v>233.09</v>
      </c>
      <c r="W268" s="2">
        <v>450.1</v>
      </c>
      <c r="X268" s="2">
        <v>134.88999999999999</v>
      </c>
      <c r="Y268" s="2">
        <v>123.02</v>
      </c>
      <c r="Z268" s="2">
        <v>190.09</v>
      </c>
      <c r="AA268" s="2">
        <v>182.34</v>
      </c>
      <c r="AB268" s="2">
        <v>8411</v>
      </c>
      <c r="AC268" s="2">
        <v>996.45</v>
      </c>
      <c r="AD268" s="2"/>
      <c r="AE268" s="2">
        <v>17.829999999999998</v>
      </c>
      <c r="AF268" s="2">
        <v>650.30999999999995</v>
      </c>
      <c r="AG268" s="2">
        <v>1744.59</v>
      </c>
      <c r="AH268" s="2">
        <v>344.94</v>
      </c>
      <c r="AI268" s="2">
        <v>141.68</v>
      </c>
      <c r="AJ268" s="2">
        <v>746.97</v>
      </c>
      <c r="AK268" s="2">
        <v>569.32000000000005</v>
      </c>
      <c r="AL268" s="2">
        <v>307.77999999999997</v>
      </c>
      <c r="AM268" s="2">
        <v>664.77</v>
      </c>
      <c r="AN268" s="2">
        <v>595.28</v>
      </c>
      <c r="AO268" s="2">
        <v>688.04</v>
      </c>
      <c r="AP268" s="2">
        <v>156.80000000000001</v>
      </c>
      <c r="AQ268" s="2">
        <v>80.680000000000007</v>
      </c>
      <c r="AR268" s="2">
        <v>16.43</v>
      </c>
      <c r="AS268" s="2">
        <v>-0.47</v>
      </c>
      <c r="AT268" s="2">
        <v>67.72</v>
      </c>
      <c r="AU268" s="2">
        <v>206.39</v>
      </c>
      <c r="AV268" s="2">
        <v>29.77</v>
      </c>
      <c r="AW268" s="2">
        <v>50.24</v>
      </c>
      <c r="AX268" s="2">
        <v>308.70999999999998</v>
      </c>
    </row>
    <row r="269" spans="1:50" ht="14">
      <c r="A269" s="1" t="s">
        <v>134</v>
      </c>
      <c r="B269" s="2">
        <v>2014</v>
      </c>
      <c r="C269" s="2">
        <v>8065.08</v>
      </c>
      <c r="D269" s="2">
        <v>6510.47</v>
      </c>
      <c r="E269" s="2">
        <v>1233.17</v>
      </c>
      <c r="F269" s="2">
        <v>1730.87</v>
      </c>
      <c r="G269" s="3">
        <v>1136.19</v>
      </c>
      <c r="H269" s="2">
        <v>408.91</v>
      </c>
      <c r="I269" s="2">
        <v>15.45</v>
      </c>
      <c r="J269" s="2"/>
      <c r="K269" s="2">
        <v>413.75</v>
      </c>
      <c r="L269" s="2">
        <v>233.89</v>
      </c>
      <c r="M269" s="2">
        <v>112</v>
      </c>
      <c r="N269" s="2">
        <v>151</v>
      </c>
      <c r="O269" s="2">
        <v>505.9</v>
      </c>
      <c r="P269" s="2">
        <v>61.44</v>
      </c>
      <c r="Q269" s="2">
        <v>86.35</v>
      </c>
      <c r="R269" s="2">
        <v>419.91</v>
      </c>
      <c r="S269" s="2">
        <v>1.62</v>
      </c>
      <c r="T269" s="2"/>
      <c r="U269" s="2">
        <v>1554.61</v>
      </c>
      <c r="V269" s="3">
        <v>255.71</v>
      </c>
      <c r="W269" s="2">
        <v>497.67</v>
      </c>
      <c r="X269" s="2">
        <v>134.69</v>
      </c>
      <c r="Y269" s="2">
        <v>60.9</v>
      </c>
      <c r="Z269" s="2">
        <v>281.69</v>
      </c>
      <c r="AA269" s="2">
        <v>323.95</v>
      </c>
      <c r="AB269" s="2">
        <v>9152.64</v>
      </c>
      <c r="AC269" s="2">
        <v>959.44</v>
      </c>
      <c r="AD269" s="2"/>
      <c r="AE269" s="2">
        <v>19.05</v>
      </c>
      <c r="AF269" s="2">
        <v>697.23</v>
      </c>
      <c r="AG269" s="2">
        <v>1808.97</v>
      </c>
      <c r="AH269" s="2">
        <v>274.33</v>
      </c>
      <c r="AI269" s="2">
        <v>168.16</v>
      </c>
      <c r="AJ269" s="2">
        <v>797.01</v>
      </c>
      <c r="AK269" s="2">
        <v>777.55</v>
      </c>
      <c r="AL269" s="2">
        <v>259.04000000000002</v>
      </c>
      <c r="AM269" s="2">
        <v>770.11</v>
      </c>
      <c r="AN269" s="2">
        <v>557.59</v>
      </c>
      <c r="AO269" s="2">
        <v>882.86</v>
      </c>
      <c r="AP269" s="2">
        <v>275.37</v>
      </c>
      <c r="AQ269" s="2">
        <v>89.21</v>
      </c>
      <c r="AR269" s="2">
        <v>45.56</v>
      </c>
      <c r="AS269" s="2"/>
      <c r="AT269" s="2">
        <v>61.59</v>
      </c>
      <c r="AU269" s="2">
        <v>264.88</v>
      </c>
      <c r="AV269" s="2">
        <v>31.03</v>
      </c>
      <c r="AW269" s="2">
        <v>66.81</v>
      </c>
      <c r="AX269" s="2">
        <v>297.08999999999997</v>
      </c>
    </row>
    <row r="270" spans="1:50" ht="14">
      <c r="A270" s="1" t="s">
        <v>134</v>
      </c>
      <c r="B270" s="2">
        <v>2015</v>
      </c>
      <c r="C270" s="2">
        <v>9366.7800000000007</v>
      </c>
      <c r="D270" s="2">
        <v>7377.07</v>
      </c>
      <c r="E270" s="2">
        <v>1339.16</v>
      </c>
      <c r="F270" s="2">
        <v>2054</v>
      </c>
      <c r="G270" s="3">
        <v>1303.1099999999999</v>
      </c>
      <c r="H270" s="2">
        <v>510.14</v>
      </c>
      <c r="I270" s="2">
        <v>16.55</v>
      </c>
      <c r="J270" s="2"/>
      <c r="K270" s="2">
        <v>457.05</v>
      </c>
      <c r="L270" s="2">
        <v>241</v>
      </c>
      <c r="M270" s="2">
        <v>141.41</v>
      </c>
      <c r="N270" s="2">
        <v>143.69</v>
      </c>
      <c r="O270" s="2">
        <v>576.75</v>
      </c>
      <c r="P270" s="2">
        <v>69.97</v>
      </c>
      <c r="Q270" s="2">
        <v>95.38</v>
      </c>
      <c r="R270" s="2">
        <v>427.24</v>
      </c>
      <c r="S270" s="2">
        <v>1.62</v>
      </c>
      <c r="T270" s="2"/>
      <c r="U270" s="2">
        <v>1989.71</v>
      </c>
      <c r="V270" s="3">
        <v>598.77</v>
      </c>
      <c r="W270" s="2">
        <v>408.19</v>
      </c>
      <c r="X270" s="2">
        <v>155.77000000000001</v>
      </c>
      <c r="Y270" s="2">
        <v>62.7</v>
      </c>
      <c r="Z270" s="2">
        <v>355.19</v>
      </c>
      <c r="AA270" s="2">
        <v>409.09</v>
      </c>
      <c r="AB270" s="2">
        <v>12827.8</v>
      </c>
      <c r="AC270" s="2">
        <v>1018.91</v>
      </c>
      <c r="AD270" s="2"/>
      <c r="AE270" s="2">
        <v>16.48</v>
      </c>
      <c r="AF270" s="2">
        <v>834.54</v>
      </c>
      <c r="AG270" s="2">
        <v>2040.65</v>
      </c>
      <c r="AH270" s="2">
        <v>569.54999999999995</v>
      </c>
      <c r="AI270" s="2">
        <v>194.58</v>
      </c>
      <c r="AJ270" s="2">
        <v>1064.9100000000001</v>
      </c>
      <c r="AK270" s="2">
        <v>918.36</v>
      </c>
      <c r="AL270" s="2">
        <v>322.33</v>
      </c>
      <c r="AM270" s="2">
        <v>1174.1600000000001</v>
      </c>
      <c r="AN270" s="2">
        <v>811.9</v>
      </c>
      <c r="AO270" s="2">
        <v>1982.63</v>
      </c>
      <c r="AP270" s="2">
        <v>525.38</v>
      </c>
      <c r="AQ270" s="2">
        <v>147.85</v>
      </c>
      <c r="AR270" s="2">
        <v>141.16999999999999</v>
      </c>
      <c r="AS270" s="2"/>
      <c r="AT270" s="2">
        <v>117.2</v>
      </c>
      <c r="AU270" s="2">
        <v>357.29</v>
      </c>
      <c r="AV270" s="2">
        <v>67.599999999999994</v>
      </c>
      <c r="AW270" s="2">
        <v>22.45</v>
      </c>
      <c r="AX270" s="2">
        <v>428.1</v>
      </c>
    </row>
    <row r="271" spans="1:50" ht="14">
      <c r="A271" s="1" t="s">
        <v>134</v>
      </c>
      <c r="B271" s="2">
        <v>2016</v>
      </c>
      <c r="C271" s="2">
        <v>10390.299999999999</v>
      </c>
      <c r="D271" s="2">
        <v>8098.63</v>
      </c>
      <c r="E271" s="2">
        <v>2579.4899999999998</v>
      </c>
      <c r="F271" s="2">
        <v>1036.42</v>
      </c>
      <c r="G271" s="3">
        <v>1492.07</v>
      </c>
      <c r="H271" s="2">
        <v>638.11</v>
      </c>
      <c r="I271" s="2">
        <v>16.7</v>
      </c>
      <c r="J271" s="2"/>
      <c r="K271" s="2">
        <v>491.74</v>
      </c>
      <c r="L271" s="2">
        <v>243.97</v>
      </c>
      <c r="M271" s="2">
        <v>119.47</v>
      </c>
      <c r="N271" s="2">
        <v>133.6</v>
      </c>
      <c r="O271" s="2">
        <v>681.58</v>
      </c>
      <c r="P271" s="2">
        <v>73.59</v>
      </c>
      <c r="Q271" s="2">
        <v>76.67</v>
      </c>
      <c r="R271" s="2">
        <v>513.66999999999996</v>
      </c>
      <c r="S271" s="2">
        <v>1.55</v>
      </c>
      <c r="T271" s="2"/>
      <c r="U271" s="2">
        <v>2291.7199999999998</v>
      </c>
      <c r="V271" s="3">
        <v>863.02</v>
      </c>
      <c r="W271" s="2">
        <v>328.29</v>
      </c>
      <c r="X271" s="2">
        <v>152.66999999999999</v>
      </c>
      <c r="Y271" s="2">
        <v>54.23</v>
      </c>
      <c r="Z271" s="2">
        <v>401.25</v>
      </c>
      <c r="AA271" s="2">
        <v>390.43</v>
      </c>
      <c r="AB271" s="2">
        <v>13446.1</v>
      </c>
      <c r="AC271" s="2">
        <v>1147.3499999999999</v>
      </c>
      <c r="AD271" s="2">
        <v>0.19</v>
      </c>
      <c r="AE271" s="2">
        <v>12.46</v>
      </c>
      <c r="AF271" s="2">
        <v>1066.08</v>
      </c>
      <c r="AG271" s="2">
        <v>2318.4699999999998</v>
      </c>
      <c r="AH271" s="2">
        <v>742.97</v>
      </c>
      <c r="AI271" s="2">
        <v>229.71</v>
      </c>
      <c r="AJ271" s="2">
        <v>1146.31</v>
      </c>
      <c r="AK271" s="2">
        <v>1121.83</v>
      </c>
      <c r="AL271" s="2">
        <v>297.45</v>
      </c>
      <c r="AM271" s="2">
        <v>1515.29</v>
      </c>
      <c r="AN271" s="2">
        <v>715.44</v>
      </c>
      <c r="AO271" s="2">
        <v>1014.52</v>
      </c>
      <c r="AP271" s="2">
        <v>772.96</v>
      </c>
      <c r="AQ271" s="2">
        <v>203.33</v>
      </c>
      <c r="AR271" s="2">
        <v>159.47</v>
      </c>
      <c r="AS271" s="2"/>
      <c r="AT271" s="2">
        <v>77.8</v>
      </c>
      <c r="AU271" s="2">
        <v>662.85</v>
      </c>
      <c r="AV271" s="2">
        <v>56.44</v>
      </c>
      <c r="AW271" s="2">
        <v>81.64</v>
      </c>
      <c r="AX271" s="2">
        <v>18.260000000000002</v>
      </c>
    </row>
    <row r="272" spans="1:50" ht="14">
      <c r="A272" s="1" t="s">
        <v>134</v>
      </c>
      <c r="B272" s="2">
        <v>2017</v>
      </c>
      <c r="C272" s="2">
        <v>11320.3</v>
      </c>
      <c r="D272" s="2">
        <v>8871.89</v>
      </c>
      <c r="E272" s="2">
        <v>3675.43</v>
      </c>
      <c r="F272" s="2"/>
      <c r="G272" s="3">
        <v>1767.83</v>
      </c>
      <c r="H272" s="2">
        <v>755.91</v>
      </c>
      <c r="I272" s="2">
        <v>14.18</v>
      </c>
      <c r="J272" s="2"/>
      <c r="K272" s="2">
        <v>534.97</v>
      </c>
      <c r="L272" s="2">
        <v>299.45999999999998</v>
      </c>
      <c r="M272" s="2">
        <v>142.29</v>
      </c>
      <c r="N272" s="2">
        <v>111.98</v>
      </c>
      <c r="O272" s="2">
        <v>839.11</v>
      </c>
      <c r="P272" s="2">
        <v>84.35</v>
      </c>
      <c r="Q272" s="2">
        <v>66.260000000000005</v>
      </c>
      <c r="R272" s="2">
        <v>578.75</v>
      </c>
      <c r="S272" s="2">
        <v>1.38</v>
      </c>
      <c r="T272" s="2"/>
      <c r="U272" s="2">
        <v>2448.46</v>
      </c>
      <c r="V272" s="3">
        <v>873.93</v>
      </c>
      <c r="W272" s="2">
        <v>285.37</v>
      </c>
      <c r="X272" s="2">
        <v>224.67</v>
      </c>
      <c r="Y272" s="2">
        <v>39.159999999999997</v>
      </c>
      <c r="Z272" s="2">
        <v>554.39</v>
      </c>
      <c r="AA272" s="2">
        <v>470.94</v>
      </c>
      <c r="AB272" s="2">
        <v>15037.5</v>
      </c>
      <c r="AC272" s="2">
        <v>1355.6</v>
      </c>
      <c r="AD272" s="2">
        <v>0.26</v>
      </c>
      <c r="AE272" s="2">
        <v>11.85</v>
      </c>
      <c r="AF272" s="2">
        <v>1214.04</v>
      </c>
      <c r="AG272" s="2">
        <v>2575.52</v>
      </c>
      <c r="AH272" s="2">
        <v>823.89</v>
      </c>
      <c r="AI272" s="2">
        <v>285.87</v>
      </c>
      <c r="AJ272" s="2">
        <v>1423.33</v>
      </c>
      <c r="AK272" s="2">
        <v>1307.56</v>
      </c>
      <c r="AL272" s="2">
        <v>433.23</v>
      </c>
      <c r="AM272" s="2">
        <v>2180.5300000000002</v>
      </c>
      <c r="AN272" s="2">
        <v>754.4</v>
      </c>
      <c r="AO272" s="2">
        <v>848.4</v>
      </c>
      <c r="AP272" s="2">
        <v>402.6</v>
      </c>
      <c r="AQ272" s="2">
        <v>91.73</v>
      </c>
      <c r="AR272" s="2">
        <v>20.65</v>
      </c>
      <c r="AS272" s="2"/>
      <c r="AT272" s="2">
        <v>156.54</v>
      </c>
      <c r="AU272" s="2">
        <v>762.03</v>
      </c>
      <c r="AV272" s="2">
        <v>58.51</v>
      </c>
      <c r="AW272" s="2">
        <v>115.25</v>
      </c>
      <c r="AX272" s="2">
        <v>96.18</v>
      </c>
    </row>
    <row r="273" spans="1:50" ht="14">
      <c r="A273" s="1" t="s">
        <v>134</v>
      </c>
      <c r="B273" s="2">
        <v>2018</v>
      </c>
      <c r="C273" s="2">
        <v>12105.3</v>
      </c>
      <c r="D273" s="2">
        <v>9737.51</v>
      </c>
      <c r="E273" s="2">
        <v>3922.94</v>
      </c>
      <c r="F273" s="2"/>
      <c r="G273" s="3">
        <v>1876.46</v>
      </c>
      <c r="H273" s="2">
        <v>868.08</v>
      </c>
      <c r="I273" s="2">
        <v>13.46</v>
      </c>
      <c r="J273" s="2"/>
      <c r="K273" s="2">
        <v>592.94000000000005</v>
      </c>
      <c r="L273" s="2">
        <v>361.21</v>
      </c>
      <c r="M273" s="2">
        <v>152.27000000000001</v>
      </c>
      <c r="N273" s="2">
        <v>158.52000000000001</v>
      </c>
      <c r="O273" s="2">
        <v>1056.1099999999999</v>
      </c>
      <c r="P273" s="2">
        <v>73.819999999999993</v>
      </c>
      <c r="Q273" s="2">
        <v>53.78</v>
      </c>
      <c r="R273" s="2">
        <v>601.70000000000005</v>
      </c>
      <c r="S273" s="2">
        <v>1.21</v>
      </c>
      <c r="T273" s="2"/>
      <c r="U273" s="2">
        <v>2367.7399999999998</v>
      </c>
      <c r="V273" s="3">
        <v>956.92</v>
      </c>
      <c r="W273" s="2">
        <v>230.79</v>
      </c>
      <c r="X273" s="2">
        <v>236.07</v>
      </c>
      <c r="Y273" s="2">
        <v>40.74</v>
      </c>
      <c r="Z273" s="2">
        <v>562.62</v>
      </c>
      <c r="AA273" s="2">
        <v>340.59</v>
      </c>
      <c r="AB273" s="2">
        <v>15729.3</v>
      </c>
      <c r="AC273" s="2">
        <v>1556.29</v>
      </c>
      <c r="AD273" s="2">
        <v>0.23</v>
      </c>
      <c r="AE273" s="2">
        <v>11.16</v>
      </c>
      <c r="AF273" s="2">
        <v>1355.53</v>
      </c>
      <c r="AG273" s="2">
        <v>2792.9</v>
      </c>
      <c r="AH273" s="2">
        <v>1034.71</v>
      </c>
      <c r="AI273" s="2">
        <v>321.83999999999997</v>
      </c>
      <c r="AJ273" s="2">
        <v>1508.02</v>
      </c>
      <c r="AK273" s="2">
        <v>1407.51</v>
      </c>
      <c r="AL273" s="2">
        <v>567.41</v>
      </c>
      <c r="AM273" s="2">
        <v>2083.14</v>
      </c>
      <c r="AN273" s="2">
        <v>909.78</v>
      </c>
      <c r="AO273" s="2">
        <v>617.33000000000004</v>
      </c>
      <c r="AP273" s="2">
        <v>316.27</v>
      </c>
      <c r="AQ273" s="2">
        <v>64.319999999999993</v>
      </c>
      <c r="AR273" s="2">
        <v>70.61</v>
      </c>
      <c r="AS273" s="2"/>
      <c r="AT273" s="2">
        <v>161.44</v>
      </c>
      <c r="AU273" s="2">
        <v>527.13</v>
      </c>
      <c r="AV273" s="2">
        <v>64.930000000000007</v>
      </c>
      <c r="AW273" s="2">
        <v>150.74</v>
      </c>
      <c r="AX273" s="2">
        <v>100.62</v>
      </c>
    </row>
    <row r="274" spans="1:50" ht="14">
      <c r="A274" s="1" t="s">
        <v>134</v>
      </c>
      <c r="B274" s="2">
        <v>2019</v>
      </c>
      <c r="C274" s="2">
        <v>12654.5</v>
      </c>
      <c r="D274" s="2">
        <v>10064</v>
      </c>
      <c r="E274" s="2">
        <v>3977.07</v>
      </c>
      <c r="F274" s="2"/>
      <c r="G274" s="3">
        <v>2001.21</v>
      </c>
      <c r="H274" s="2">
        <v>656.19</v>
      </c>
      <c r="I274" s="2">
        <v>11.12</v>
      </c>
      <c r="J274" s="2"/>
      <c r="K274" s="2">
        <v>598.98</v>
      </c>
      <c r="L274" s="2">
        <v>356.76</v>
      </c>
      <c r="M274" s="2">
        <v>152.1</v>
      </c>
      <c r="N274" s="2">
        <v>120.7</v>
      </c>
      <c r="O274" s="2">
        <v>1402.89</v>
      </c>
      <c r="P274" s="2">
        <v>77.040000000000006</v>
      </c>
      <c r="Q274" s="2">
        <v>58.34</v>
      </c>
      <c r="R274" s="2">
        <v>640.89</v>
      </c>
      <c r="S274" s="2">
        <v>1.29</v>
      </c>
      <c r="T274" s="2">
        <v>2.79</v>
      </c>
      <c r="U274" s="2">
        <v>2590.58</v>
      </c>
      <c r="V274" s="3">
        <v>892.51</v>
      </c>
      <c r="W274" s="2">
        <v>292.06</v>
      </c>
      <c r="X274" s="2">
        <v>231.11</v>
      </c>
      <c r="Y274" s="2">
        <v>90.03</v>
      </c>
      <c r="Z274" s="2">
        <v>731.6</v>
      </c>
      <c r="AA274" s="2">
        <v>353.28</v>
      </c>
      <c r="AB274" s="2">
        <v>17297.8</v>
      </c>
      <c r="AC274" s="2">
        <v>1855.32</v>
      </c>
      <c r="AD274" s="2">
        <v>7.0000000000000007E-2</v>
      </c>
      <c r="AE274" s="2">
        <v>11.22</v>
      </c>
      <c r="AF274" s="2">
        <v>1426.89</v>
      </c>
      <c r="AG274" s="2">
        <v>3210.51</v>
      </c>
      <c r="AH274" s="2">
        <v>1168.79</v>
      </c>
      <c r="AI274" s="2">
        <v>350.33</v>
      </c>
      <c r="AJ274" s="2">
        <v>1703.48</v>
      </c>
      <c r="AK274" s="2">
        <v>1579.6</v>
      </c>
      <c r="AL274" s="2">
        <v>747.44</v>
      </c>
      <c r="AM274" s="2">
        <v>2413.84</v>
      </c>
      <c r="AN274" s="2">
        <v>957.68</v>
      </c>
      <c r="AO274" s="2">
        <v>525.23</v>
      </c>
      <c r="AP274" s="2">
        <v>182.95</v>
      </c>
      <c r="AQ274" s="2">
        <v>64.7</v>
      </c>
      <c r="AR274" s="2">
        <v>55.28</v>
      </c>
      <c r="AS274" s="2"/>
      <c r="AT274" s="2">
        <v>117.54</v>
      </c>
      <c r="AU274" s="2">
        <v>424.5</v>
      </c>
      <c r="AV274" s="2">
        <v>56.82</v>
      </c>
      <c r="AW274" s="2">
        <v>189.98</v>
      </c>
      <c r="AX274" s="2">
        <v>39.549999999999997</v>
      </c>
    </row>
    <row r="275" spans="1:50" ht="14">
      <c r="A275" s="1" t="s">
        <v>134</v>
      </c>
      <c r="B275" s="2">
        <v>2020</v>
      </c>
      <c r="C275" s="2">
        <v>12923.8</v>
      </c>
      <c r="D275" s="2">
        <v>9881.9500000000007</v>
      </c>
      <c r="E275" s="2">
        <v>3693.94</v>
      </c>
      <c r="F275" s="2"/>
      <c r="G275" s="3">
        <v>1946.6</v>
      </c>
      <c r="H275" s="2">
        <v>760.88</v>
      </c>
      <c r="I275" s="2">
        <v>11.72</v>
      </c>
      <c r="J275" s="2"/>
      <c r="K275" s="2">
        <v>581.28</v>
      </c>
      <c r="L275" s="2">
        <v>315.94</v>
      </c>
      <c r="M275" s="2">
        <v>166.46</v>
      </c>
      <c r="N275" s="2">
        <v>93.59</v>
      </c>
      <c r="O275" s="2">
        <v>1375.09</v>
      </c>
      <c r="P275" s="2">
        <v>84.13</v>
      </c>
      <c r="Q275" s="2">
        <v>58.71</v>
      </c>
      <c r="R275" s="2">
        <v>783.82</v>
      </c>
      <c r="S275" s="2">
        <v>1.37</v>
      </c>
      <c r="T275" s="2">
        <v>2.14</v>
      </c>
      <c r="U275" s="2">
        <v>3041.9</v>
      </c>
      <c r="V275" s="3">
        <v>974.77</v>
      </c>
      <c r="W275" s="2">
        <v>226.87</v>
      </c>
      <c r="X275" s="2">
        <v>238.46</v>
      </c>
      <c r="Y275" s="2">
        <v>93.26</v>
      </c>
      <c r="Z275" s="2">
        <v>1190.99</v>
      </c>
      <c r="AA275" s="2">
        <v>317.54000000000002</v>
      </c>
      <c r="AB275" s="2">
        <v>17430.8</v>
      </c>
      <c r="AC275" s="2">
        <v>1889.53</v>
      </c>
      <c r="AD275" s="2">
        <v>0.06</v>
      </c>
      <c r="AE275" s="2">
        <v>16.809999999999999</v>
      </c>
      <c r="AF275" s="2">
        <v>1428.11</v>
      </c>
      <c r="AG275" s="2">
        <v>3510.56</v>
      </c>
      <c r="AH275" s="2">
        <v>955.73</v>
      </c>
      <c r="AI275" s="2">
        <v>417.22</v>
      </c>
      <c r="AJ275" s="2">
        <v>1807.2</v>
      </c>
      <c r="AK275" s="2">
        <v>1772.99</v>
      </c>
      <c r="AL275" s="2">
        <v>517.76</v>
      </c>
      <c r="AM275" s="2">
        <v>1574.89</v>
      </c>
      <c r="AN275" s="2">
        <v>1125.81</v>
      </c>
      <c r="AO275" s="2">
        <v>652.42999999999995</v>
      </c>
      <c r="AP275" s="2">
        <v>413.58</v>
      </c>
      <c r="AQ275" s="2">
        <v>100.45</v>
      </c>
      <c r="AR275" s="2">
        <v>28.89</v>
      </c>
      <c r="AS275" s="2"/>
      <c r="AT275" s="2">
        <v>178.71</v>
      </c>
      <c r="AU275" s="2">
        <v>543.33000000000004</v>
      </c>
      <c r="AV275" s="2">
        <v>59.46</v>
      </c>
      <c r="AW275" s="2">
        <v>198.76</v>
      </c>
      <c r="AX275" s="2">
        <v>30.47</v>
      </c>
    </row>
    <row r="276" spans="1:50" ht="14">
      <c r="A276" s="1" t="s">
        <v>134</v>
      </c>
      <c r="B276" s="2">
        <v>2021</v>
      </c>
      <c r="C276" s="2">
        <v>14105</v>
      </c>
      <c r="D276" s="2">
        <v>10785.2</v>
      </c>
      <c r="E276" s="2">
        <v>4091.37</v>
      </c>
      <c r="F276" s="2"/>
      <c r="G276" s="3">
        <v>2111.31</v>
      </c>
      <c r="H276" s="2">
        <v>916.19</v>
      </c>
      <c r="I276" s="2">
        <v>17.940000000000001</v>
      </c>
      <c r="J276" s="2"/>
      <c r="K276" s="2">
        <v>630.04999999999995</v>
      </c>
      <c r="L276" s="2">
        <v>374.14</v>
      </c>
      <c r="M276" s="2">
        <v>196.79</v>
      </c>
      <c r="N276" s="2">
        <v>94.41</v>
      </c>
      <c r="O276" s="2">
        <v>1392.05</v>
      </c>
      <c r="P276" s="2">
        <v>89.88</v>
      </c>
      <c r="Q276" s="2">
        <v>50.96</v>
      </c>
      <c r="R276" s="2">
        <v>809.8</v>
      </c>
      <c r="S276" s="2">
        <v>1.28</v>
      </c>
      <c r="T276" s="2">
        <v>1.71</v>
      </c>
      <c r="U276" s="2">
        <v>3319.8</v>
      </c>
      <c r="V276" s="3">
        <v>1199.3399999999999</v>
      </c>
      <c r="W276" s="2">
        <v>292.42</v>
      </c>
      <c r="X276" s="2">
        <v>263.19</v>
      </c>
      <c r="Y276" s="2">
        <v>101.15</v>
      </c>
      <c r="Z276" s="2">
        <v>1110.55</v>
      </c>
      <c r="AA276" s="2">
        <v>353.14</v>
      </c>
      <c r="AB276" s="2">
        <v>18247</v>
      </c>
      <c r="AC276" s="2">
        <v>1828.89</v>
      </c>
      <c r="AD276" s="2"/>
      <c r="AE276" s="2">
        <v>17.940000000000001</v>
      </c>
      <c r="AF276" s="2">
        <v>1407.31</v>
      </c>
      <c r="AG276" s="2">
        <v>3796.69</v>
      </c>
      <c r="AH276" s="2">
        <v>982.76</v>
      </c>
      <c r="AI276" s="2">
        <v>395.59</v>
      </c>
      <c r="AJ276" s="2">
        <v>2131.89</v>
      </c>
      <c r="AK276" s="2">
        <v>1857.1</v>
      </c>
      <c r="AL276" s="2">
        <v>493.55</v>
      </c>
      <c r="AM276" s="2">
        <v>1556.64</v>
      </c>
      <c r="AN276" s="2">
        <v>1109.47</v>
      </c>
      <c r="AO276" s="2">
        <v>728.22</v>
      </c>
      <c r="AP276" s="2">
        <v>472.76</v>
      </c>
      <c r="AQ276" s="2">
        <v>135.85</v>
      </c>
      <c r="AR276" s="2">
        <v>23.47</v>
      </c>
      <c r="AS276" s="2"/>
      <c r="AT276" s="2">
        <v>172.74</v>
      </c>
      <c r="AU276" s="2">
        <v>568.97</v>
      </c>
      <c r="AV276" s="2">
        <v>58</v>
      </c>
      <c r="AW276" s="2">
        <v>202.8</v>
      </c>
      <c r="AX276" s="2">
        <v>43.99</v>
      </c>
    </row>
    <row r="277" spans="1:50" ht="14">
      <c r="A277" s="1" t="s">
        <v>134</v>
      </c>
      <c r="B277" s="2">
        <v>2022</v>
      </c>
      <c r="C277" s="2">
        <v>13279.7</v>
      </c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3"/>
      <c r="W277" s="2"/>
      <c r="X277" s="2"/>
      <c r="Y277" s="2"/>
      <c r="Z277" s="2"/>
      <c r="AA277" s="2"/>
      <c r="AB277" s="2">
        <v>18509.900000000001</v>
      </c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ht="14">
      <c r="A278" s="1" t="s">
        <v>135</v>
      </c>
      <c r="B278" s="2">
        <v>2000</v>
      </c>
      <c r="C278" s="2">
        <v>147.05000000000001</v>
      </c>
      <c r="D278" s="2"/>
      <c r="E278" s="2">
        <v>20.66</v>
      </c>
      <c r="F278" s="2">
        <v>28.5</v>
      </c>
      <c r="G278" s="3">
        <v>14.8</v>
      </c>
      <c r="H278" s="2">
        <v>10.15</v>
      </c>
      <c r="I278" s="2">
        <v>0.78</v>
      </c>
      <c r="J278" s="2">
        <v>0.96</v>
      </c>
      <c r="K278" s="2">
        <v>5.73</v>
      </c>
      <c r="L278" s="2">
        <v>4.09</v>
      </c>
      <c r="M278" s="2">
        <v>0.37</v>
      </c>
      <c r="N278" s="2">
        <v>1.72</v>
      </c>
      <c r="O278" s="2">
        <v>0.11</v>
      </c>
      <c r="P278" s="2">
        <v>0.32</v>
      </c>
      <c r="Q278" s="2">
        <v>1.34</v>
      </c>
      <c r="R278" s="2">
        <v>1.41</v>
      </c>
      <c r="S278" s="2"/>
      <c r="T278" s="2"/>
      <c r="U278" s="2"/>
      <c r="V278" s="3">
        <v>6.23</v>
      </c>
      <c r="W278" s="2">
        <v>12.53</v>
      </c>
      <c r="X278" s="2">
        <v>11.4</v>
      </c>
      <c r="Y278" s="2"/>
      <c r="Z278" s="2"/>
      <c r="AA278" s="2"/>
      <c r="AB278" s="2">
        <v>258.49</v>
      </c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4">
      <c r="A279" s="1" t="s">
        <v>135</v>
      </c>
      <c r="B279" s="2">
        <v>2001</v>
      </c>
      <c r="C279" s="2">
        <v>178.67</v>
      </c>
      <c r="D279" s="2"/>
      <c r="E279" s="2">
        <v>23.87</v>
      </c>
      <c r="F279" s="2">
        <v>32.869999999999997</v>
      </c>
      <c r="G279" s="3">
        <v>37.299999999999997</v>
      </c>
      <c r="H279" s="2">
        <v>16.75</v>
      </c>
      <c r="I279" s="2">
        <v>0.8</v>
      </c>
      <c r="J279" s="2">
        <v>0.36</v>
      </c>
      <c r="K279" s="2">
        <v>6.48</v>
      </c>
      <c r="L279" s="2">
        <v>4.34</v>
      </c>
      <c r="M279" s="2">
        <v>0.48</v>
      </c>
      <c r="N279" s="2">
        <v>1.87</v>
      </c>
      <c r="O279" s="2">
        <v>0.22</v>
      </c>
      <c r="P279" s="2">
        <v>0.34</v>
      </c>
      <c r="Q279" s="2">
        <v>1.17</v>
      </c>
      <c r="R279" s="2">
        <v>1.91</v>
      </c>
      <c r="S279" s="2"/>
      <c r="T279" s="2"/>
      <c r="U279" s="2"/>
      <c r="V279" s="3">
        <v>5.18</v>
      </c>
      <c r="W279" s="2">
        <v>14.9</v>
      </c>
      <c r="X279" s="2">
        <v>10.32</v>
      </c>
      <c r="Y279" s="2"/>
      <c r="Z279" s="2"/>
      <c r="AA279" s="2"/>
      <c r="AB279" s="2">
        <v>351.65</v>
      </c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ht="14">
      <c r="A280" s="1" t="s">
        <v>135</v>
      </c>
      <c r="B280" s="2">
        <v>2002</v>
      </c>
      <c r="C280" s="2">
        <v>186.73</v>
      </c>
      <c r="D280" s="2">
        <v>131.27000000000001</v>
      </c>
      <c r="E280" s="2">
        <v>26.34</v>
      </c>
      <c r="F280" s="2">
        <v>41.28</v>
      </c>
      <c r="G280" s="3">
        <v>14.38</v>
      </c>
      <c r="H280" s="2">
        <v>11.6</v>
      </c>
      <c r="I280" s="2">
        <v>0.91</v>
      </c>
      <c r="J280" s="2">
        <v>0.19</v>
      </c>
      <c r="K280" s="2">
        <v>9.1199999999999992</v>
      </c>
      <c r="L280" s="2">
        <v>5.37</v>
      </c>
      <c r="M280" s="2">
        <v>0.59</v>
      </c>
      <c r="N280" s="2">
        <v>2.38</v>
      </c>
      <c r="O280" s="2">
        <v>0.45</v>
      </c>
      <c r="P280" s="2">
        <v>0.4</v>
      </c>
      <c r="Q280" s="2">
        <v>0.9</v>
      </c>
      <c r="R280" s="2">
        <v>2.63</v>
      </c>
      <c r="S280" s="2"/>
      <c r="T280" s="2"/>
      <c r="U280" s="2"/>
      <c r="V280" s="3">
        <v>6.61</v>
      </c>
      <c r="W280" s="2">
        <v>19.350000000000001</v>
      </c>
      <c r="X280" s="2">
        <v>17.43</v>
      </c>
      <c r="Y280" s="2"/>
      <c r="Z280" s="2"/>
      <c r="AA280" s="2"/>
      <c r="AB280" s="2">
        <v>419.86</v>
      </c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ht="14">
      <c r="A281" s="1" t="s">
        <v>135</v>
      </c>
      <c r="B281" s="2">
        <v>2003</v>
      </c>
      <c r="C281" s="2">
        <v>203.66</v>
      </c>
      <c r="D281" s="2">
        <v>146.46</v>
      </c>
      <c r="E281" s="2">
        <v>28.69</v>
      </c>
      <c r="F281" s="2">
        <v>47.91</v>
      </c>
      <c r="G281" s="3">
        <v>13.05</v>
      </c>
      <c r="H281" s="2">
        <v>10.35</v>
      </c>
      <c r="I281" s="2">
        <v>1.1299999999999999</v>
      </c>
      <c r="J281" s="2">
        <v>7.0000000000000007E-2</v>
      </c>
      <c r="K281" s="2">
        <v>9.52</v>
      </c>
      <c r="L281" s="2">
        <v>5.98</v>
      </c>
      <c r="M281" s="2">
        <v>0.87</v>
      </c>
      <c r="N281" s="2">
        <v>2.38</v>
      </c>
      <c r="O281" s="2">
        <v>1.91</v>
      </c>
      <c r="P281" s="2">
        <v>0.44</v>
      </c>
      <c r="Q281" s="2">
        <v>1.37</v>
      </c>
      <c r="R281" s="2">
        <v>4.54</v>
      </c>
      <c r="S281" s="2"/>
      <c r="T281" s="2"/>
      <c r="U281" s="2"/>
      <c r="V281" s="3">
        <v>6.54</v>
      </c>
      <c r="W281" s="2">
        <v>22</v>
      </c>
      <c r="X281" s="2">
        <v>14.16</v>
      </c>
      <c r="Y281" s="2"/>
      <c r="Z281" s="2"/>
      <c r="AA281" s="2"/>
      <c r="AB281" s="2">
        <v>443.6</v>
      </c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4">
      <c r="A282" s="1" t="s">
        <v>135</v>
      </c>
      <c r="B282" s="2">
        <v>2004</v>
      </c>
      <c r="C282" s="2">
        <v>237.77</v>
      </c>
      <c r="D282" s="2"/>
      <c r="E282" s="2">
        <v>34.520000000000003</v>
      </c>
      <c r="F282" s="2">
        <v>61.35</v>
      </c>
      <c r="G282" s="3">
        <v>15.18</v>
      </c>
      <c r="H282" s="2">
        <v>12.28</v>
      </c>
      <c r="I282" s="2">
        <v>1.41</v>
      </c>
      <c r="J282" s="2">
        <v>0.18</v>
      </c>
      <c r="K282" s="2">
        <v>11.35</v>
      </c>
      <c r="L282" s="2">
        <v>6.26</v>
      </c>
      <c r="M282" s="2">
        <v>1.06</v>
      </c>
      <c r="N282" s="2">
        <v>2.4900000000000002</v>
      </c>
      <c r="O282" s="2">
        <v>2.72</v>
      </c>
      <c r="P282" s="2">
        <v>0.47</v>
      </c>
      <c r="Q282" s="2">
        <v>3.33</v>
      </c>
      <c r="R282" s="2">
        <v>6.42</v>
      </c>
      <c r="S282" s="2"/>
      <c r="T282" s="2"/>
      <c r="U282" s="2"/>
      <c r="V282" s="3">
        <v>9</v>
      </c>
      <c r="W282" s="2">
        <v>25.08</v>
      </c>
      <c r="X282" s="2">
        <v>16.149999999999999</v>
      </c>
      <c r="Y282" s="2"/>
      <c r="Z282" s="2"/>
      <c r="AA282" s="2"/>
      <c r="AB282" s="2">
        <v>507.47</v>
      </c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ht="14">
      <c r="A283" s="1" t="s">
        <v>135</v>
      </c>
      <c r="B283" s="2">
        <v>2005</v>
      </c>
      <c r="C283" s="2">
        <v>283.04000000000002</v>
      </c>
      <c r="D283" s="2"/>
      <c r="E283" s="2">
        <v>39.33</v>
      </c>
      <c r="F283" s="2">
        <v>68.38</v>
      </c>
      <c r="G283" s="3">
        <v>18.54</v>
      </c>
      <c r="H283" s="2">
        <v>14.58</v>
      </c>
      <c r="I283" s="2">
        <v>1.97</v>
      </c>
      <c r="J283" s="2">
        <v>0.08</v>
      </c>
      <c r="K283" s="2">
        <v>12.92</v>
      </c>
      <c r="L283" s="2">
        <v>7.54</v>
      </c>
      <c r="M283" s="2">
        <v>1.41</v>
      </c>
      <c r="N283" s="2">
        <v>2.92</v>
      </c>
      <c r="O283" s="2">
        <v>4.79</v>
      </c>
      <c r="P283" s="2">
        <v>0.47</v>
      </c>
      <c r="Q283" s="2">
        <v>5.76</v>
      </c>
      <c r="R283" s="2">
        <v>11.18</v>
      </c>
      <c r="S283" s="2"/>
      <c r="T283" s="2"/>
      <c r="U283" s="2"/>
      <c r="V283" s="3">
        <v>10.61</v>
      </c>
      <c r="W283" s="2">
        <v>27.52</v>
      </c>
      <c r="X283" s="2">
        <v>19.350000000000001</v>
      </c>
      <c r="Y283" s="2"/>
      <c r="Z283" s="2"/>
      <c r="AA283" s="2"/>
      <c r="AB283" s="2">
        <v>611.48</v>
      </c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ht="14">
      <c r="A284" s="1" t="s">
        <v>135</v>
      </c>
      <c r="B284" s="2">
        <v>2006</v>
      </c>
      <c r="C284" s="2">
        <v>342.58</v>
      </c>
      <c r="D284" s="2"/>
      <c r="E284" s="2">
        <v>46.91</v>
      </c>
      <c r="F284" s="2">
        <v>81.05</v>
      </c>
      <c r="G284" s="3">
        <v>23.5</v>
      </c>
      <c r="H284" s="2">
        <v>14.73</v>
      </c>
      <c r="I284" s="2">
        <v>2.5299999999999998</v>
      </c>
      <c r="J284" s="2">
        <v>0</v>
      </c>
      <c r="K284" s="2">
        <v>15.17</v>
      </c>
      <c r="L284" s="2">
        <v>8.11</v>
      </c>
      <c r="M284" s="2">
        <v>1.77</v>
      </c>
      <c r="N284" s="2">
        <v>3.64</v>
      </c>
      <c r="O284" s="2">
        <v>7.65</v>
      </c>
      <c r="P284" s="2">
        <v>0.66</v>
      </c>
      <c r="Q284" s="2">
        <v>4</v>
      </c>
      <c r="R284" s="2">
        <v>15</v>
      </c>
      <c r="S284" s="2"/>
      <c r="T284" s="2"/>
      <c r="U284" s="2"/>
      <c r="V284" s="3">
        <v>14.06</v>
      </c>
      <c r="W284" s="2">
        <v>35.409999999999997</v>
      </c>
      <c r="X284" s="2">
        <v>21.75</v>
      </c>
      <c r="Y284" s="2"/>
      <c r="Z284" s="2"/>
      <c r="AA284" s="2"/>
      <c r="AB284" s="2">
        <v>729.52</v>
      </c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4">
      <c r="A285" s="1" t="s">
        <v>135</v>
      </c>
      <c r="B285" s="2">
        <v>2007</v>
      </c>
      <c r="C285" s="2">
        <v>418.83</v>
      </c>
      <c r="D285" s="2">
        <v>282.68</v>
      </c>
      <c r="E285" s="2">
        <v>58.84</v>
      </c>
      <c r="F285" s="2">
        <v>103.12</v>
      </c>
      <c r="G285" s="3">
        <v>30.03</v>
      </c>
      <c r="H285" s="2">
        <v>19.21</v>
      </c>
      <c r="I285" s="2">
        <v>3.17</v>
      </c>
      <c r="J285" s="2"/>
      <c r="K285" s="2">
        <v>18.54</v>
      </c>
      <c r="L285" s="2">
        <v>8.6300000000000008</v>
      </c>
      <c r="M285" s="2">
        <v>2.67</v>
      </c>
      <c r="N285" s="2">
        <v>3.92</v>
      </c>
      <c r="O285" s="2">
        <v>10.52</v>
      </c>
      <c r="P285" s="2">
        <v>0.87</v>
      </c>
      <c r="Q285" s="2">
        <v>4</v>
      </c>
      <c r="R285" s="2">
        <v>18.420000000000002</v>
      </c>
      <c r="S285" s="2">
        <v>0.67</v>
      </c>
      <c r="T285" s="2">
        <v>7.0000000000000007E-2</v>
      </c>
      <c r="U285" s="2">
        <v>136.15</v>
      </c>
      <c r="V285" s="3">
        <v>16.36</v>
      </c>
      <c r="W285" s="2">
        <v>40.47</v>
      </c>
      <c r="X285" s="2">
        <v>22.93</v>
      </c>
      <c r="Y285" s="2"/>
      <c r="Z285" s="2"/>
      <c r="AA285" s="2">
        <v>56.38</v>
      </c>
      <c r="AB285" s="2">
        <v>985.94</v>
      </c>
      <c r="AC285" s="2">
        <v>193.37</v>
      </c>
      <c r="AD285" s="2">
        <v>0.01</v>
      </c>
      <c r="AE285" s="2">
        <v>3.43</v>
      </c>
      <c r="AF285" s="2">
        <v>82.45</v>
      </c>
      <c r="AG285" s="2">
        <v>189.38</v>
      </c>
      <c r="AH285" s="2">
        <v>13.19</v>
      </c>
      <c r="AI285" s="2">
        <v>21.41</v>
      </c>
      <c r="AJ285" s="2">
        <v>110.67</v>
      </c>
      <c r="AK285" s="2">
        <v>50.75</v>
      </c>
      <c r="AL285" s="2">
        <v>14.1</v>
      </c>
      <c r="AM285" s="2">
        <v>58.64</v>
      </c>
      <c r="AN285" s="2">
        <v>89.82</v>
      </c>
      <c r="AO285" s="2">
        <v>41.27</v>
      </c>
      <c r="AP285" s="2"/>
      <c r="AQ285" s="2"/>
      <c r="AR285" s="2"/>
      <c r="AS285" s="2"/>
      <c r="AT285" s="2"/>
      <c r="AU285" s="2"/>
      <c r="AV285" s="2"/>
      <c r="AW285" s="2"/>
      <c r="AX285" s="2">
        <v>46.21</v>
      </c>
    </row>
    <row r="286" spans="1:50" ht="14">
      <c r="A286" s="1" t="s">
        <v>135</v>
      </c>
      <c r="B286" s="2">
        <v>2008</v>
      </c>
      <c r="C286" s="2">
        <v>518.41999999999996</v>
      </c>
      <c r="D286" s="2">
        <v>346.49</v>
      </c>
      <c r="E286" s="2">
        <v>65.849999999999994</v>
      </c>
      <c r="F286" s="2">
        <v>121.97</v>
      </c>
      <c r="G286" s="3">
        <v>37.22</v>
      </c>
      <c r="H286" s="2">
        <v>19.48</v>
      </c>
      <c r="I286" s="2">
        <v>4.1399999999999997</v>
      </c>
      <c r="J286" s="2">
        <v>0</v>
      </c>
      <c r="K286" s="2">
        <v>21.79</v>
      </c>
      <c r="L286" s="2">
        <v>10.28</v>
      </c>
      <c r="M286" s="2">
        <v>4.38</v>
      </c>
      <c r="N286" s="2">
        <v>8.5299999999999994</v>
      </c>
      <c r="O286" s="2">
        <v>15.78</v>
      </c>
      <c r="P286" s="2">
        <v>1.95</v>
      </c>
      <c r="Q286" s="2">
        <v>13.12</v>
      </c>
      <c r="R286" s="2">
        <v>21.23</v>
      </c>
      <c r="S286" s="2">
        <v>0.76</v>
      </c>
      <c r="T286" s="2">
        <v>0.02</v>
      </c>
      <c r="U286" s="2">
        <v>171.93</v>
      </c>
      <c r="V286" s="3">
        <v>22.09</v>
      </c>
      <c r="W286" s="2">
        <v>61.59</v>
      </c>
      <c r="X286" s="2">
        <v>25.15</v>
      </c>
      <c r="Y286" s="2">
        <v>40.49</v>
      </c>
      <c r="Z286" s="2">
        <v>13.31</v>
      </c>
      <c r="AA286" s="2">
        <v>9.3000000000000007</v>
      </c>
      <c r="AB286" s="2">
        <v>1297.1099999999999</v>
      </c>
      <c r="AC286" s="2">
        <v>224.54</v>
      </c>
      <c r="AD286" s="2"/>
      <c r="AE286" s="2">
        <v>3.11</v>
      </c>
      <c r="AF286" s="2">
        <v>95.66</v>
      </c>
      <c r="AG286" s="2">
        <v>251.22</v>
      </c>
      <c r="AH286" s="2">
        <v>16.21</v>
      </c>
      <c r="AI286" s="2">
        <v>29.25</v>
      </c>
      <c r="AJ286" s="2">
        <v>128.97999999999999</v>
      </c>
      <c r="AK286" s="2">
        <v>78.77</v>
      </c>
      <c r="AL286" s="2">
        <v>27.97</v>
      </c>
      <c r="AM286" s="2">
        <v>72.3</v>
      </c>
      <c r="AN286" s="2">
        <v>139.4</v>
      </c>
      <c r="AO286" s="2">
        <v>58.48</v>
      </c>
      <c r="AP286" s="2"/>
      <c r="AQ286" s="2"/>
      <c r="AR286" s="2"/>
      <c r="AS286" s="2"/>
      <c r="AT286" s="2"/>
      <c r="AU286" s="2"/>
      <c r="AV286" s="2"/>
      <c r="AW286" s="2"/>
      <c r="AX286" s="2">
        <v>64.569999999999993</v>
      </c>
    </row>
    <row r="287" spans="1:50" ht="14">
      <c r="A287" s="1" t="s">
        <v>135</v>
      </c>
      <c r="B287" s="2">
        <v>2009</v>
      </c>
      <c r="C287" s="2">
        <v>620.99</v>
      </c>
      <c r="D287" s="2">
        <v>417.68</v>
      </c>
      <c r="E287" s="2">
        <v>65.010000000000005</v>
      </c>
      <c r="F287" s="2">
        <v>154.86000000000001</v>
      </c>
      <c r="G287" s="3">
        <v>36.06</v>
      </c>
      <c r="H287" s="2">
        <v>20.04</v>
      </c>
      <c r="I287" s="2">
        <v>5.34</v>
      </c>
      <c r="J287" s="2"/>
      <c r="K287" s="2">
        <v>24.08</v>
      </c>
      <c r="L287" s="2">
        <v>11.31</v>
      </c>
      <c r="M287" s="2">
        <v>5.4</v>
      </c>
      <c r="N287" s="2">
        <v>9.44</v>
      </c>
      <c r="O287" s="2">
        <v>15.2</v>
      </c>
      <c r="P287" s="2">
        <v>3.3</v>
      </c>
      <c r="Q287" s="2">
        <v>33.619999999999997</v>
      </c>
      <c r="R287" s="2">
        <v>33.03</v>
      </c>
      <c r="S287" s="2">
        <v>0.98</v>
      </c>
      <c r="T287" s="2"/>
      <c r="U287" s="2">
        <v>203.31</v>
      </c>
      <c r="V287" s="3">
        <v>18.09</v>
      </c>
      <c r="W287" s="2">
        <v>59.35</v>
      </c>
      <c r="X287" s="2">
        <v>24.39</v>
      </c>
      <c r="Y287" s="2">
        <v>59.33</v>
      </c>
      <c r="Z287" s="2">
        <v>26.57</v>
      </c>
      <c r="AA287" s="2">
        <v>15.58</v>
      </c>
      <c r="AB287" s="2">
        <v>1621.82</v>
      </c>
      <c r="AC287" s="2">
        <v>237.08</v>
      </c>
      <c r="AD287" s="2"/>
      <c r="AE287" s="2">
        <v>5.18</v>
      </c>
      <c r="AF287" s="2">
        <v>107.7</v>
      </c>
      <c r="AG287" s="2">
        <v>296.60000000000002</v>
      </c>
      <c r="AH287" s="2">
        <v>18.07</v>
      </c>
      <c r="AI287" s="2">
        <v>29.27</v>
      </c>
      <c r="AJ287" s="2">
        <v>203.69</v>
      </c>
      <c r="AK287" s="2">
        <v>116.15</v>
      </c>
      <c r="AL287" s="2">
        <v>49.92</v>
      </c>
      <c r="AM287" s="2">
        <v>104.08</v>
      </c>
      <c r="AN287" s="2">
        <v>210.74</v>
      </c>
      <c r="AO287" s="2">
        <v>81.55</v>
      </c>
      <c r="AP287" s="2"/>
      <c r="AQ287" s="2"/>
      <c r="AR287" s="2"/>
      <c r="AS287" s="2"/>
      <c r="AT287" s="2"/>
      <c r="AU287" s="2"/>
      <c r="AV287" s="2"/>
      <c r="AW287" s="2"/>
      <c r="AX287" s="2">
        <v>55.29</v>
      </c>
    </row>
    <row r="288" spans="1:50" ht="14">
      <c r="A288" s="1" t="s">
        <v>135</v>
      </c>
      <c r="B288" s="2">
        <v>2010</v>
      </c>
      <c r="C288" s="2">
        <v>771.99</v>
      </c>
      <c r="D288" s="2">
        <v>533.87</v>
      </c>
      <c r="E288" s="2">
        <v>77.48</v>
      </c>
      <c r="F288" s="2">
        <v>207.44</v>
      </c>
      <c r="G288" s="3">
        <v>58.92</v>
      </c>
      <c r="H288" s="2">
        <v>25.84</v>
      </c>
      <c r="I288" s="2">
        <v>6.97</v>
      </c>
      <c r="J288" s="2"/>
      <c r="K288" s="2">
        <v>29.67</v>
      </c>
      <c r="L288" s="2">
        <v>11.65</v>
      </c>
      <c r="M288" s="2">
        <v>7.03</v>
      </c>
      <c r="N288" s="2">
        <v>9.57</v>
      </c>
      <c r="O288" s="2">
        <v>22.27</v>
      </c>
      <c r="P288" s="2">
        <v>4.33</v>
      </c>
      <c r="Q288" s="2">
        <v>30.95</v>
      </c>
      <c r="R288" s="2">
        <v>41.18</v>
      </c>
      <c r="S288" s="2">
        <v>0.56999999999999995</v>
      </c>
      <c r="T288" s="2"/>
      <c r="U288" s="2">
        <v>238.13</v>
      </c>
      <c r="V288" s="3">
        <v>22.67</v>
      </c>
      <c r="W288" s="2">
        <v>65.069999999999993</v>
      </c>
      <c r="X288" s="2">
        <v>31.29</v>
      </c>
      <c r="Y288" s="2">
        <v>66.16</v>
      </c>
      <c r="Z288" s="2">
        <v>35.869999999999997</v>
      </c>
      <c r="AA288" s="2">
        <v>17.059999999999999</v>
      </c>
      <c r="AB288" s="2">
        <v>2007.59</v>
      </c>
      <c r="AC288" s="2">
        <v>268.76</v>
      </c>
      <c r="AD288" s="2"/>
      <c r="AE288" s="2">
        <v>7.26</v>
      </c>
      <c r="AF288" s="2">
        <v>125.14</v>
      </c>
      <c r="AG288" s="2">
        <v>366.84</v>
      </c>
      <c r="AH288" s="2">
        <v>21.66</v>
      </c>
      <c r="AI288" s="2">
        <v>32.770000000000003</v>
      </c>
      <c r="AJ288" s="2">
        <v>217.07</v>
      </c>
      <c r="AK288" s="2">
        <v>165.49</v>
      </c>
      <c r="AL288" s="2">
        <v>63.99</v>
      </c>
      <c r="AM288" s="2">
        <v>103.87</v>
      </c>
      <c r="AN288" s="2">
        <v>260.26</v>
      </c>
      <c r="AO288" s="2">
        <v>93.71</v>
      </c>
      <c r="AP288" s="2"/>
      <c r="AQ288" s="2"/>
      <c r="AR288" s="2"/>
      <c r="AS288" s="2"/>
      <c r="AT288" s="2"/>
      <c r="AU288" s="2"/>
      <c r="AV288" s="2"/>
      <c r="AW288" s="2"/>
      <c r="AX288" s="2">
        <v>64.069999999999993</v>
      </c>
    </row>
    <row r="289" spans="1:50" ht="14">
      <c r="A289" s="1" t="s">
        <v>135</v>
      </c>
      <c r="B289" s="2">
        <v>2011</v>
      </c>
      <c r="C289" s="2">
        <v>947.72</v>
      </c>
      <c r="D289" s="2">
        <v>644.79999999999995</v>
      </c>
      <c r="E289" s="2">
        <v>86.13</v>
      </c>
      <c r="F289" s="2">
        <v>240.75</v>
      </c>
      <c r="G289" s="3">
        <v>85.65</v>
      </c>
      <c r="H289" s="2">
        <v>29.41</v>
      </c>
      <c r="I289" s="2">
        <v>8.56</v>
      </c>
      <c r="J289" s="2"/>
      <c r="K289" s="2">
        <v>40.51</v>
      </c>
      <c r="L289" s="2">
        <v>14.26</v>
      </c>
      <c r="M289" s="2">
        <v>8.18</v>
      </c>
      <c r="N289" s="2">
        <v>11.86</v>
      </c>
      <c r="O289" s="2">
        <v>33.99</v>
      </c>
      <c r="P289" s="2">
        <v>5.42</v>
      </c>
      <c r="Q289" s="2">
        <v>33.9</v>
      </c>
      <c r="R289" s="2">
        <v>45.35</v>
      </c>
      <c r="S289" s="2">
        <v>0.85</v>
      </c>
      <c r="T289" s="2"/>
      <c r="U289" s="2">
        <v>302.92</v>
      </c>
      <c r="V289" s="3">
        <v>30.37</v>
      </c>
      <c r="W289" s="2">
        <v>95.6</v>
      </c>
      <c r="X289" s="2">
        <v>29.74</v>
      </c>
      <c r="Y289" s="2">
        <v>75.62</v>
      </c>
      <c r="Z289" s="2">
        <v>53.12</v>
      </c>
      <c r="AA289" s="2">
        <v>18.46</v>
      </c>
      <c r="AB289" s="2">
        <v>2545.2800000000002</v>
      </c>
      <c r="AC289" s="2">
        <v>322.18</v>
      </c>
      <c r="AD289" s="2"/>
      <c r="AE289" s="2">
        <v>8.2100000000000009</v>
      </c>
      <c r="AF289" s="2">
        <v>139.44</v>
      </c>
      <c r="AG289" s="2">
        <v>456.89</v>
      </c>
      <c r="AH289" s="2">
        <v>28.25</v>
      </c>
      <c r="AI289" s="2">
        <v>37.479999999999997</v>
      </c>
      <c r="AJ289" s="2">
        <v>250.64</v>
      </c>
      <c r="AK289" s="2">
        <v>232.88</v>
      </c>
      <c r="AL289" s="2">
        <v>53.9</v>
      </c>
      <c r="AM289" s="2">
        <v>118.73</v>
      </c>
      <c r="AN289" s="2">
        <v>314.86</v>
      </c>
      <c r="AO289" s="2">
        <v>248.98</v>
      </c>
      <c r="AP289" s="2">
        <v>88.81</v>
      </c>
      <c r="AQ289" s="2">
        <v>23.69</v>
      </c>
      <c r="AR289" s="2">
        <v>8.0399999999999991</v>
      </c>
      <c r="AS289" s="2"/>
      <c r="AT289" s="2">
        <v>39.49</v>
      </c>
      <c r="AU289" s="2">
        <v>106.85</v>
      </c>
      <c r="AV289" s="2">
        <v>13.66</v>
      </c>
      <c r="AW289" s="2">
        <v>12.75</v>
      </c>
      <c r="AX289" s="2">
        <v>39.56</v>
      </c>
    </row>
    <row r="290" spans="1:50" ht="14">
      <c r="A290" s="1" t="s">
        <v>135</v>
      </c>
      <c r="B290" s="2">
        <v>2012</v>
      </c>
      <c r="C290" s="2">
        <v>1166.06</v>
      </c>
      <c r="D290" s="2">
        <v>762.46</v>
      </c>
      <c r="E290" s="2">
        <v>84.81</v>
      </c>
      <c r="F290" s="2">
        <v>262.32</v>
      </c>
      <c r="G290" s="3">
        <v>85.95</v>
      </c>
      <c r="H290" s="2">
        <v>24.19</v>
      </c>
      <c r="I290" s="2">
        <v>10.19</v>
      </c>
      <c r="J290" s="2"/>
      <c r="K290" s="2">
        <v>42.05</v>
      </c>
      <c r="L290" s="2">
        <v>17.350000000000001</v>
      </c>
      <c r="M290" s="2">
        <v>10.01</v>
      </c>
      <c r="N290" s="2">
        <v>12.89</v>
      </c>
      <c r="O290" s="2">
        <v>59.3</v>
      </c>
      <c r="P290" s="2">
        <v>7.5</v>
      </c>
      <c r="Q290" s="2">
        <v>90.68</v>
      </c>
      <c r="R290" s="2">
        <v>54.07</v>
      </c>
      <c r="S290" s="2">
        <v>1.1399999999999999</v>
      </c>
      <c r="T290" s="2"/>
      <c r="U290" s="2">
        <v>403.6</v>
      </c>
      <c r="V290" s="3">
        <v>31.49</v>
      </c>
      <c r="W290" s="2">
        <v>121.45</v>
      </c>
      <c r="X290" s="2">
        <v>38.17</v>
      </c>
      <c r="Y290" s="2">
        <v>99.14</v>
      </c>
      <c r="Z290" s="2">
        <v>83.4</v>
      </c>
      <c r="AA290" s="2">
        <v>29.96</v>
      </c>
      <c r="AB290" s="2">
        <v>2985.23</v>
      </c>
      <c r="AC290" s="2">
        <v>386.37</v>
      </c>
      <c r="AD290" s="2"/>
      <c r="AE290" s="2">
        <v>7.66</v>
      </c>
      <c r="AF290" s="2">
        <v>152.38999999999999</v>
      </c>
      <c r="AG290" s="2">
        <v>589.24</v>
      </c>
      <c r="AH290" s="2">
        <v>42.81</v>
      </c>
      <c r="AI290" s="2">
        <v>45.52</v>
      </c>
      <c r="AJ290" s="2">
        <v>282.33</v>
      </c>
      <c r="AK290" s="2">
        <v>253.17</v>
      </c>
      <c r="AL290" s="2">
        <v>60.01</v>
      </c>
      <c r="AM290" s="2">
        <v>162.07</v>
      </c>
      <c r="AN290" s="2">
        <v>369.07</v>
      </c>
      <c r="AO290" s="2">
        <v>242.74</v>
      </c>
      <c r="AP290" s="2">
        <v>99.4</v>
      </c>
      <c r="AQ290" s="2">
        <v>30.72</v>
      </c>
      <c r="AR290" s="2">
        <v>5.12</v>
      </c>
      <c r="AS290" s="2"/>
      <c r="AT290" s="2">
        <v>45.72</v>
      </c>
      <c r="AU290" s="2">
        <v>134.38999999999999</v>
      </c>
      <c r="AV290" s="2">
        <v>15.22</v>
      </c>
      <c r="AW290" s="2">
        <v>16.09</v>
      </c>
      <c r="AX290" s="2">
        <v>45.15</v>
      </c>
    </row>
    <row r="291" spans="1:50" ht="14">
      <c r="A291" s="1" t="s">
        <v>135</v>
      </c>
      <c r="B291" s="2">
        <v>2013</v>
      </c>
      <c r="C291" s="2">
        <v>1317.6</v>
      </c>
      <c r="D291" s="2">
        <v>875.74</v>
      </c>
      <c r="E291" s="2">
        <v>98.75</v>
      </c>
      <c r="F291" s="2">
        <v>304.2</v>
      </c>
      <c r="G291" s="3">
        <v>94.04</v>
      </c>
      <c r="H291" s="2">
        <v>27.74</v>
      </c>
      <c r="I291" s="2">
        <v>11.97</v>
      </c>
      <c r="J291" s="2"/>
      <c r="K291" s="2">
        <v>49.59</v>
      </c>
      <c r="L291" s="2">
        <v>21.18</v>
      </c>
      <c r="M291" s="2">
        <v>11.7</v>
      </c>
      <c r="N291" s="2">
        <v>16</v>
      </c>
      <c r="O291" s="2">
        <v>65.16</v>
      </c>
      <c r="P291" s="2">
        <v>9.01</v>
      </c>
      <c r="Q291" s="2">
        <v>91.79</v>
      </c>
      <c r="R291" s="2">
        <v>73.12</v>
      </c>
      <c r="S291" s="2">
        <v>1.49</v>
      </c>
      <c r="T291" s="2"/>
      <c r="U291" s="2">
        <v>441.86</v>
      </c>
      <c r="V291" s="3">
        <v>40.74</v>
      </c>
      <c r="W291" s="2">
        <v>120.22</v>
      </c>
      <c r="X291" s="2">
        <v>38.15</v>
      </c>
      <c r="Y291" s="2">
        <v>96.7</v>
      </c>
      <c r="Z291" s="2">
        <v>116.38</v>
      </c>
      <c r="AA291" s="2">
        <v>29.67</v>
      </c>
      <c r="AB291" s="2">
        <v>3208.67</v>
      </c>
      <c r="AC291" s="2">
        <v>413.2</v>
      </c>
      <c r="AD291" s="2"/>
      <c r="AE291" s="2">
        <v>7.92</v>
      </c>
      <c r="AF291" s="2">
        <v>178.81</v>
      </c>
      <c r="AG291" s="2">
        <v>609.92999999999995</v>
      </c>
      <c r="AH291" s="2">
        <v>54.36</v>
      </c>
      <c r="AI291" s="2">
        <v>49.85</v>
      </c>
      <c r="AJ291" s="2">
        <v>348.12</v>
      </c>
      <c r="AK291" s="2">
        <v>285.61</v>
      </c>
      <c r="AL291" s="2">
        <v>64.23</v>
      </c>
      <c r="AM291" s="2">
        <v>212.33</v>
      </c>
      <c r="AN291" s="2">
        <v>371.9</v>
      </c>
      <c r="AO291" s="2">
        <v>238.99</v>
      </c>
      <c r="AP291" s="2">
        <v>100.59</v>
      </c>
      <c r="AQ291" s="2">
        <v>28.74</v>
      </c>
      <c r="AR291" s="2">
        <v>7.04</v>
      </c>
      <c r="AS291" s="2"/>
      <c r="AT291" s="2">
        <v>42.52</v>
      </c>
      <c r="AU291" s="2">
        <v>108.87</v>
      </c>
      <c r="AV291" s="2">
        <v>17.11</v>
      </c>
      <c r="AW291" s="2">
        <v>16.77</v>
      </c>
      <c r="AX291" s="2">
        <v>51.77</v>
      </c>
    </row>
    <row r="292" spans="1:50" ht="14">
      <c r="A292" s="1" t="s">
        <v>135</v>
      </c>
      <c r="B292" s="2">
        <v>2014</v>
      </c>
      <c r="C292" s="2">
        <v>1422.28</v>
      </c>
      <c r="D292" s="2">
        <v>978.07</v>
      </c>
      <c r="E292" s="2">
        <v>126.45</v>
      </c>
      <c r="F292" s="2">
        <v>321.26</v>
      </c>
      <c r="G292" s="3">
        <v>109.35</v>
      </c>
      <c r="H292" s="2">
        <v>30.22</v>
      </c>
      <c r="I292" s="2">
        <v>17.100000000000001</v>
      </c>
      <c r="J292" s="2"/>
      <c r="K292" s="2">
        <v>53.14</v>
      </c>
      <c r="L292" s="2">
        <v>23.56</v>
      </c>
      <c r="M292" s="2">
        <v>13.96</v>
      </c>
      <c r="N292" s="2">
        <v>23.45</v>
      </c>
      <c r="O292" s="2">
        <v>68.3</v>
      </c>
      <c r="P292" s="2">
        <v>10.59</v>
      </c>
      <c r="Q292" s="2">
        <v>104.18</v>
      </c>
      <c r="R292" s="2">
        <v>75.239999999999995</v>
      </c>
      <c r="S292" s="2">
        <v>1.26</v>
      </c>
      <c r="T292" s="2"/>
      <c r="U292" s="2">
        <v>444.21</v>
      </c>
      <c r="V292" s="3">
        <v>42.99</v>
      </c>
      <c r="W292" s="2">
        <v>114.04</v>
      </c>
      <c r="X292" s="2">
        <v>35.299999999999997</v>
      </c>
      <c r="Y292" s="2">
        <v>103.89</v>
      </c>
      <c r="Z292" s="2">
        <v>106.73</v>
      </c>
      <c r="AA292" s="2">
        <v>41.27</v>
      </c>
      <c r="AB292" s="2">
        <v>3479.79</v>
      </c>
      <c r="AC292" s="2">
        <v>405.99</v>
      </c>
      <c r="AD292" s="2"/>
      <c r="AE292" s="2">
        <v>9.93</v>
      </c>
      <c r="AF292" s="2">
        <v>192.22</v>
      </c>
      <c r="AG292" s="2">
        <v>660.53</v>
      </c>
      <c r="AH292" s="2">
        <v>59.93</v>
      </c>
      <c r="AI292" s="2">
        <v>68.52</v>
      </c>
      <c r="AJ292" s="2">
        <v>387.18</v>
      </c>
      <c r="AK292" s="2">
        <v>355.33</v>
      </c>
      <c r="AL292" s="2">
        <v>84</v>
      </c>
      <c r="AM292" s="2">
        <v>269.33999999999997</v>
      </c>
      <c r="AN292" s="2">
        <v>391.29</v>
      </c>
      <c r="AO292" s="2">
        <v>204.92</v>
      </c>
      <c r="AP292" s="2">
        <v>119.58</v>
      </c>
      <c r="AQ292" s="2">
        <v>31.35</v>
      </c>
      <c r="AR292" s="2">
        <v>2.65</v>
      </c>
      <c r="AS292" s="2"/>
      <c r="AT292" s="2">
        <v>39.04</v>
      </c>
      <c r="AU292" s="2">
        <v>114.67</v>
      </c>
      <c r="AV292" s="2">
        <v>20.61</v>
      </c>
      <c r="AW292" s="2">
        <v>23.39</v>
      </c>
      <c r="AX292" s="2">
        <v>39.33</v>
      </c>
    </row>
    <row r="293" spans="1:50" ht="14">
      <c r="A293" s="1" t="s">
        <v>135</v>
      </c>
      <c r="B293" s="2">
        <v>2015</v>
      </c>
      <c r="C293" s="2">
        <v>1515.16</v>
      </c>
      <c r="D293" s="2">
        <v>1031.6500000000001</v>
      </c>
      <c r="E293" s="2">
        <v>139.99</v>
      </c>
      <c r="F293" s="2">
        <v>321.89999999999998</v>
      </c>
      <c r="G293" s="3">
        <v>109.74</v>
      </c>
      <c r="H293" s="2">
        <v>34.76</v>
      </c>
      <c r="I293" s="2">
        <v>18.059999999999999</v>
      </c>
      <c r="J293" s="2"/>
      <c r="K293" s="2">
        <v>63.56</v>
      </c>
      <c r="L293" s="2">
        <v>27.52</v>
      </c>
      <c r="M293" s="2">
        <v>14.27</v>
      </c>
      <c r="N293" s="2">
        <v>26.05</v>
      </c>
      <c r="O293" s="2">
        <v>57.09</v>
      </c>
      <c r="P293" s="2">
        <v>12.49</v>
      </c>
      <c r="Q293" s="2">
        <v>128.25</v>
      </c>
      <c r="R293" s="2">
        <v>77.150000000000006</v>
      </c>
      <c r="S293" s="2">
        <v>0.83</v>
      </c>
      <c r="T293" s="2"/>
      <c r="U293" s="2">
        <v>483.51</v>
      </c>
      <c r="V293" s="3">
        <v>127.31</v>
      </c>
      <c r="W293" s="2">
        <v>97.81</v>
      </c>
      <c r="X293" s="2">
        <v>40.01</v>
      </c>
      <c r="Y293" s="2">
        <v>88.24</v>
      </c>
      <c r="Z293" s="2">
        <v>96.59</v>
      </c>
      <c r="AA293" s="2">
        <v>33.549999999999997</v>
      </c>
      <c r="AB293" s="2">
        <v>4065.51</v>
      </c>
      <c r="AC293" s="2">
        <v>395.3</v>
      </c>
      <c r="AD293" s="2">
        <v>0.46</v>
      </c>
      <c r="AE293" s="2">
        <v>9.8699999999999992</v>
      </c>
      <c r="AF293" s="2">
        <v>220.55</v>
      </c>
      <c r="AG293" s="2">
        <v>789.69</v>
      </c>
      <c r="AH293" s="2">
        <v>49.63</v>
      </c>
      <c r="AI293" s="2">
        <v>79</v>
      </c>
      <c r="AJ293" s="2">
        <v>460.63</v>
      </c>
      <c r="AK293" s="2">
        <v>413.87</v>
      </c>
      <c r="AL293" s="2">
        <v>98.68</v>
      </c>
      <c r="AM293" s="2">
        <v>317.52</v>
      </c>
      <c r="AN293" s="2">
        <v>497.53</v>
      </c>
      <c r="AO293" s="2">
        <v>237.83</v>
      </c>
      <c r="AP293" s="2">
        <v>128.61000000000001</v>
      </c>
      <c r="AQ293" s="2">
        <v>45.56</v>
      </c>
      <c r="AR293" s="2">
        <v>33.79</v>
      </c>
      <c r="AS293" s="2"/>
      <c r="AT293" s="2">
        <v>45.75</v>
      </c>
      <c r="AU293" s="2">
        <v>173.96</v>
      </c>
      <c r="AV293" s="2">
        <v>23.28</v>
      </c>
      <c r="AW293" s="2">
        <v>16.440000000000001</v>
      </c>
      <c r="AX293" s="2">
        <v>26.73</v>
      </c>
    </row>
    <row r="294" spans="1:50" ht="14">
      <c r="A294" s="1" t="s">
        <v>135</v>
      </c>
      <c r="B294" s="2">
        <v>2016</v>
      </c>
      <c r="C294" s="2">
        <v>1556.27</v>
      </c>
      <c r="D294" s="2">
        <v>1036.22</v>
      </c>
      <c r="E294" s="2">
        <v>285.45999999999998</v>
      </c>
      <c r="F294" s="2">
        <v>156</v>
      </c>
      <c r="G294" s="3">
        <v>117.03</v>
      </c>
      <c r="H294" s="2">
        <v>40.159999999999997</v>
      </c>
      <c r="I294" s="2">
        <v>17.22</v>
      </c>
      <c r="J294" s="2"/>
      <c r="K294" s="2">
        <v>61.15</v>
      </c>
      <c r="L294" s="2">
        <v>30.71</v>
      </c>
      <c r="M294" s="2">
        <v>14.2</v>
      </c>
      <c r="N294" s="2">
        <v>26.14</v>
      </c>
      <c r="O294" s="2">
        <v>62.58</v>
      </c>
      <c r="P294" s="2">
        <v>14.62</v>
      </c>
      <c r="Q294" s="2">
        <v>122.07</v>
      </c>
      <c r="R294" s="2">
        <v>88.03</v>
      </c>
      <c r="S294" s="2">
        <v>0.85</v>
      </c>
      <c r="T294" s="2"/>
      <c r="U294" s="2">
        <v>520.04999999999995</v>
      </c>
      <c r="V294" s="3">
        <v>120.17</v>
      </c>
      <c r="W294" s="2">
        <v>105.12</v>
      </c>
      <c r="X294" s="2">
        <v>41</v>
      </c>
      <c r="Y294" s="2">
        <v>85.76</v>
      </c>
      <c r="Z294" s="2">
        <v>115.03</v>
      </c>
      <c r="AA294" s="2">
        <v>33.06</v>
      </c>
      <c r="AB294" s="2">
        <v>4441.7</v>
      </c>
      <c r="AC294" s="2">
        <v>450.78</v>
      </c>
      <c r="AD294" s="2">
        <v>0.11</v>
      </c>
      <c r="AE294" s="2">
        <v>9.02</v>
      </c>
      <c r="AF294" s="2">
        <v>263.27999999999997</v>
      </c>
      <c r="AG294" s="2">
        <v>854.55</v>
      </c>
      <c r="AH294" s="2">
        <v>45.2</v>
      </c>
      <c r="AI294" s="2">
        <v>71.08</v>
      </c>
      <c r="AJ294" s="2">
        <v>538.95000000000005</v>
      </c>
      <c r="AK294" s="2">
        <v>468.18</v>
      </c>
      <c r="AL294" s="2">
        <v>90.7</v>
      </c>
      <c r="AM294" s="2">
        <v>364.99</v>
      </c>
      <c r="AN294" s="2">
        <v>573.48</v>
      </c>
      <c r="AO294" s="2">
        <v>217.12</v>
      </c>
      <c r="AP294" s="2">
        <v>113.55</v>
      </c>
      <c r="AQ294" s="2">
        <v>40.71</v>
      </c>
      <c r="AR294" s="2">
        <v>5.29</v>
      </c>
      <c r="AS294" s="2"/>
      <c r="AT294" s="2">
        <v>44.1</v>
      </c>
      <c r="AU294" s="2">
        <v>185.55</v>
      </c>
      <c r="AV294" s="2">
        <v>20.95</v>
      </c>
      <c r="AW294" s="2">
        <v>56.69</v>
      </c>
      <c r="AX294" s="2">
        <v>26.57</v>
      </c>
    </row>
    <row r="295" spans="1:50" ht="14">
      <c r="A295" s="1" t="s">
        <v>135</v>
      </c>
      <c r="B295" s="2">
        <v>2017</v>
      </c>
      <c r="C295" s="2">
        <v>1615.13</v>
      </c>
      <c r="D295" s="2">
        <v>1057.69</v>
      </c>
      <c r="E295" s="2">
        <v>428.99</v>
      </c>
      <c r="F295" s="2"/>
      <c r="G295" s="3">
        <v>127.75</v>
      </c>
      <c r="H295" s="2">
        <v>50.19</v>
      </c>
      <c r="I295" s="2">
        <v>16.78</v>
      </c>
      <c r="J295" s="2"/>
      <c r="K295" s="2">
        <v>68.28</v>
      </c>
      <c r="L295" s="2">
        <v>32.67</v>
      </c>
      <c r="M295" s="2">
        <v>19.11</v>
      </c>
      <c r="N295" s="2">
        <v>31.11</v>
      </c>
      <c r="O295" s="2">
        <v>72.790000000000006</v>
      </c>
      <c r="P295" s="2">
        <v>17.22</v>
      </c>
      <c r="Q295" s="2">
        <v>90.43</v>
      </c>
      <c r="R295" s="2">
        <v>101.35</v>
      </c>
      <c r="S295" s="2">
        <v>1.02</v>
      </c>
      <c r="T295" s="2"/>
      <c r="U295" s="2">
        <v>557.44000000000005</v>
      </c>
      <c r="V295" s="3">
        <v>134.80000000000001</v>
      </c>
      <c r="W295" s="2">
        <v>97.14</v>
      </c>
      <c r="X295" s="2">
        <v>45.08</v>
      </c>
      <c r="Y295" s="2">
        <v>69.06</v>
      </c>
      <c r="Z295" s="2">
        <v>161.69</v>
      </c>
      <c r="AA295" s="2">
        <v>49.68</v>
      </c>
      <c r="AB295" s="2">
        <v>4908.55</v>
      </c>
      <c r="AC295" s="2">
        <v>455.35</v>
      </c>
      <c r="AD295" s="2">
        <v>0.01</v>
      </c>
      <c r="AE295" s="2">
        <v>8.7799999999999994</v>
      </c>
      <c r="AF295" s="2">
        <v>283.17</v>
      </c>
      <c r="AG295" s="2">
        <v>920.2</v>
      </c>
      <c r="AH295" s="2">
        <v>60.04</v>
      </c>
      <c r="AI295" s="2">
        <v>64.36</v>
      </c>
      <c r="AJ295" s="2">
        <v>678.65</v>
      </c>
      <c r="AK295" s="2">
        <v>512.30999999999995</v>
      </c>
      <c r="AL295" s="2">
        <v>85.11</v>
      </c>
      <c r="AM295" s="2">
        <v>529.69000000000005</v>
      </c>
      <c r="AN295" s="2">
        <v>646.87</v>
      </c>
      <c r="AO295" s="2">
        <v>244.09</v>
      </c>
      <c r="AP295" s="2">
        <v>82.82</v>
      </c>
      <c r="AQ295" s="2">
        <v>38.69</v>
      </c>
      <c r="AR295" s="2">
        <v>3.48</v>
      </c>
      <c r="AS295" s="2"/>
      <c r="AT295" s="2">
        <v>57.03</v>
      </c>
      <c r="AU295" s="2">
        <v>140.38</v>
      </c>
      <c r="AV295" s="2">
        <v>19.5</v>
      </c>
      <c r="AW295" s="2">
        <v>68.55</v>
      </c>
      <c r="AX295" s="2">
        <v>8.49</v>
      </c>
    </row>
    <row r="296" spans="1:50" ht="14">
      <c r="A296" s="1" t="s">
        <v>135</v>
      </c>
      <c r="B296" s="2">
        <v>2018</v>
      </c>
      <c r="C296" s="2">
        <v>1681.45</v>
      </c>
      <c r="D296" s="2">
        <v>1122.0899999999999</v>
      </c>
      <c r="E296" s="2">
        <v>467.74</v>
      </c>
      <c r="F296" s="2"/>
      <c r="G296" s="3">
        <v>151.24</v>
      </c>
      <c r="H296" s="2">
        <v>60.82</v>
      </c>
      <c r="I296" s="2">
        <v>16.690000000000001</v>
      </c>
      <c r="J296" s="2"/>
      <c r="K296" s="2">
        <v>73.5</v>
      </c>
      <c r="L296" s="2">
        <v>33.17</v>
      </c>
      <c r="M296" s="2">
        <v>21.22</v>
      </c>
      <c r="N296" s="2">
        <v>26.61</v>
      </c>
      <c r="O296" s="2">
        <v>84.65</v>
      </c>
      <c r="P296" s="2">
        <v>18.739999999999998</v>
      </c>
      <c r="Q296" s="2">
        <v>41.16</v>
      </c>
      <c r="R296" s="2">
        <v>122.92</v>
      </c>
      <c r="S296" s="2">
        <v>0.8</v>
      </c>
      <c r="T296" s="2"/>
      <c r="U296" s="2">
        <v>559.36</v>
      </c>
      <c r="V296" s="3">
        <v>137.9</v>
      </c>
      <c r="W296" s="2">
        <v>89.47</v>
      </c>
      <c r="X296" s="2">
        <v>55.09</v>
      </c>
      <c r="Y296" s="2">
        <v>56.05</v>
      </c>
      <c r="Z296" s="2">
        <v>165.15</v>
      </c>
      <c r="AA296" s="2">
        <v>55.69</v>
      </c>
      <c r="AB296" s="2">
        <v>5310.74</v>
      </c>
      <c r="AC296" s="2">
        <v>527.25</v>
      </c>
      <c r="AD296" s="2">
        <v>-0.01</v>
      </c>
      <c r="AE296" s="2">
        <v>8.2200000000000006</v>
      </c>
      <c r="AF296" s="2">
        <v>313.38</v>
      </c>
      <c r="AG296" s="2">
        <v>933.22</v>
      </c>
      <c r="AH296" s="2">
        <v>64.430000000000007</v>
      </c>
      <c r="AI296" s="2">
        <v>63.59</v>
      </c>
      <c r="AJ296" s="2">
        <v>769.7</v>
      </c>
      <c r="AK296" s="2">
        <v>546.52</v>
      </c>
      <c r="AL296" s="2">
        <v>79.45</v>
      </c>
      <c r="AM296" s="2">
        <v>648.84</v>
      </c>
      <c r="AN296" s="2">
        <v>656.58</v>
      </c>
      <c r="AO296" s="2">
        <v>282.02999999999997</v>
      </c>
      <c r="AP296" s="2">
        <v>70.45</v>
      </c>
      <c r="AQ296" s="2">
        <v>31.69</v>
      </c>
      <c r="AR296" s="2">
        <v>4.16</v>
      </c>
      <c r="AS296" s="2"/>
      <c r="AT296" s="2">
        <v>51.19</v>
      </c>
      <c r="AU296" s="2">
        <v>130.36000000000001</v>
      </c>
      <c r="AV296" s="2">
        <v>21.26</v>
      </c>
      <c r="AW296" s="2">
        <v>97.61</v>
      </c>
      <c r="AX296" s="2">
        <v>9.91</v>
      </c>
    </row>
    <row r="297" spans="1:50" ht="14">
      <c r="A297" s="1" t="s">
        <v>135</v>
      </c>
      <c r="B297" s="2">
        <v>2019</v>
      </c>
      <c r="C297" s="2">
        <v>1811.89</v>
      </c>
      <c r="D297" s="2">
        <v>1146.78</v>
      </c>
      <c r="E297" s="2">
        <v>497.86</v>
      </c>
      <c r="F297" s="2"/>
      <c r="G297" s="3">
        <v>167.89</v>
      </c>
      <c r="H297" s="2">
        <v>38.56</v>
      </c>
      <c r="I297" s="2">
        <v>16.64</v>
      </c>
      <c r="J297" s="2"/>
      <c r="K297" s="2">
        <v>75.87</v>
      </c>
      <c r="L297" s="2">
        <v>50.06</v>
      </c>
      <c r="M297" s="2">
        <v>23.45</v>
      </c>
      <c r="N297" s="2">
        <v>25.16</v>
      </c>
      <c r="O297" s="2">
        <v>95.06</v>
      </c>
      <c r="P297" s="2">
        <v>20.7</v>
      </c>
      <c r="Q297" s="2">
        <v>38.44</v>
      </c>
      <c r="R297" s="2">
        <v>91.84</v>
      </c>
      <c r="S297" s="2">
        <v>0.65</v>
      </c>
      <c r="T297" s="2">
        <v>0.73</v>
      </c>
      <c r="U297" s="2">
        <v>665.11</v>
      </c>
      <c r="V297" s="3">
        <v>130.66</v>
      </c>
      <c r="W297" s="2">
        <v>92.41</v>
      </c>
      <c r="X297" s="2">
        <v>68.430000000000007</v>
      </c>
      <c r="Y297" s="2">
        <v>45.5</v>
      </c>
      <c r="Z297" s="2">
        <v>283.63</v>
      </c>
      <c r="AA297" s="2">
        <v>44.49</v>
      </c>
      <c r="AB297" s="2">
        <v>5850.96</v>
      </c>
      <c r="AC297" s="2">
        <v>592.36</v>
      </c>
      <c r="AD297" s="2">
        <v>0</v>
      </c>
      <c r="AE297" s="2">
        <v>9.08</v>
      </c>
      <c r="AF297" s="2">
        <v>312.18</v>
      </c>
      <c r="AG297" s="2">
        <v>1014.52</v>
      </c>
      <c r="AH297" s="2">
        <v>72.33</v>
      </c>
      <c r="AI297" s="2">
        <v>76.33</v>
      </c>
      <c r="AJ297" s="2">
        <v>816.76</v>
      </c>
      <c r="AK297" s="2">
        <v>565.29</v>
      </c>
      <c r="AL297" s="2">
        <v>99.84</v>
      </c>
      <c r="AM297" s="2">
        <v>835.09</v>
      </c>
      <c r="AN297" s="2">
        <v>747.21</v>
      </c>
      <c r="AO297" s="2">
        <v>219.49</v>
      </c>
      <c r="AP297" s="2">
        <v>87.18</v>
      </c>
      <c r="AQ297" s="2">
        <v>19.11</v>
      </c>
      <c r="AR297" s="2">
        <v>5.78</v>
      </c>
      <c r="AS297" s="2"/>
      <c r="AT297" s="2">
        <v>64</v>
      </c>
      <c r="AU297" s="2">
        <v>138.52000000000001</v>
      </c>
      <c r="AV297" s="2">
        <v>21.69</v>
      </c>
      <c r="AW297" s="2">
        <v>126.35</v>
      </c>
      <c r="AX297" s="2">
        <v>1.1399999999999999</v>
      </c>
    </row>
    <row r="298" spans="1:50" ht="14">
      <c r="A298" s="1" t="s">
        <v>135</v>
      </c>
      <c r="B298" s="2">
        <v>2020</v>
      </c>
      <c r="C298" s="2">
        <v>1716.94</v>
      </c>
      <c r="D298" s="2">
        <v>1113.22</v>
      </c>
      <c r="E298" s="2">
        <v>456.64</v>
      </c>
      <c r="F298" s="2"/>
      <c r="G298" s="3">
        <v>170.13</v>
      </c>
      <c r="H298" s="2">
        <v>46.66</v>
      </c>
      <c r="I298" s="2">
        <v>18.09</v>
      </c>
      <c r="J298" s="2"/>
      <c r="K298" s="2">
        <v>77.39</v>
      </c>
      <c r="L298" s="2">
        <v>35.909999999999997</v>
      </c>
      <c r="M298" s="2">
        <v>26.48</v>
      </c>
      <c r="N298" s="2">
        <v>19.12</v>
      </c>
      <c r="O298" s="2">
        <v>94.87</v>
      </c>
      <c r="P298" s="2">
        <v>23.78</v>
      </c>
      <c r="Q298" s="2">
        <v>37.18</v>
      </c>
      <c r="R298" s="2">
        <v>101.67</v>
      </c>
      <c r="S298" s="2">
        <v>0.81</v>
      </c>
      <c r="T298" s="2">
        <v>0.3</v>
      </c>
      <c r="U298" s="2">
        <v>603.72</v>
      </c>
      <c r="V298" s="3">
        <v>109.63</v>
      </c>
      <c r="W298" s="2">
        <v>89.02</v>
      </c>
      <c r="X298" s="2">
        <v>87.48</v>
      </c>
      <c r="Y298" s="2">
        <v>20.02</v>
      </c>
      <c r="Z298" s="2">
        <v>235.58</v>
      </c>
      <c r="AA298" s="2">
        <v>61.98</v>
      </c>
      <c r="AB298" s="2">
        <v>6179.47</v>
      </c>
      <c r="AC298" s="2">
        <v>520.48</v>
      </c>
      <c r="AD298" s="2"/>
      <c r="AE298" s="2">
        <v>10.41</v>
      </c>
      <c r="AF298" s="2">
        <v>314.87</v>
      </c>
      <c r="AG298" s="2">
        <v>1061.0999999999999</v>
      </c>
      <c r="AH298" s="2">
        <v>66.260000000000005</v>
      </c>
      <c r="AI298" s="2">
        <v>109.49</v>
      </c>
      <c r="AJ298" s="2">
        <v>918.25</v>
      </c>
      <c r="AK298" s="2">
        <v>624.84</v>
      </c>
      <c r="AL298" s="2">
        <v>100.74</v>
      </c>
      <c r="AM298" s="2">
        <v>419.33</v>
      </c>
      <c r="AN298" s="2">
        <v>904.38</v>
      </c>
      <c r="AO298" s="2">
        <v>417.78</v>
      </c>
      <c r="AP298" s="2">
        <v>153.27000000000001</v>
      </c>
      <c r="AQ298" s="2">
        <v>40.61</v>
      </c>
      <c r="AR298" s="2">
        <v>15.67</v>
      </c>
      <c r="AS298" s="2"/>
      <c r="AT298" s="2">
        <v>89.09</v>
      </c>
      <c r="AU298" s="2">
        <v>188.5</v>
      </c>
      <c r="AV298" s="2">
        <v>30.19</v>
      </c>
      <c r="AW298" s="2">
        <v>139.47</v>
      </c>
      <c r="AX298" s="2">
        <v>12.14</v>
      </c>
    </row>
    <row r="299" spans="1:50" ht="14">
      <c r="A299" s="1" t="s">
        <v>135</v>
      </c>
      <c r="B299" s="2">
        <v>2021</v>
      </c>
      <c r="C299" s="2">
        <v>1800.15</v>
      </c>
      <c r="D299" s="2">
        <v>1191.0899999999999</v>
      </c>
      <c r="E299" s="2">
        <v>501.21</v>
      </c>
      <c r="F299" s="2"/>
      <c r="G299" s="3">
        <v>173.48</v>
      </c>
      <c r="H299" s="2">
        <v>49.6</v>
      </c>
      <c r="I299" s="2">
        <v>22.59</v>
      </c>
      <c r="J299" s="2"/>
      <c r="K299" s="2">
        <v>85.28</v>
      </c>
      <c r="L299" s="2">
        <v>47.96</v>
      </c>
      <c r="M299" s="2">
        <v>30.83</v>
      </c>
      <c r="N299" s="2">
        <v>22.09</v>
      </c>
      <c r="O299" s="2">
        <v>75.349999999999994</v>
      </c>
      <c r="P299" s="2">
        <v>26</v>
      </c>
      <c r="Q299" s="2">
        <v>33.369999999999997</v>
      </c>
      <c r="R299" s="2">
        <v>117.86</v>
      </c>
      <c r="S299" s="2">
        <v>0.96</v>
      </c>
      <c r="T299" s="2">
        <v>0.18</v>
      </c>
      <c r="U299" s="2">
        <v>609.07000000000005</v>
      </c>
      <c r="V299" s="3">
        <v>126.37</v>
      </c>
      <c r="W299" s="2">
        <v>94.03</v>
      </c>
      <c r="X299" s="2">
        <v>106.91</v>
      </c>
      <c r="Y299" s="2">
        <v>5.29</v>
      </c>
      <c r="Z299" s="2">
        <v>238.9</v>
      </c>
      <c r="AA299" s="2">
        <v>37.56</v>
      </c>
      <c r="AB299" s="2">
        <v>5806.54</v>
      </c>
      <c r="AC299" s="2">
        <v>501.24</v>
      </c>
      <c r="AD299" s="2"/>
      <c r="AE299" s="2">
        <v>9.8699999999999992</v>
      </c>
      <c r="AF299" s="2">
        <v>288.38</v>
      </c>
      <c r="AG299" s="2">
        <v>1094.08</v>
      </c>
      <c r="AH299" s="2">
        <v>71.13</v>
      </c>
      <c r="AI299" s="2">
        <v>88.51</v>
      </c>
      <c r="AJ299" s="2">
        <v>923.05</v>
      </c>
      <c r="AK299" s="2">
        <v>613.75</v>
      </c>
      <c r="AL299" s="2">
        <v>83.5</v>
      </c>
      <c r="AM299" s="2">
        <v>356.43</v>
      </c>
      <c r="AN299" s="2">
        <v>757.8</v>
      </c>
      <c r="AO299" s="2">
        <v>335.51</v>
      </c>
      <c r="AP299" s="2">
        <v>160.96</v>
      </c>
      <c r="AQ299" s="2">
        <v>26.94</v>
      </c>
      <c r="AR299" s="2">
        <v>70.959999999999994</v>
      </c>
      <c r="AS299" s="2"/>
      <c r="AT299" s="2">
        <v>60.57</v>
      </c>
      <c r="AU299" s="2">
        <v>154.41</v>
      </c>
      <c r="AV299" s="2">
        <v>19.09</v>
      </c>
      <c r="AW299" s="2">
        <v>144.88</v>
      </c>
      <c r="AX299" s="2">
        <v>8.98</v>
      </c>
    </row>
    <row r="300" spans="1:50" ht="14">
      <c r="A300" s="1" t="s">
        <v>135</v>
      </c>
      <c r="B300" s="2">
        <v>2022</v>
      </c>
      <c r="C300" s="2">
        <v>1687.72</v>
      </c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3"/>
      <c r="W300" s="2"/>
      <c r="X300" s="2"/>
      <c r="Y300" s="2"/>
      <c r="Z300" s="2"/>
      <c r="AA300" s="2"/>
      <c r="AB300" s="2">
        <v>5893.89</v>
      </c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4">
      <c r="A301" s="1" t="s">
        <v>136</v>
      </c>
      <c r="B301" s="2">
        <v>2000</v>
      </c>
      <c r="C301" s="2">
        <v>79.069999999999993</v>
      </c>
      <c r="D301" s="2">
        <v>64.53</v>
      </c>
      <c r="E301" s="2">
        <v>15.27</v>
      </c>
      <c r="F301" s="2">
        <v>22.16</v>
      </c>
      <c r="G301" s="3">
        <v>5.92</v>
      </c>
      <c r="H301" s="2">
        <v>7.64</v>
      </c>
      <c r="I301" s="2">
        <v>3.06</v>
      </c>
      <c r="J301" s="2">
        <v>0.63</v>
      </c>
      <c r="K301" s="2">
        <v>5.4</v>
      </c>
      <c r="L301" s="2">
        <v>3.22</v>
      </c>
      <c r="M301" s="2">
        <v>0.4</v>
      </c>
      <c r="N301" s="2">
        <v>0.45</v>
      </c>
      <c r="O301" s="2">
        <v>0.03</v>
      </c>
      <c r="P301" s="2">
        <v>0.1</v>
      </c>
      <c r="Q301" s="2">
        <v>0.24</v>
      </c>
      <c r="R301" s="2">
        <v>0.98</v>
      </c>
      <c r="S301" s="2"/>
      <c r="T301" s="2"/>
      <c r="U301" s="2"/>
      <c r="V301" s="3">
        <v>4</v>
      </c>
      <c r="W301" s="2">
        <v>2.0099999999999998</v>
      </c>
      <c r="X301" s="2">
        <v>3.6</v>
      </c>
      <c r="Y301" s="2"/>
      <c r="Z301" s="2"/>
      <c r="AA301" s="2"/>
      <c r="AB301" s="2">
        <v>190.95</v>
      </c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4">
      <c r="A302" s="1" t="s">
        <v>136</v>
      </c>
      <c r="B302" s="2">
        <v>2001</v>
      </c>
      <c r="C302" s="2">
        <v>95.09</v>
      </c>
      <c r="D302" s="2">
        <v>72.680000000000007</v>
      </c>
      <c r="E302" s="2">
        <v>17.39</v>
      </c>
      <c r="F302" s="2">
        <v>25.25</v>
      </c>
      <c r="G302" s="3">
        <v>9.34</v>
      </c>
      <c r="H302" s="2">
        <v>9.84</v>
      </c>
      <c r="I302" s="2">
        <v>4.1100000000000003</v>
      </c>
      <c r="J302" s="2">
        <v>0.42</v>
      </c>
      <c r="K302" s="2">
        <v>6.1</v>
      </c>
      <c r="L302" s="2">
        <v>3.41</v>
      </c>
      <c r="M302" s="2">
        <v>0.6</v>
      </c>
      <c r="N302" s="2">
        <v>0.45</v>
      </c>
      <c r="O302" s="2">
        <v>0.03</v>
      </c>
      <c r="P302" s="2">
        <v>0.12</v>
      </c>
      <c r="Q302" s="2">
        <v>0.1</v>
      </c>
      <c r="R302" s="2">
        <v>1.19</v>
      </c>
      <c r="S302" s="2"/>
      <c r="T302" s="2"/>
      <c r="U302" s="2"/>
      <c r="V302" s="3">
        <v>4.12</v>
      </c>
      <c r="W302" s="2">
        <v>5.05</v>
      </c>
      <c r="X302" s="2">
        <v>4.72</v>
      </c>
      <c r="Y302" s="2"/>
      <c r="Z302" s="2"/>
      <c r="AA302" s="2"/>
      <c r="AB302" s="2">
        <v>263.32</v>
      </c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14">
      <c r="A303" s="1" t="s">
        <v>136</v>
      </c>
      <c r="B303" s="2">
        <v>2002</v>
      </c>
      <c r="C303" s="2">
        <v>116.47</v>
      </c>
      <c r="D303" s="2">
        <v>93.58</v>
      </c>
      <c r="E303" s="2">
        <v>21.16</v>
      </c>
      <c r="F303" s="2">
        <v>32.79</v>
      </c>
      <c r="G303" s="3">
        <v>7.16</v>
      </c>
      <c r="H303" s="2">
        <v>7.87</v>
      </c>
      <c r="I303" s="2">
        <v>5.09</v>
      </c>
      <c r="J303" s="2">
        <v>-0.04</v>
      </c>
      <c r="K303" s="2">
        <v>7.68</v>
      </c>
      <c r="L303" s="2">
        <v>4.05</v>
      </c>
      <c r="M303" s="2">
        <v>0.69</v>
      </c>
      <c r="N303" s="2">
        <v>0.42</v>
      </c>
      <c r="O303" s="2">
        <v>0.03</v>
      </c>
      <c r="P303" s="2">
        <v>0.14000000000000001</v>
      </c>
      <c r="Q303" s="2">
        <v>0.12</v>
      </c>
      <c r="R303" s="2">
        <v>1.67</v>
      </c>
      <c r="S303" s="2"/>
      <c r="T303" s="2"/>
      <c r="U303" s="2"/>
      <c r="V303" s="3">
        <v>5.69</v>
      </c>
      <c r="W303" s="2">
        <v>7.79</v>
      </c>
      <c r="X303" s="2">
        <v>4.96</v>
      </c>
      <c r="Y303" s="2"/>
      <c r="Z303" s="2"/>
      <c r="AA303" s="2"/>
      <c r="AB303" s="2">
        <v>361.17</v>
      </c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ht="14">
      <c r="A304" s="1" t="s">
        <v>136</v>
      </c>
      <c r="B304" s="2">
        <v>2003</v>
      </c>
      <c r="C304" s="2">
        <v>128.22</v>
      </c>
      <c r="D304" s="2">
        <v>105.24</v>
      </c>
      <c r="E304" s="2">
        <v>25.19</v>
      </c>
      <c r="F304" s="2">
        <v>39.85</v>
      </c>
      <c r="G304" s="3">
        <v>5.23</v>
      </c>
      <c r="H304" s="2">
        <v>6.35</v>
      </c>
      <c r="I304" s="2">
        <v>4.6399999999999997</v>
      </c>
      <c r="J304" s="2">
        <v>0.03</v>
      </c>
      <c r="K304" s="2">
        <v>9.49</v>
      </c>
      <c r="L304" s="2">
        <v>5.18</v>
      </c>
      <c r="M304" s="2">
        <v>0.97</v>
      </c>
      <c r="N304" s="2">
        <v>0.48</v>
      </c>
      <c r="O304" s="2">
        <v>0.16</v>
      </c>
      <c r="P304" s="2">
        <v>0.12</v>
      </c>
      <c r="Q304" s="2">
        <v>0.13</v>
      </c>
      <c r="R304" s="2">
        <v>2.5499999999999998</v>
      </c>
      <c r="S304" s="2"/>
      <c r="T304" s="2"/>
      <c r="U304" s="2"/>
      <c r="V304" s="3">
        <v>6.67</v>
      </c>
      <c r="W304" s="2">
        <v>9.7899999999999991</v>
      </c>
      <c r="X304" s="2">
        <v>4.8099999999999996</v>
      </c>
      <c r="Y304" s="2"/>
      <c r="Z304" s="2"/>
      <c r="AA304" s="2"/>
      <c r="AB304" s="2">
        <v>368.47</v>
      </c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4">
      <c r="A305" s="1" t="s">
        <v>136</v>
      </c>
      <c r="B305" s="2">
        <v>2004</v>
      </c>
      <c r="C305" s="2">
        <v>155.69999999999999</v>
      </c>
      <c r="D305" s="2">
        <v>123.19</v>
      </c>
      <c r="E305" s="2">
        <v>32.67</v>
      </c>
      <c r="F305" s="2">
        <v>43.43</v>
      </c>
      <c r="G305" s="3">
        <v>6.3</v>
      </c>
      <c r="H305" s="2">
        <v>7.48</v>
      </c>
      <c r="I305" s="2">
        <v>5.19</v>
      </c>
      <c r="J305" s="2">
        <v>0.06</v>
      </c>
      <c r="K305" s="2">
        <v>12.01</v>
      </c>
      <c r="L305" s="2">
        <v>5.79</v>
      </c>
      <c r="M305" s="2">
        <v>1.03</v>
      </c>
      <c r="N305" s="2">
        <v>1.24</v>
      </c>
      <c r="O305" s="2">
        <v>0.31</v>
      </c>
      <c r="P305" s="2">
        <v>0.1</v>
      </c>
      <c r="Q305" s="2">
        <v>0.16</v>
      </c>
      <c r="R305" s="2">
        <v>3.46</v>
      </c>
      <c r="S305" s="2"/>
      <c r="T305" s="2"/>
      <c r="U305" s="2"/>
      <c r="V305" s="3">
        <v>10.78</v>
      </c>
      <c r="W305" s="2">
        <v>11.58</v>
      </c>
      <c r="X305" s="2">
        <v>6.07</v>
      </c>
      <c r="Y305" s="2"/>
      <c r="Z305" s="2"/>
      <c r="AA305" s="2"/>
      <c r="AB305" s="2">
        <v>421.04</v>
      </c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ht="14">
      <c r="A306" s="1" t="s">
        <v>136</v>
      </c>
      <c r="B306" s="2">
        <v>2005</v>
      </c>
      <c r="C306" s="2">
        <v>180.32</v>
      </c>
      <c r="D306" s="2"/>
      <c r="E306" s="2">
        <v>42.94</v>
      </c>
      <c r="F306" s="2">
        <v>47.67</v>
      </c>
      <c r="G306" s="3">
        <v>7.58</v>
      </c>
      <c r="H306" s="2">
        <v>9.31</v>
      </c>
      <c r="I306" s="2">
        <v>6.08</v>
      </c>
      <c r="J306" s="2">
        <v>0.02</v>
      </c>
      <c r="K306" s="2">
        <v>13.67</v>
      </c>
      <c r="L306" s="2">
        <v>6.44</v>
      </c>
      <c r="M306" s="2">
        <v>1.4</v>
      </c>
      <c r="N306" s="2">
        <v>1.9</v>
      </c>
      <c r="O306" s="2">
        <v>0.63</v>
      </c>
      <c r="P306" s="2">
        <v>0.12</v>
      </c>
      <c r="Q306" s="2">
        <v>0.13</v>
      </c>
      <c r="R306" s="2">
        <v>4.46</v>
      </c>
      <c r="S306" s="2"/>
      <c r="T306" s="2"/>
      <c r="U306" s="2"/>
      <c r="V306" s="3">
        <v>11.8</v>
      </c>
      <c r="W306" s="2">
        <v>12.66</v>
      </c>
      <c r="X306" s="2">
        <v>8.0500000000000007</v>
      </c>
      <c r="Y306" s="2"/>
      <c r="Z306" s="2"/>
      <c r="AA306" s="2"/>
      <c r="AB306" s="2">
        <v>519.02</v>
      </c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4">
      <c r="A307" s="1" t="s">
        <v>136</v>
      </c>
      <c r="B307" s="2">
        <v>2006</v>
      </c>
      <c r="C307" s="2">
        <v>219.46</v>
      </c>
      <c r="D307" s="2"/>
      <c r="E307" s="2">
        <v>54.97</v>
      </c>
      <c r="F307" s="2">
        <v>55.05</v>
      </c>
      <c r="G307" s="3">
        <v>10.01</v>
      </c>
      <c r="H307" s="2">
        <v>10.71</v>
      </c>
      <c r="I307" s="2">
        <v>7.95</v>
      </c>
      <c r="J307" s="2">
        <v>0.01</v>
      </c>
      <c r="K307" s="2">
        <v>16.38</v>
      </c>
      <c r="L307" s="2">
        <v>7.35</v>
      </c>
      <c r="M307" s="2">
        <v>1.95</v>
      </c>
      <c r="N307" s="2">
        <v>1.73</v>
      </c>
      <c r="O307" s="2">
        <v>1.1499999999999999</v>
      </c>
      <c r="P307" s="2">
        <v>0.94</v>
      </c>
      <c r="Q307" s="2">
        <v>0.2</v>
      </c>
      <c r="R307" s="2">
        <v>6.12</v>
      </c>
      <c r="S307" s="2"/>
      <c r="T307" s="2"/>
      <c r="U307" s="2"/>
      <c r="V307" s="3">
        <v>16.52</v>
      </c>
      <c r="W307" s="2">
        <v>15.02</v>
      </c>
      <c r="X307" s="2">
        <v>8.61</v>
      </c>
      <c r="Y307" s="2"/>
      <c r="Z307" s="2"/>
      <c r="AA307" s="2"/>
      <c r="AB307" s="2">
        <v>678.47</v>
      </c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ht="14">
      <c r="A308" s="1" t="s">
        <v>136</v>
      </c>
      <c r="B308" s="2">
        <v>2007</v>
      </c>
      <c r="C308" s="2">
        <v>285.86</v>
      </c>
      <c r="D308" s="2">
        <v>220.65</v>
      </c>
      <c r="E308" s="2">
        <v>66.62</v>
      </c>
      <c r="F308" s="2">
        <v>68.23</v>
      </c>
      <c r="G308" s="3">
        <v>14.05</v>
      </c>
      <c r="H308" s="2">
        <v>15.32</v>
      </c>
      <c r="I308" s="2">
        <v>9.4700000000000006</v>
      </c>
      <c r="J308" s="2"/>
      <c r="K308" s="2">
        <v>22.93</v>
      </c>
      <c r="L308" s="2">
        <v>7.84</v>
      </c>
      <c r="M308" s="2">
        <v>2.4700000000000002</v>
      </c>
      <c r="N308" s="2">
        <v>1.95</v>
      </c>
      <c r="O308" s="2">
        <v>2.17</v>
      </c>
      <c r="P308" s="2">
        <v>1.1299999999999999</v>
      </c>
      <c r="Q308" s="2">
        <v>0.15</v>
      </c>
      <c r="R308" s="2">
        <v>8.2799999999999994</v>
      </c>
      <c r="S308" s="2">
        <v>0.02</v>
      </c>
      <c r="T308" s="2">
        <v>0.03</v>
      </c>
      <c r="U308" s="2">
        <v>65.209999999999994</v>
      </c>
      <c r="V308" s="3">
        <v>28.46</v>
      </c>
      <c r="W308" s="2">
        <v>16.690000000000001</v>
      </c>
      <c r="X308" s="2">
        <v>10.050000000000001</v>
      </c>
      <c r="Y308" s="2"/>
      <c r="Z308" s="2"/>
      <c r="AA308" s="2">
        <v>10.02</v>
      </c>
      <c r="AB308" s="2">
        <v>795.15</v>
      </c>
      <c r="AC308" s="2">
        <v>148.41</v>
      </c>
      <c r="AD308" s="2">
        <v>0.48</v>
      </c>
      <c r="AE308" s="2">
        <v>1.8</v>
      </c>
      <c r="AF308" s="2">
        <v>54.49</v>
      </c>
      <c r="AG308" s="2">
        <v>142.77000000000001</v>
      </c>
      <c r="AH308" s="2">
        <v>12.84</v>
      </c>
      <c r="AI308" s="2">
        <v>23.35</v>
      </c>
      <c r="AJ308" s="2">
        <v>90.93</v>
      </c>
      <c r="AK308" s="2">
        <v>45.82</v>
      </c>
      <c r="AL308" s="2">
        <v>22.62</v>
      </c>
      <c r="AM308" s="2">
        <v>59.37</v>
      </c>
      <c r="AN308" s="2">
        <v>98.43</v>
      </c>
      <c r="AO308" s="2">
        <v>34.270000000000003</v>
      </c>
      <c r="AP308" s="2"/>
      <c r="AQ308" s="2"/>
      <c r="AR308" s="2"/>
      <c r="AS308" s="2"/>
      <c r="AT308" s="2"/>
      <c r="AU308" s="2"/>
      <c r="AV308" s="2"/>
      <c r="AW308" s="2"/>
      <c r="AX308" s="2">
        <v>21.71</v>
      </c>
    </row>
    <row r="309" spans="1:50" ht="14">
      <c r="A309" s="1" t="s">
        <v>136</v>
      </c>
      <c r="B309" s="2">
        <v>2008</v>
      </c>
      <c r="C309" s="2">
        <v>361.06</v>
      </c>
      <c r="D309" s="2">
        <v>286.55</v>
      </c>
      <c r="E309" s="2">
        <v>81.36</v>
      </c>
      <c r="F309" s="2">
        <v>91.41</v>
      </c>
      <c r="G309" s="3">
        <v>26.58</v>
      </c>
      <c r="H309" s="2">
        <v>18.16</v>
      </c>
      <c r="I309" s="2">
        <v>10.89</v>
      </c>
      <c r="J309" s="2">
        <v>0</v>
      </c>
      <c r="K309" s="2">
        <v>28.37</v>
      </c>
      <c r="L309" s="2">
        <v>8.64</v>
      </c>
      <c r="M309" s="2">
        <v>3.37</v>
      </c>
      <c r="N309" s="2">
        <v>3.21</v>
      </c>
      <c r="O309" s="2">
        <v>3.62</v>
      </c>
      <c r="P309" s="2">
        <v>1.97</v>
      </c>
      <c r="Q309" s="2">
        <v>0.27</v>
      </c>
      <c r="R309" s="2">
        <v>8.69</v>
      </c>
      <c r="S309" s="2">
        <v>0.01</v>
      </c>
      <c r="T309" s="2"/>
      <c r="U309" s="2">
        <v>74.510000000000005</v>
      </c>
      <c r="V309" s="3">
        <v>35.340000000000003</v>
      </c>
      <c r="W309" s="2">
        <v>18.850000000000001</v>
      </c>
      <c r="X309" s="2">
        <v>10.79</v>
      </c>
      <c r="Y309" s="2">
        <v>5.15</v>
      </c>
      <c r="Z309" s="2">
        <v>3.7</v>
      </c>
      <c r="AA309" s="2">
        <v>0.69</v>
      </c>
      <c r="AB309" s="2">
        <v>1059.3599999999999</v>
      </c>
      <c r="AC309" s="2">
        <v>178.44</v>
      </c>
      <c r="AD309" s="2">
        <v>0.43</v>
      </c>
      <c r="AE309" s="2">
        <v>1.72</v>
      </c>
      <c r="AF309" s="2">
        <v>68.3</v>
      </c>
      <c r="AG309" s="2">
        <v>199.21</v>
      </c>
      <c r="AH309" s="2">
        <v>14.84</v>
      </c>
      <c r="AI309" s="2">
        <v>27.66</v>
      </c>
      <c r="AJ309" s="2">
        <v>109.06</v>
      </c>
      <c r="AK309" s="2">
        <v>58.64</v>
      </c>
      <c r="AL309" s="2">
        <v>30.47</v>
      </c>
      <c r="AM309" s="2">
        <v>88.88</v>
      </c>
      <c r="AN309" s="2">
        <v>143.16</v>
      </c>
      <c r="AO309" s="2">
        <v>33.85</v>
      </c>
      <c r="AP309" s="2"/>
      <c r="AQ309" s="2"/>
      <c r="AR309" s="2"/>
      <c r="AS309" s="2"/>
      <c r="AT309" s="2"/>
      <c r="AU309" s="2"/>
      <c r="AV309" s="2"/>
      <c r="AW309" s="2"/>
      <c r="AX309" s="2">
        <v>45.77</v>
      </c>
    </row>
    <row r="310" spans="1:50" ht="14">
      <c r="A310" s="1" t="s">
        <v>136</v>
      </c>
      <c r="B310" s="2">
        <v>2009</v>
      </c>
      <c r="C310" s="2">
        <v>388.78</v>
      </c>
      <c r="D310" s="2">
        <v>301.13</v>
      </c>
      <c r="E310" s="2">
        <v>57.63</v>
      </c>
      <c r="F310" s="2">
        <v>112.37</v>
      </c>
      <c r="G310" s="3">
        <v>28.06</v>
      </c>
      <c r="H310" s="2">
        <v>20.2</v>
      </c>
      <c r="I310" s="2">
        <v>12.28</v>
      </c>
      <c r="J310" s="2"/>
      <c r="K310" s="2">
        <v>23.04</v>
      </c>
      <c r="L310" s="2">
        <v>10.25</v>
      </c>
      <c r="M310" s="2">
        <v>4.6900000000000004</v>
      </c>
      <c r="N310" s="2">
        <v>12.3</v>
      </c>
      <c r="O310" s="2">
        <v>4.3600000000000003</v>
      </c>
      <c r="P310" s="2">
        <v>2.5499999999999998</v>
      </c>
      <c r="Q310" s="2">
        <v>2.19</v>
      </c>
      <c r="R310" s="2">
        <v>11.18</v>
      </c>
      <c r="S310" s="2">
        <v>0.02</v>
      </c>
      <c r="T310" s="2">
        <v>0.02</v>
      </c>
      <c r="U310" s="2">
        <v>87.66</v>
      </c>
      <c r="V310" s="3">
        <v>28.7</v>
      </c>
      <c r="W310" s="2">
        <v>15.2</v>
      </c>
      <c r="X310" s="2">
        <v>12.12</v>
      </c>
      <c r="Y310" s="2">
        <v>14.59</v>
      </c>
      <c r="Z310" s="2">
        <v>7.06</v>
      </c>
      <c r="AA310" s="2">
        <v>9.98</v>
      </c>
      <c r="AB310" s="2">
        <v>1346.91</v>
      </c>
      <c r="AC310" s="2">
        <v>195.64</v>
      </c>
      <c r="AD310" s="2"/>
      <c r="AE310" s="2">
        <v>2.61</v>
      </c>
      <c r="AF310" s="2">
        <v>87.29</v>
      </c>
      <c r="AG310" s="2">
        <v>240.15</v>
      </c>
      <c r="AH310" s="2">
        <v>16.14</v>
      </c>
      <c r="AI310" s="2">
        <v>33.340000000000003</v>
      </c>
      <c r="AJ310" s="2">
        <v>177.49</v>
      </c>
      <c r="AK310" s="2">
        <v>84.94</v>
      </c>
      <c r="AL310" s="2">
        <v>36.42</v>
      </c>
      <c r="AM310" s="2">
        <v>79.03</v>
      </c>
      <c r="AN310" s="2">
        <v>196.78</v>
      </c>
      <c r="AO310" s="2">
        <v>65.91</v>
      </c>
      <c r="AP310" s="2"/>
      <c r="AQ310" s="2"/>
      <c r="AR310" s="2"/>
      <c r="AS310" s="2"/>
      <c r="AT310" s="2"/>
      <c r="AU310" s="2"/>
      <c r="AV310" s="2"/>
      <c r="AW310" s="2"/>
      <c r="AX310" s="2">
        <v>70.64</v>
      </c>
    </row>
    <row r="311" spans="1:50" ht="14">
      <c r="A311" s="1" t="s">
        <v>136</v>
      </c>
      <c r="B311" s="2">
        <v>2010</v>
      </c>
      <c r="C311" s="2">
        <v>500.58</v>
      </c>
      <c r="D311" s="2">
        <v>416.23</v>
      </c>
      <c r="E311" s="2">
        <v>75.31</v>
      </c>
      <c r="F311" s="2">
        <v>151.27000000000001</v>
      </c>
      <c r="G311" s="3">
        <v>40.020000000000003</v>
      </c>
      <c r="H311" s="2">
        <v>27.38</v>
      </c>
      <c r="I311" s="2">
        <v>32.47</v>
      </c>
      <c r="J311" s="2"/>
      <c r="K311" s="2">
        <v>31.84</v>
      </c>
      <c r="L311" s="2">
        <v>12.35</v>
      </c>
      <c r="M311" s="2">
        <v>5.55</v>
      </c>
      <c r="N311" s="2">
        <v>9.73</v>
      </c>
      <c r="O311" s="2">
        <v>7.99</v>
      </c>
      <c r="P311" s="2">
        <v>3.11</v>
      </c>
      <c r="Q311" s="2">
        <v>3.93</v>
      </c>
      <c r="R311" s="2">
        <v>15.26</v>
      </c>
      <c r="S311" s="2">
        <v>0.02</v>
      </c>
      <c r="T311" s="2"/>
      <c r="U311" s="2">
        <v>84.34</v>
      </c>
      <c r="V311" s="3">
        <v>32.44</v>
      </c>
      <c r="W311" s="2">
        <v>19.61</v>
      </c>
      <c r="X311" s="2">
        <v>12.38</v>
      </c>
      <c r="Y311" s="2">
        <v>8.59</v>
      </c>
      <c r="Z311" s="2">
        <v>8.5</v>
      </c>
      <c r="AA311" s="2">
        <v>2.83</v>
      </c>
      <c r="AB311" s="2">
        <v>1698.91</v>
      </c>
      <c r="AC311" s="2">
        <v>195.57</v>
      </c>
      <c r="AD311" s="2"/>
      <c r="AE311" s="2">
        <v>4.03</v>
      </c>
      <c r="AF311" s="2">
        <v>128.56</v>
      </c>
      <c r="AG311" s="2">
        <v>313.83999999999997</v>
      </c>
      <c r="AH311" s="2">
        <v>20.190000000000001</v>
      </c>
      <c r="AI311" s="2">
        <v>33.92</v>
      </c>
      <c r="AJ311" s="2">
        <v>166.4</v>
      </c>
      <c r="AK311" s="2">
        <v>103.56</v>
      </c>
      <c r="AL311" s="2">
        <v>51.02</v>
      </c>
      <c r="AM311" s="2">
        <v>95.28</v>
      </c>
      <c r="AN311" s="2">
        <v>220.5</v>
      </c>
      <c r="AO311" s="2">
        <v>91.54</v>
      </c>
      <c r="AP311" s="2"/>
      <c r="AQ311" s="2"/>
      <c r="AR311" s="2"/>
      <c r="AS311" s="2">
        <v>10.86</v>
      </c>
      <c r="AT311" s="2"/>
      <c r="AU311" s="2"/>
      <c r="AV311" s="2"/>
      <c r="AW311" s="2"/>
      <c r="AX311" s="2">
        <v>57.62</v>
      </c>
    </row>
    <row r="312" spans="1:50" ht="14">
      <c r="A312" s="1" t="s">
        <v>136</v>
      </c>
      <c r="B312" s="2">
        <v>2011</v>
      </c>
      <c r="C312" s="2">
        <v>720.43</v>
      </c>
      <c r="D312" s="2">
        <v>593.41</v>
      </c>
      <c r="E312" s="2">
        <v>96.7</v>
      </c>
      <c r="F312" s="2">
        <v>209.84</v>
      </c>
      <c r="G312" s="3">
        <v>63.43</v>
      </c>
      <c r="H312" s="2">
        <v>38.340000000000003</v>
      </c>
      <c r="I312" s="2">
        <v>65.010000000000005</v>
      </c>
      <c r="J312" s="2"/>
      <c r="K312" s="2">
        <v>41.26</v>
      </c>
      <c r="L312" s="2">
        <v>14.67</v>
      </c>
      <c r="M312" s="2">
        <v>8.33</v>
      </c>
      <c r="N312" s="2">
        <v>10.01</v>
      </c>
      <c r="O312" s="2">
        <v>13.05</v>
      </c>
      <c r="P312" s="2">
        <v>4.42</v>
      </c>
      <c r="Q312" s="2">
        <v>6.49</v>
      </c>
      <c r="R312" s="2">
        <v>21.86</v>
      </c>
      <c r="S312" s="2">
        <v>0.02</v>
      </c>
      <c r="T312" s="2"/>
      <c r="U312" s="2">
        <v>127.02</v>
      </c>
      <c r="V312" s="3">
        <v>46.39</v>
      </c>
      <c r="W312" s="2">
        <v>36.57</v>
      </c>
      <c r="X312" s="2">
        <v>14</v>
      </c>
      <c r="Y312" s="2">
        <v>3.95</v>
      </c>
      <c r="Z312" s="2">
        <v>15.41</v>
      </c>
      <c r="AA312" s="2">
        <v>10.71</v>
      </c>
      <c r="AB312" s="2">
        <v>2284.4899999999998</v>
      </c>
      <c r="AC312" s="2">
        <v>245.36</v>
      </c>
      <c r="AD312" s="2">
        <v>0.26</v>
      </c>
      <c r="AE312" s="2">
        <v>3.77</v>
      </c>
      <c r="AF312" s="2">
        <v>146.28</v>
      </c>
      <c r="AG312" s="2">
        <v>399.8</v>
      </c>
      <c r="AH312" s="2">
        <v>26.43</v>
      </c>
      <c r="AI312" s="2">
        <v>47.7</v>
      </c>
      <c r="AJ312" s="2">
        <v>201.64</v>
      </c>
      <c r="AK312" s="2">
        <v>132.43</v>
      </c>
      <c r="AL312" s="2">
        <v>53.67</v>
      </c>
      <c r="AM312" s="2">
        <v>140.1</v>
      </c>
      <c r="AN312" s="2">
        <v>297.58999999999997</v>
      </c>
      <c r="AO312" s="2">
        <v>206.83</v>
      </c>
      <c r="AP312" s="2">
        <v>47.6</v>
      </c>
      <c r="AQ312" s="2">
        <v>25.24</v>
      </c>
      <c r="AR312" s="2">
        <v>9</v>
      </c>
      <c r="AS312" s="2">
        <v>0.85</v>
      </c>
      <c r="AT312" s="2">
        <v>35.06</v>
      </c>
      <c r="AU312" s="2">
        <v>170.04</v>
      </c>
      <c r="AV312" s="2">
        <v>17.91</v>
      </c>
      <c r="AW312" s="2">
        <v>9.23</v>
      </c>
      <c r="AX312" s="2">
        <v>67.7</v>
      </c>
    </row>
    <row r="313" spans="1:50" ht="14">
      <c r="A313" s="1" t="s">
        <v>136</v>
      </c>
      <c r="B313" s="2">
        <v>2012</v>
      </c>
      <c r="C313" s="2">
        <v>908.97</v>
      </c>
      <c r="D313" s="2">
        <v>698.93</v>
      </c>
      <c r="E313" s="2">
        <v>100.57</v>
      </c>
      <c r="F313" s="2">
        <v>259.31</v>
      </c>
      <c r="G313" s="3">
        <v>79.989999999999995</v>
      </c>
      <c r="H313" s="2">
        <v>35.89</v>
      </c>
      <c r="I313" s="2">
        <v>69.349999999999994</v>
      </c>
      <c r="J313" s="2"/>
      <c r="K313" s="2">
        <v>44.99</v>
      </c>
      <c r="L313" s="2">
        <v>18.82</v>
      </c>
      <c r="M313" s="2">
        <v>10.92</v>
      </c>
      <c r="N313" s="2">
        <v>11.73</v>
      </c>
      <c r="O313" s="2">
        <v>15.77</v>
      </c>
      <c r="P313" s="2">
        <v>7.51</v>
      </c>
      <c r="Q313" s="2">
        <v>17.579999999999998</v>
      </c>
      <c r="R313" s="2">
        <v>26.22</v>
      </c>
      <c r="S313" s="2">
        <v>0.02</v>
      </c>
      <c r="T313" s="2">
        <v>0.27</v>
      </c>
      <c r="U313" s="2">
        <v>210.04</v>
      </c>
      <c r="V313" s="3">
        <v>89.4</v>
      </c>
      <c r="W313" s="2">
        <v>42.58</v>
      </c>
      <c r="X313" s="2">
        <v>18.16</v>
      </c>
      <c r="Y313" s="2">
        <v>9.82</v>
      </c>
      <c r="Z313" s="2">
        <v>31.04</v>
      </c>
      <c r="AA313" s="2">
        <v>19.03</v>
      </c>
      <c r="AB313" s="2">
        <v>2720.07</v>
      </c>
      <c r="AC313" s="2">
        <v>303.67</v>
      </c>
      <c r="AD313" s="2">
        <v>0.28000000000000003</v>
      </c>
      <c r="AE313" s="2">
        <v>5.53</v>
      </c>
      <c r="AF313" s="2">
        <v>177.37</v>
      </c>
      <c r="AG313" s="2">
        <v>473.86</v>
      </c>
      <c r="AH313" s="2">
        <v>33.01</v>
      </c>
      <c r="AI313" s="2">
        <v>68.23</v>
      </c>
      <c r="AJ313" s="2">
        <v>227.79</v>
      </c>
      <c r="AK313" s="2">
        <v>145.88</v>
      </c>
      <c r="AL313" s="2">
        <v>64.12</v>
      </c>
      <c r="AM313" s="2">
        <v>183.49</v>
      </c>
      <c r="AN313" s="2">
        <v>365.39</v>
      </c>
      <c r="AO313" s="2">
        <v>226.47</v>
      </c>
      <c r="AP313" s="2">
        <v>60.45</v>
      </c>
      <c r="AQ313" s="2">
        <v>22.24</v>
      </c>
      <c r="AR313" s="2">
        <v>16.89</v>
      </c>
      <c r="AS313" s="2">
        <v>0.06</v>
      </c>
      <c r="AT313" s="2">
        <v>36.1</v>
      </c>
      <c r="AU313" s="2">
        <v>199.45</v>
      </c>
      <c r="AV313" s="2">
        <v>17.66</v>
      </c>
      <c r="AW313" s="2">
        <v>12.66</v>
      </c>
      <c r="AX313" s="2">
        <v>79.47</v>
      </c>
    </row>
    <row r="314" spans="1:50" ht="14">
      <c r="A314" s="1" t="s">
        <v>136</v>
      </c>
      <c r="B314" s="2">
        <v>2013</v>
      </c>
      <c r="C314" s="2">
        <v>1128.49</v>
      </c>
      <c r="D314" s="2">
        <v>826.34</v>
      </c>
      <c r="E314" s="2">
        <v>119.14</v>
      </c>
      <c r="F314" s="2">
        <v>305.67</v>
      </c>
      <c r="G314" s="3">
        <v>85.06</v>
      </c>
      <c r="H314" s="2">
        <v>43.1</v>
      </c>
      <c r="I314" s="2">
        <v>71.739999999999995</v>
      </c>
      <c r="J314" s="2"/>
      <c r="K314" s="2">
        <v>49.94</v>
      </c>
      <c r="L314" s="2">
        <v>20.56</v>
      </c>
      <c r="M314" s="2">
        <v>12.65</v>
      </c>
      <c r="N314" s="2">
        <v>12.25</v>
      </c>
      <c r="O314" s="2">
        <v>25.86</v>
      </c>
      <c r="P314" s="2">
        <v>8.85</v>
      </c>
      <c r="Q314" s="2">
        <v>33.61</v>
      </c>
      <c r="R314" s="2">
        <v>37.909999999999997</v>
      </c>
      <c r="S314" s="2">
        <v>0</v>
      </c>
      <c r="T314" s="2"/>
      <c r="U314" s="2">
        <v>302.14999999999998</v>
      </c>
      <c r="V314" s="3">
        <v>162.63999999999999</v>
      </c>
      <c r="W314" s="2">
        <v>45.3</v>
      </c>
      <c r="X314" s="2">
        <v>21.5</v>
      </c>
      <c r="Y314" s="2">
        <v>11.2</v>
      </c>
      <c r="Z314" s="2">
        <v>40.049999999999997</v>
      </c>
      <c r="AA314" s="2">
        <v>21.46</v>
      </c>
      <c r="AB314" s="2">
        <v>3067.12</v>
      </c>
      <c r="AC314" s="2">
        <v>337.37</v>
      </c>
      <c r="AD314" s="2">
        <v>0.21</v>
      </c>
      <c r="AE314" s="2">
        <v>4.5999999999999996</v>
      </c>
      <c r="AF314" s="2">
        <v>197.22</v>
      </c>
      <c r="AG314" s="2">
        <v>532.66999999999996</v>
      </c>
      <c r="AH314" s="2">
        <v>39.85</v>
      </c>
      <c r="AI314" s="2">
        <v>74.63</v>
      </c>
      <c r="AJ314" s="2">
        <v>263.17</v>
      </c>
      <c r="AK314" s="2">
        <v>160.91</v>
      </c>
      <c r="AL314" s="2">
        <v>68.989999999999995</v>
      </c>
      <c r="AM314" s="2">
        <v>243.05</v>
      </c>
      <c r="AN314" s="2">
        <v>387.42</v>
      </c>
      <c r="AO314" s="2">
        <v>284.22000000000003</v>
      </c>
      <c r="AP314" s="2">
        <v>83.84</v>
      </c>
      <c r="AQ314" s="2">
        <v>29.46</v>
      </c>
      <c r="AR314" s="2">
        <v>0.87</v>
      </c>
      <c r="AS314" s="2">
        <v>0.02</v>
      </c>
      <c r="AT314" s="2">
        <v>32.01</v>
      </c>
      <c r="AU314" s="2">
        <v>200.19</v>
      </c>
      <c r="AV314" s="2">
        <v>19.79</v>
      </c>
      <c r="AW314" s="2">
        <v>35.1</v>
      </c>
      <c r="AX314" s="2">
        <v>71.47</v>
      </c>
    </row>
    <row r="315" spans="1:50" ht="14">
      <c r="A315" s="1" t="s">
        <v>136</v>
      </c>
      <c r="B315" s="2">
        <v>2014</v>
      </c>
      <c r="C315" s="2">
        <v>1282.3399999999999</v>
      </c>
      <c r="D315" s="2">
        <v>887.79</v>
      </c>
      <c r="E315" s="2">
        <v>156.38999999999999</v>
      </c>
      <c r="F315" s="2">
        <v>282.23</v>
      </c>
      <c r="G315" s="3">
        <v>90.29</v>
      </c>
      <c r="H315" s="2">
        <v>48.13</v>
      </c>
      <c r="I315" s="2">
        <v>78.17</v>
      </c>
      <c r="J315" s="2"/>
      <c r="K315" s="2">
        <v>51.92</v>
      </c>
      <c r="L315" s="2">
        <v>24.57</v>
      </c>
      <c r="M315" s="2">
        <v>14.38</v>
      </c>
      <c r="N315" s="2">
        <v>15.83</v>
      </c>
      <c r="O315" s="2">
        <v>32.4</v>
      </c>
      <c r="P315" s="2">
        <v>10.27</v>
      </c>
      <c r="Q315" s="2">
        <v>46.16</v>
      </c>
      <c r="R315" s="2">
        <v>37.04</v>
      </c>
      <c r="S315" s="2"/>
      <c r="T315" s="2"/>
      <c r="U315" s="2">
        <v>394.54</v>
      </c>
      <c r="V315" s="3">
        <v>205.71</v>
      </c>
      <c r="W315" s="2">
        <v>58.65</v>
      </c>
      <c r="X315" s="2">
        <v>24.77</v>
      </c>
      <c r="Y315" s="2">
        <v>16.149999999999999</v>
      </c>
      <c r="Z315" s="2">
        <v>56.3</v>
      </c>
      <c r="AA315" s="2">
        <v>32.97</v>
      </c>
      <c r="AB315" s="2">
        <v>3317.79</v>
      </c>
      <c r="AC315" s="2">
        <v>324.88</v>
      </c>
      <c r="AD315" s="2">
        <v>0.16</v>
      </c>
      <c r="AE315" s="2">
        <v>5.6</v>
      </c>
      <c r="AF315" s="2">
        <v>222.28</v>
      </c>
      <c r="AG315" s="2">
        <v>567.20000000000005</v>
      </c>
      <c r="AH315" s="2">
        <v>40.340000000000003</v>
      </c>
      <c r="AI315" s="2">
        <v>74.319999999999993</v>
      </c>
      <c r="AJ315" s="2">
        <v>300.85000000000002</v>
      </c>
      <c r="AK315" s="2">
        <v>202.32</v>
      </c>
      <c r="AL315" s="2">
        <v>70.86</v>
      </c>
      <c r="AM315" s="2">
        <v>286.76</v>
      </c>
      <c r="AN315" s="2">
        <v>477.27</v>
      </c>
      <c r="AO315" s="2">
        <v>215.53</v>
      </c>
      <c r="AP315" s="2">
        <v>56.75</v>
      </c>
      <c r="AQ315" s="2">
        <v>28.42</v>
      </c>
      <c r="AR315" s="2">
        <v>1.2</v>
      </c>
      <c r="AS315" s="2"/>
      <c r="AT315" s="2">
        <v>41.76</v>
      </c>
      <c r="AU315" s="2">
        <v>199.31</v>
      </c>
      <c r="AV315" s="2">
        <v>18.34</v>
      </c>
      <c r="AW315" s="2">
        <v>45.82</v>
      </c>
      <c r="AX315" s="2">
        <v>137.26</v>
      </c>
    </row>
    <row r="316" spans="1:50" ht="14">
      <c r="A316" s="1" t="s">
        <v>136</v>
      </c>
      <c r="B316" s="2">
        <v>2015</v>
      </c>
      <c r="C316" s="2">
        <v>1330.9</v>
      </c>
      <c r="D316" s="2">
        <v>861.73</v>
      </c>
      <c r="E316" s="2">
        <v>140.72</v>
      </c>
      <c r="F316" s="2">
        <v>265.12</v>
      </c>
      <c r="G316" s="3">
        <v>92.34</v>
      </c>
      <c r="H316" s="2">
        <v>55.55</v>
      </c>
      <c r="I316" s="2">
        <v>66.36</v>
      </c>
      <c r="J316" s="2"/>
      <c r="K316" s="2">
        <v>51.76</v>
      </c>
      <c r="L316" s="2">
        <v>26.62</v>
      </c>
      <c r="M316" s="2">
        <v>13.42</v>
      </c>
      <c r="N316" s="2">
        <v>14.85</v>
      </c>
      <c r="O316" s="2">
        <v>31.6</v>
      </c>
      <c r="P316" s="2">
        <v>11.84</v>
      </c>
      <c r="Q316" s="2">
        <v>49.62</v>
      </c>
      <c r="R316" s="2">
        <v>41.93</v>
      </c>
      <c r="S316" s="2"/>
      <c r="T316" s="2"/>
      <c r="U316" s="2">
        <v>469.12</v>
      </c>
      <c r="V316" s="3">
        <v>245.31</v>
      </c>
      <c r="W316" s="2">
        <v>63.56</v>
      </c>
      <c r="X316" s="2">
        <v>26.86</v>
      </c>
      <c r="Y316" s="2">
        <v>20.07</v>
      </c>
      <c r="Z316" s="2">
        <v>86.11</v>
      </c>
      <c r="AA316" s="2">
        <v>27.2</v>
      </c>
      <c r="AB316" s="2">
        <v>3804.87</v>
      </c>
      <c r="AC316" s="2">
        <v>366.41</v>
      </c>
      <c r="AD316" s="2">
        <v>0.17</v>
      </c>
      <c r="AE316" s="2">
        <v>4.9800000000000004</v>
      </c>
      <c r="AF316" s="2">
        <v>251.95</v>
      </c>
      <c r="AG316" s="2">
        <v>647.92999999999995</v>
      </c>
      <c r="AH316" s="2">
        <v>41.64</v>
      </c>
      <c r="AI316" s="2">
        <v>78.959999999999994</v>
      </c>
      <c r="AJ316" s="2">
        <v>371.9</v>
      </c>
      <c r="AK316" s="2">
        <v>244.01</v>
      </c>
      <c r="AL316" s="2">
        <v>71.510000000000005</v>
      </c>
      <c r="AM316" s="2">
        <v>323.04000000000002</v>
      </c>
      <c r="AN316" s="2">
        <v>605.34</v>
      </c>
      <c r="AO316" s="2">
        <v>270.75</v>
      </c>
      <c r="AP316" s="2">
        <v>72.11</v>
      </c>
      <c r="AQ316" s="2">
        <v>52.4</v>
      </c>
      <c r="AR316" s="2">
        <v>1.18</v>
      </c>
      <c r="AS316" s="2"/>
      <c r="AT316" s="2">
        <v>41.46</v>
      </c>
      <c r="AU316" s="2">
        <v>209.19</v>
      </c>
      <c r="AV316" s="2">
        <v>19.75</v>
      </c>
      <c r="AW316" s="2">
        <v>35.880000000000003</v>
      </c>
      <c r="AX316" s="2">
        <v>93.74</v>
      </c>
    </row>
    <row r="317" spans="1:50" ht="14">
      <c r="A317" s="1" t="s">
        <v>136</v>
      </c>
      <c r="B317" s="2">
        <v>2016</v>
      </c>
      <c r="C317" s="2">
        <v>1298.95</v>
      </c>
      <c r="D317" s="2">
        <v>869.18</v>
      </c>
      <c r="E317" s="2">
        <v>260.24</v>
      </c>
      <c r="F317" s="2">
        <v>115.47</v>
      </c>
      <c r="G317" s="3">
        <v>96.87</v>
      </c>
      <c r="H317" s="2">
        <v>61.23</v>
      </c>
      <c r="I317" s="2">
        <v>52.62</v>
      </c>
      <c r="J317" s="2"/>
      <c r="K317" s="2">
        <v>51.73</v>
      </c>
      <c r="L317" s="2">
        <v>32.11</v>
      </c>
      <c r="M317" s="2">
        <v>13.21</v>
      </c>
      <c r="N317" s="2">
        <v>39.5</v>
      </c>
      <c r="O317" s="2">
        <v>41.69</v>
      </c>
      <c r="P317" s="2">
        <v>13.1</v>
      </c>
      <c r="Q317" s="2">
        <v>53.21</v>
      </c>
      <c r="R317" s="2">
        <v>38.200000000000003</v>
      </c>
      <c r="S317" s="2"/>
      <c r="T317" s="2"/>
      <c r="U317" s="2">
        <v>429.77</v>
      </c>
      <c r="V317" s="3">
        <v>93.65</v>
      </c>
      <c r="W317" s="2">
        <v>68.34</v>
      </c>
      <c r="X317" s="2">
        <v>24.38</v>
      </c>
      <c r="Y317" s="2">
        <v>24.61</v>
      </c>
      <c r="Z317" s="2">
        <v>173.38</v>
      </c>
      <c r="AA317" s="2">
        <v>26.79</v>
      </c>
      <c r="AB317" s="2">
        <v>4138.25</v>
      </c>
      <c r="AC317" s="2">
        <v>388.53</v>
      </c>
      <c r="AD317" s="2">
        <v>0.16</v>
      </c>
      <c r="AE317" s="2">
        <v>5.22</v>
      </c>
      <c r="AF317" s="2">
        <v>300.88</v>
      </c>
      <c r="AG317" s="2">
        <v>664.52</v>
      </c>
      <c r="AH317" s="2">
        <v>44.98</v>
      </c>
      <c r="AI317" s="2">
        <v>77.61</v>
      </c>
      <c r="AJ317" s="2">
        <v>504.37</v>
      </c>
      <c r="AK317" s="2">
        <v>256.43</v>
      </c>
      <c r="AL317" s="2">
        <v>65.069999999999993</v>
      </c>
      <c r="AM317" s="2">
        <v>326.57</v>
      </c>
      <c r="AN317" s="2">
        <v>717.02</v>
      </c>
      <c r="AO317" s="2">
        <v>269.16000000000003</v>
      </c>
      <c r="AP317" s="2">
        <v>94.46</v>
      </c>
      <c r="AQ317" s="2">
        <v>43.22</v>
      </c>
      <c r="AR317" s="2">
        <v>21.36</v>
      </c>
      <c r="AS317" s="2"/>
      <c r="AT317" s="2">
        <v>46.64</v>
      </c>
      <c r="AU317" s="2">
        <v>181.02</v>
      </c>
      <c r="AV317" s="2">
        <v>28.59</v>
      </c>
      <c r="AW317" s="2">
        <v>67.97</v>
      </c>
      <c r="AX317" s="2">
        <v>33.69</v>
      </c>
    </row>
    <row r="318" spans="1:50" ht="14">
      <c r="A318" s="1" t="s">
        <v>136</v>
      </c>
      <c r="B318" s="2">
        <v>2017</v>
      </c>
      <c r="C318" s="2">
        <v>1466.52</v>
      </c>
      <c r="D318" s="2">
        <v>944.38</v>
      </c>
      <c r="E318" s="2">
        <v>409.15</v>
      </c>
      <c r="F318" s="2"/>
      <c r="G318" s="3">
        <v>114.27</v>
      </c>
      <c r="H318" s="2">
        <v>64.78</v>
      </c>
      <c r="I318" s="2">
        <v>69.06</v>
      </c>
      <c r="J318" s="2"/>
      <c r="K318" s="2">
        <v>59.88</v>
      </c>
      <c r="L318" s="2">
        <v>37.119999999999997</v>
      </c>
      <c r="M318" s="2">
        <v>16.510000000000002</v>
      </c>
      <c r="N318" s="2">
        <v>43.39</v>
      </c>
      <c r="O318" s="2">
        <v>33.26</v>
      </c>
      <c r="P318" s="2">
        <v>14.79</v>
      </c>
      <c r="Q318" s="2">
        <v>48.28</v>
      </c>
      <c r="R318" s="2">
        <v>33.89</v>
      </c>
      <c r="S318" s="2"/>
      <c r="T318" s="2"/>
      <c r="U318" s="2">
        <v>522.14</v>
      </c>
      <c r="V318" s="3">
        <v>123.32</v>
      </c>
      <c r="W318" s="2">
        <v>74.760000000000005</v>
      </c>
      <c r="X318" s="2">
        <v>35.85</v>
      </c>
      <c r="Y318" s="2">
        <v>18.46</v>
      </c>
      <c r="Z318" s="2">
        <v>232.69</v>
      </c>
      <c r="AA318" s="2">
        <v>37.06</v>
      </c>
      <c r="AB318" s="2">
        <v>4637.24</v>
      </c>
      <c r="AC318" s="2">
        <v>433.47</v>
      </c>
      <c r="AD318" s="2">
        <v>0.38</v>
      </c>
      <c r="AE318" s="2">
        <v>6.38</v>
      </c>
      <c r="AF318" s="2">
        <v>576.39</v>
      </c>
      <c r="AG318" s="2">
        <v>722.59</v>
      </c>
      <c r="AH318" s="2">
        <v>42.81</v>
      </c>
      <c r="AI318" s="2">
        <v>80.400000000000006</v>
      </c>
      <c r="AJ318" s="2">
        <v>526</v>
      </c>
      <c r="AK318" s="2">
        <v>266.70999999999998</v>
      </c>
      <c r="AL318" s="2">
        <v>54.66</v>
      </c>
      <c r="AM318" s="2">
        <v>329.3</v>
      </c>
      <c r="AN318" s="2">
        <v>612.49</v>
      </c>
      <c r="AO318" s="2">
        <v>261.89999999999998</v>
      </c>
      <c r="AP318" s="2">
        <v>236.52</v>
      </c>
      <c r="AQ318" s="2">
        <v>36.32</v>
      </c>
      <c r="AR318" s="2">
        <v>4.43</v>
      </c>
      <c r="AS318" s="2"/>
      <c r="AT318" s="2">
        <v>49.59</v>
      </c>
      <c r="AU318" s="2">
        <v>234.48</v>
      </c>
      <c r="AV318" s="2">
        <v>10.48</v>
      </c>
      <c r="AW318" s="2">
        <v>85.09</v>
      </c>
      <c r="AX318" s="2">
        <v>65.94</v>
      </c>
    </row>
    <row r="319" spans="1:50" ht="14">
      <c r="A319" s="1" t="s">
        <v>136</v>
      </c>
      <c r="B319" s="2">
        <v>2018</v>
      </c>
      <c r="C319" s="2">
        <v>1531.42</v>
      </c>
      <c r="D319" s="2">
        <v>1051.8</v>
      </c>
      <c r="E319" s="2">
        <v>426.48</v>
      </c>
      <c r="F319" s="2"/>
      <c r="G319" s="3">
        <v>127.13</v>
      </c>
      <c r="H319" s="2">
        <v>74.19</v>
      </c>
      <c r="I319" s="2">
        <v>87.97</v>
      </c>
      <c r="J319" s="2"/>
      <c r="K319" s="2">
        <v>66.64</v>
      </c>
      <c r="L319" s="2">
        <v>42.93</v>
      </c>
      <c r="M319" s="2">
        <v>18.68</v>
      </c>
      <c r="N319" s="2">
        <v>48.64</v>
      </c>
      <c r="O319" s="2">
        <v>33.85</v>
      </c>
      <c r="P319" s="2">
        <v>16.2</v>
      </c>
      <c r="Q319" s="2">
        <v>63.32</v>
      </c>
      <c r="R319" s="2">
        <v>42.45</v>
      </c>
      <c r="S319" s="2"/>
      <c r="T319" s="2"/>
      <c r="U319" s="2">
        <v>479.62</v>
      </c>
      <c r="V319" s="3">
        <v>150</v>
      </c>
      <c r="W319" s="2">
        <v>77.69</v>
      </c>
      <c r="X319" s="2">
        <v>49.91</v>
      </c>
      <c r="Y319" s="2">
        <v>19.75</v>
      </c>
      <c r="Z319" s="2">
        <v>126.35</v>
      </c>
      <c r="AA319" s="2">
        <v>55.93</v>
      </c>
      <c r="AB319" s="2">
        <v>5012.45</v>
      </c>
      <c r="AC319" s="2">
        <v>459.11</v>
      </c>
      <c r="AD319" s="2">
        <v>7.0000000000000007E-2</v>
      </c>
      <c r="AE319" s="2">
        <v>3.99</v>
      </c>
      <c r="AF319" s="2">
        <v>566.96</v>
      </c>
      <c r="AG319" s="2">
        <v>812.88</v>
      </c>
      <c r="AH319" s="2">
        <v>42.25</v>
      </c>
      <c r="AI319" s="2">
        <v>73.39</v>
      </c>
      <c r="AJ319" s="2">
        <v>579.05999999999995</v>
      </c>
      <c r="AK319" s="2">
        <v>286.14</v>
      </c>
      <c r="AL319" s="2">
        <v>94.33</v>
      </c>
      <c r="AM319" s="2">
        <v>317.81</v>
      </c>
      <c r="AN319" s="2">
        <v>753.25</v>
      </c>
      <c r="AO319" s="2">
        <v>276.49</v>
      </c>
      <c r="AP319" s="2">
        <v>178.71</v>
      </c>
      <c r="AQ319" s="2">
        <v>32.31</v>
      </c>
      <c r="AR319" s="2">
        <v>7.0000000000000007E-2</v>
      </c>
      <c r="AS319" s="2"/>
      <c r="AT319" s="2">
        <v>37.270000000000003</v>
      </c>
      <c r="AU319" s="2">
        <v>305.95999999999998</v>
      </c>
      <c r="AV319" s="2">
        <v>12.41</v>
      </c>
      <c r="AW319" s="2">
        <v>95.53</v>
      </c>
      <c r="AX319" s="2">
        <v>83.79</v>
      </c>
    </row>
    <row r="320" spans="1:50" ht="14">
      <c r="A320" s="1" t="s">
        <v>136</v>
      </c>
      <c r="B320" s="2">
        <v>2019</v>
      </c>
      <c r="C320" s="2">
        <v>1577.63</v>
      </c>
      <c r="D320" s="2">
        <v>1016.09</v>
      </c>
      <c r="E320" s="2">
        <v>396.03</v>
      </c>
      <c r="F320" s="2"/>
      <c r="G320" s="3">
        <v>122.68</v>
      </c>
      <c r="H320" s="2">
        <v>51.27</v>
      </c>
      <c r="I320" s="2">
        <v>90.26</v>
      </c>
      <c r="J320" s="2"/>
      <c r="K320" s="2">
        <v>57.35</v>
      </c>
      <c r="L320" s="2">
        <v>46</v>
      </c>
      <c r="M320" s="2">
        <v>21.36</v>
      </c>
      <c r="N320" s="2">
        <v>54.87</v>
      </c>
      <c r="O320" s="2">
        <v>40.35</v>
      </c>
      <c r="P320" s="2">
        <v>18.18</v>
      </c>
      <c r="Q320" s="2">
        <v>63.18</v>
      </c>
      <c r="R320" s="2">
        <v>48.87</v>
      </c>
      <c r="S320" s="2"/>
      <c r="T320" s="2">
        <v>1.06</v>
      </c>
      <c r="U320" s="2">
        <v>561.53</v>
      </c>
      <c r="V320" s="3">
        <v>111.05</v>
      </c>
      <c r="W320" s="2">
        <v>63.76</v>
      </c>
      <c r="X320" s="2">
        <v>68.989999999999995</v>
      </c>
      <c r="Y320" s="2">
        <v>63.77</v>
      </c>
      <c r="Z320" s="2">
        <v>188.47</v>
      </c>
      <c r="AA320" s="2">
        <v>65.510000000000005</v>
      </c>
      <c r="AB320" s="2">
        <v>5315.49</v>
      </c>
      <c r="AC320" s="2">
        <v>475.57</v>
      </c>
      <c r="AD320" s="2">
        <v>0.24</v>
      </c>
      <c r="AE320" s="2">
        <v>4.2</v>
      </c>
      <c r="AF320" s="2">
        <v>567.23</v>
      </c>
      <c r="AG320" s="2">
        <v>863.07</v>
      </c>
      <c r="AH320" s="2">
        <v>40.81</v>
      </c>
      <c r="AI320" s="2">
        <v>92.14</v>
      </c>
      <c r="AJ320" s="2">
        <v>606.72</v>
      </c>
      <c r="AK320" s="2">
        <v>302.36</v>
      </c>
      <c r="AL320" s="2">
        <v>87.86</v>
      </c>
      <c r="AM320" s="2">
        <v>309.94</v>
      </c>
      <c r="AN320" s="2">
        <v>977.41</v>
      </c>
      <c r="AO320" s="2">
        <v>317.08999999999997</v>
      </c>
      <c r="AP320" s="2">
        <v>146.22</v>
      </c>
      <c r="AQ320" s="2">
        <v>30.12</v>
      </c>
      <c r="AR320" s="2">
        <v>7.0000000000000007E-2</v>
      </c>
      <c r="AS320" s="2"/>
      <c r="AT320" s="2">
        <v>29.16</v>
      </c>
      <c r="AU320" s="2">
        <v>234.27</v>
      </c>
      <c r="AV320" s="2">
        <v>13.39</v>
      </c>
      <c r="AW320" s="2">
        <v>120.36</v>
      </c>
      <c r="AX320" s="2">
        <v>78.010000000000005</v>
      </c>
    </row>
    <row r="321" spans="1:50" ht="14">
      <c r="A321" s="1" t="s">
        <v>136</v>
      </c>
      <c r="B321" s="2">
        <v>2020</v>
      </c>
      <c r="C321" s="2">
        <v>1477.22</v>
      </c>
      <c r="D321" s="2">
        <v>910.19</v>
      </c>
      <c r="E321" s="2">
        <v>339.63</v>
      </c>
      <c r="F321" s="2"/>
      <c r="G321" s="3">
        <v>108.59</v>
      </c>
      <c r="H321" s="2">
        <v>44.68</v>
      </c>
      <c r="I321" s="2">
        <v>82.19</v>
      </c>
      <c r="J321" s="2"/>
      <c r="K321" s="2">
        <v>53.99</v>
      </c>
      <c r="L321" s="2">
        <v>42.56</v>
      </c>
      <c r="M321" s="2">
        <v>21.91</v>
      </c>
      <c r="N321" s="2">
        <v>52.63</v>
      </c>
      <c r="O321" s="2">
        <v>37.85</v>
      </c>
      <c r="P321" s="2">
        <v>20.13</v>
      </c>
      <c r="Q321" s="2">
        <v>48.07</v>
      </c>
      <c r="R321" s="2">
        <v>53.2</v>
      </c>
      <c r="S321" s="2"/>
      <c r="T321" s="2">
        <v>0.39</v>
      </c>
      <c r="U321" s="2">
        <v>567.02</v>
      </c>
      <c r="V321" s="3">
        <v>124.61</v>
      </c>
      <c r="W321" s="2">
        <v>60.98</v>
      </c>
      <c r="X321" s="2">
        <v>52.03</v>
      </c>
      <c r="Y321" s="2">
        <v>51.13</v>
      </c>
      <c r="Z321" s="2">
        <v>215.03</v>
      </c>
      <c r="AA321" s="2">
        <v>63.25</v>
      </c>
      <c r="AB321" s="2">
        <v>5533.16</v>
      </c>
      <c r="AC321" s="2">
        <v>474.02</v>
      </c>
      <c r="AD321" s="2">
        <v>0.03</v>
      </c>
      <c r="AE321" s="2">
        <v>7.51</v>
      </c>
      <c r="AF321" s="2">
        <v>474.39</v>
      </c>
      <c r="AG321" s="2">
        <v>908.11</v>
      </c>
      <c r="AH321" s="2">
        <v>41.25</v>
      </c>
      <c r="AI321" s="2">
        <v>82.5</v>
      </c>
      <c r="AJ321" s="2">
        <v>645.73</v>
      </c>
      <c r="AK321" s="2">
        <v>471.66</v>
      </c>
      <c r="AL321" s="2">
        <v>82.59</v>
      </c>
      <c r="AM321" s="2">
        <v>293.55</v>
      </c>
      <c r="AN321" s="2">
        <v>1127.8800000000001</v>
      </c>
      <c r="AO321" s="2">
        <v>304.81</v>
      </c>
      <c r="AP321" s="2">
        <v>146.19</v>
      </c>
      <c r="AQ321" s="2">
        <v>34.159999999999997</v>
      </c>
      <c r="AR321" s="2">
        <v>1.98</v>
      </c>
      <c r="AS321" s="2"/>
      <c r="AT321" s="2">
        <v>35.56</v>
      </c>
      <c r="AU321" s="2">
        <v>176.28</v>
      </c>
      <c r="AV321" s="2">
        <v>20.25</v>
      </c>
      <c r="AW321" s="2">
        <v>122.14</v>
      </c>
      <c r="AX321" s="2">
        <v>60.38</v>
      </c>
    </row>
    <row r="322" spans="1:50" ht="14">
      <c r="A322" s="1" t="s">
        <v>136</v>
      </c>
      <c r="B322" s="2">
        <v>2021</v>
      </c>
      <c r="C322" s="2">
        <v>1618.61</v>
      </c>
      <c r="D322" s="2">
        <v>1093.24</v>
      </c>
      <c r="E322" s="2">
        <v>426.41</v>
      </c>
      <c r="F322" s="2"/>
      <c r="G322" s="3">
        <v>159.1</v>
      </c>
      <c r="H322" s="2">
        <v>61.66</v>
      </c>
      <c r="I322" s="2">
        <v>96.35</v>
      </c>
      <c r="J322" s="2"/>
      <c r="K322" s="2">
        <v>66.03</v>
      </c>
      <c r="L322" s="2">
        <v>48.41</v>
      </c>
      <c r="M322" s="2">
        <v>27.79</v>
      </c>
      <c r="N322" s="2">
        <v>50.76</v>
      </c>
      <c r="O322" s="2">
        <v>50.07</v>
      </c>
      <c r="P322" s="2">
        <v>21.32</v>
      </c>
      <c r="Q322" s="2">
        <v>22.2</v>
      </c>
      <c r="R322" s="2">
        <v>58.54</v>
      </c>
      <c r="S322" s="2"/>
      <c r="T322" s="2">
        <v>0.4</v>
      </c>
      <c r="U322" s="2">
        <v>525.37</v>
      </c>
      <c r="V322" s="3">
        <v>101.57</v>
      </c>
      <c r="W322" s="2">
        <v>64.709999999999994</v>
      </c>
      <c r="X322" s="2">
        <v>51.27</v>
      </c>
      <c r="Y322" s="2">
        <v>39.72</v>
      </c>
      <c r="Z322" s="2">
        <v>204.37</v>
      </c>
      <c r="AA322" s="2">
        <v>63.72</v>
      </c>
      <c r="AB322" s="2">
        <v>5376.91</v>
      </c>
      <c r="AC322" s="2">
        <v>491.9</v>
      </c>
      <c r="AD322" s="2">
        <v>0.19</v>
      </c>
      <c r="AE322" s="2">
        <v>3.8</v>
      </c>
      <c r="AF322" s="2">
        <v>429.99</v>
      </c>
      <c r="AG322" s="2">
        <v>927.96</v>
      </c>
      <c r="AH322" s="2">
        <v>42.86</v>
      </c>
      <c r="AI322" s="2">
        <v>87.44</v>
      </c>
      <c r="AJ322" s="2">
        <v>678.48</v>
      </c>
      <c r="AK322" s="2">
        <v>445.02</v>
      </c>
      <c r="AL322" s="2">
        <v>93.48</v>
      </c>
      <c r="AM322" s="2">
        <v>356.09</v>
      </c>
      <c r="AN322" s="2">
        <v>849.55</v>
      </c>
      <c r="AO322" s="2">
        <v>376.47</v>
      </c>
      <c r="AP322" s="2">
        <v>169.46</v>
      </c>
      <c r="AQ322" s="2">
        <v>33.369999999999997</v>
      </c>
      <c r="AR322" s="2">
        <v>3.72</v>
      </c>
      <c r="AS322" s="2"/>
      <c r="AT322" s="2">
        <v>32.17</v>
      </c>
      <c r="AU322" s="2">
        <v>136.94999999999999</v>
      </c>
      <c r="AV322" s="2">
        <v>9.42</v>
      </c>
      <c r="AW322" s="2">
        <v>131.65</v>
      </c>
      <c r="AX322" s="2">
        <v>53.58</v>
      </c>
    </row>
    <row r="323" spans="1:50" ht="14">
      <c r="A323" s="1" t="s">
        <v>136</v>
      </c>
      <c r="B323" s="2">
        <v>2022</v>
      </c>
      <c r="C323" s="2">
        <v>1889.2</v>
      </c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3"/>
      <c r="W323" s="2"/>
      <c r="X323" s="2"/>
      <c r="Y323" s="2"/>
      <c r="Z323" s="2"/>
      <c r="AA323" s="2"/>
      <c r="AB323" s="2">
        <v>6857.3</v>
      </c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4">
      <c r="A324" s="1" t="s">
        <v>137</v>
      </c>
      <c r="B324" s="2">
        <v>2000</v>
      </c>
      <c r="C324" s="2">
        <v>448.31</v>
      </c>
      <c r="D324" s="2">
        <v>409.14</v>
      </c>
      <c r="E324" s="2">
        <v>108.64</v>
      </c>
      <c r="F324" s="2">
        <v>96</v>
      </c>
      <c r="G324" s="3">
        <v>88.65</v>
      </c>
      <c r="H324" s="2">
        <v>33.28</v>
      </c>
      <c r="I324" s="2">
        <v>0.95</v>
      </c>
      <c r="J324" s="2">
        <v>1.53</v>
      </c>
      <c r="K324" s="2">
        <v>26.62</v>
      </c>
      <c r="L324" s="2">
        <v>11.83</v>
      </c>
      <c r="M324" s="2">
        <v>3.27</v>
      </c>
      <c r="N324" s="2">
        <v>1.51</v>
      </c>
      <c r="O324" s="2">
        <v>0.15</v>
      </c>
      <c r="P324" s="2">
        <v>1.74</v>
      </c>
      <c r="Q324" s="2">
        <v>3.03</v>
      </c>
      <c r="R324" s="2">
        <v>15.96</v>
      </c>
      <c r="S324" s="2"/>
      <c r="T324" s="2"/>
      <c r="U324" s="2"/>
      <c r="V324" s="3">
        <v>16.22</v>
      </c>
      <c r="W324" s="2">
        <v>4.8499999999999996</v>
      </c>
      <c r="X324" s="2">
        <v>21.96</v>
      </c>
      <c r="Y324" s="2"/>
      <c r="Z324" s="2"/>
      <c r="AA324" s="2"/>
      <c r="AB324" s="2">
        <v>591.28</v>
      </c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ht="14">
      <c r="A325" s="1" t="s">
        <v>137</v>
      </c>
      <c r="B325" s="2">
        <v>2001</v>
      </c>
      <c r="C325" s="2">
        <v>572.15</v>
      </c>
      <c r="D325" s="2">
        <v>523.84</v>
      </c>
      <c r="E325" s="2">
        <v>131.99</v>
      </c>
      <c r="F325" s="2">
        <v>109.49</v>
      </c>
      <c r="G325" s="3">
        <v>140.81</v>
      </c>
      <c r="H325" s="2">
        <v>44.54</v>
      </c>
      <c r="I325" s="2">
        <v>0.96</v>
      </c>
      <c r="J325" s="2">
        <v>0.3</v>
      </c>
      <c r="K325" s="2">
        <v>30.45</v>
      </c>
      <c r="L325" s="2">
        <v>14.2</v>
      </c>
      <c r="M325" s="2">
        <v>4.3600000000000003</v>
      </c>
      <c r="N325" s="2">
        <v>2.6</v>
      </c>
      <c r="O325" s="2">
        <v>0.28000000000000003</v>
      </c>
      <c r="P325" s="2">
        <v>1.73</v>
      </c>
      <c r="Q325" s="2">
        <v>2.87</v>
      </c>
      <c r="R325" s="2">
        <v>13.75</v>
      </c>
      <c r="S325" s="2"/>
      <c r="T325" s="2"/>
      <c r="U325" s="2"/>
      <c r="V325" s="3">
        <v>17.97</v>
      </c>
      <c r="W325" s="2">
        <v>5.46</v>
      </c>
      <c r="X325" s="2">
        <v>27.55</v>
      </c>
      <c r="Y325" s="2"/>
      <c r="Z325" s="2"/>
      <c r="AA325" s="2"/>
      <c r="AB325" s="2">
        <v>729.64</v>
      </c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4">
      <c r="A326" s="1" t="s">
        <v>137</v>
      </c>
      <c r="B326" s="2">
        <v>2002</v>
      </c>
      <c r="C326" s="2">
        <v>643.70000000000005</v>
      </c>
      <c r="D326" s="2">
        <v>565.29999999999995</v>
      </c>
      <c r="E326" s="2">
        <v>153.22999999999999</v>
      </c>
      <c r="F326" s="2">
        <v>148.22</v>
      </c>
      <c r="G326" s="3">
        <v>94.87</v>
      </c>
      <c r="H326" s="2">
        <v>40.93</v>
      </c>
      <c r="I326" s="2">
        <v>1.37</v>
      </c>
      <c r="J326" s="2">
        <v>0.05</v>
      </c>
      <c r="K326" s="2">
        <v>36.729999999999997</v>
      </c>
      <c r="L326" s="2">
        <v>20.170000000000002</v>
      </c>
      <c r="M326" s="2">
        <v>5.82</v>
      </c>
      <c r="N326" s="2">
        <v>3.45</v>
      </c>
      <c r="O326" s="2">
        <v>0.54</v>
      </c>
      <c r="P326" s="2">
        <v>1.92</v>
      </c>
      <c r="Q326" s="2">
        <v>7.62</v>
      </c>
      <c r="R326" s="2">
        <v>23.8</v>
      </c>
      <c r="S326" s="2"/>
      <c r="T326" s="2"/>
      <c r="U326" s="2"/>
      <c r="V326" s="3">
        <v>20.18</v>
      </c>
      <c r="W326" s="2">
        <v>32.43</v>
      </c>
      <c r="X326" s="2">
        <v>29.38</v>
      </c>
      <c r="Y326" s="2"/>
      <c r="Z326" s="2"/>
      <c r="AA326" s="2"/>
      <c r="AB326" s="2">
        <v>860.25</v>
      </c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ht="14">
      <c r="A327" s="1" t="s">
        <v>137</v>
      </c>
      <c r="B327" s="2">
        <v>2003</v>
      </c>
      <c r="C327" s="2">
        <v>798.11</v>
      </c>
      <c r="D327" s="2">
        <v>690.53</v>
      </c>
      <c r="E327" s="2">
        <v>181.43</v>
      </c>
      <c r="F327" s="2">
        <v>207.22</v>
      </c>
      <c r="G327" s="3">
        <v>92.69</v>
      </c>
      <c r="H327" s="2">
        <v>40.15</v>
      </c>
      <c r="I327" s="2">
        <v>1.77</v>
      </c>
      <c r="J327" s="2">
        <v>0.26</v>
      </c>
      <c r="K327" s="2">
        <v>46.32</v>
      </c>
      <c r="L327" s="2">
        <v>23.16</v>
      </c>
      <c r="M327" s="2">
        <v>7.93</v>
      </c>
      <c r="N327" s="2">
        <v>3.82</v>
      </c>
      <c r="O327" s="2">
        <v>2.65</v>
      </c>
      <c r="P327" s="2">
        <v>1.99</v>
      </c>
      <c r="Q327" s="2">
        <v>14.32</v>
      </c>
      <c r="R327" s="2">
        <v>40.28</v>
      </c>
      <c r="S327" s="2"/>
      <c r="T327" s="2"/>
      <c r="U327" s="2"/>
      <c r="V327" s="3">
        <v>23.41</v>
      </c>
      <c r="W327" s="2">
        <v>50.82</v>
      </c>
      <c r="X327" s="2">
        <v>34.99</v>
      </c>
      <c r="Y327" s="2"/>
      <c r="Z327" s="2"/>
      <c r="AA327" s="2"/>
      <c r="AB327" s="2">
        <v>1047.68</v>
      </c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ht="14">
      <c r="A328" s="1" t="s">
        <v>137</v>
      </c>
      <c r="B328" s="2">
        <v>2004</v>
      </c>
      <c r="C328" s="2">
        <v>980.49</v>
      </c>
      <c r="D328" s="2">
        <v>833.71</v>
      </c>
      <c r="E328" s="2">
        <v>228.91</v>
      </c>
      <c r="F328" s="2">
        <v>282.49</v>
      </c>
      <c r="G328" s="3">
        <v>138.59</v>
      </c>
      <c r="H328" s="2">
        <v>52.83</v>
      </c>
      <c r="I328" s="2">
        <v>2.35</v>
      </c>
      <c r="J328" s="2">
        <v>0.04</v>
      </c>
      <c r="K328" s="2">
        <v>58.64</v>
      </c>
      <c r="L328" s="2">
        <v>29.19</v>
      </c>
      <c r="M328" s="2">
        <v>13.03</v>
      </c>
      <c r="N328" s="2">
        <v>4.4400000000000004</v>
      </c>
      <c r="O328" s="2">
        <v>12.4</v>
      </c>
      <c r="P328" s="2">
        <v>2.09</v>
      </c>
      <c r="Q328" s="2">
        <v>13.87</v>
      </c>
      <c r="R328" s="2">
        <v>60.44</v>
      </c>
      <c r="S328" s="2"/>
      <c r="T328" s="2"/>
      <c r="U328" s="2"/>
      <c r="V328" s="3">
        <v>38.159999999999997</v>
      </c>
      <c r="W328" s="2">
        <v>64.7</v>
      </c>
      <c r="X328" s="2">
        <v>41.82</v>
      </c>
      <c r="Y328" s="2"/>
      <c r="Z328" s="2"/>
      <c r="AA328" s="2"/>
      <c r="AB328" s="2">
        <v>1312.04</v>
      </c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ht="14">
      <c r="A329" s="1" t="s">
        <v>137</v>
      </c>
      <c r="B329" s="2">
        <v>2005</v>
      </c>
      <c r="C329" s="2">
        <v>1322.68</v>
      </c>
      <c r="D329" s="2"/>
      <c r="E329" s="2">
        <v>265.57</v>
      </c>
      <c r="F329" s="2">
        <v>342.82</v>
      </c>
      <c r="G329" s="3">
        <v>177.7</v>
      </c>
      <c r="H329" s="2">
        <v>66.2</v>
      </c>
      <c r="I329" s="2">
        <v>2.83</v>
      </c>
      <c r="J329" s="2"/>
      <c r="K329" s="2">
        <v>70.66</v>
      </c>
      <c r="L329" s="2">
        <v>40.130000000000003</v>
      </c>
      <c r="M329" s="2">
        <v>16.47</v>
      </c>
      <c r="N329" s="2">
        <v>6.71</v>
      </c>
      <c r="O329" s="2">
        <v>22.73</v>
      </c>
      <c r="P329" s="2">
        <v>2.36</v>
      </c>
      <c r="Q329" s="2">
        <v>12.16</v>
      </c>
      <c r="R329" s="2">
        <v>80.88</v>
      </c>
      <c r="S329" s="2"/>
      <c r="T329" s="2"/>
      <c r="U329" s="2"/>
      <c r="V329" s="3">
        <v>48.69</v>
      </c>
      <c r="W329" s="2">
        <v>81.53</v>
      </c>
      <c r="X329" s="2">
        <v>53.05</v>
      </c>
      <c r="Y329" s="2"/>
      <c r="Z329" s="2"/>
      <c r="AA329" s="2"/>
      <c r="AB329" s="2">
        <v>1673.4</v>
      </c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ht="14">
      <c r="A330" s="1" t="s">
        <v>137</v>
      </c>
      <c r="B330" s="2">
        <v>2006</v>
      </c>
      <c r="C330" s="2">
        <v>1656.68</v>
      </c>
      <c r="D330" s="2"/>
      <c r="E330" s="2">
        <v>329.43</v>
      </c>
      <c r="F330" s="2">
        <v>431.81</v>
      </c>
      <c r="G330" s="3">
        <v>220.87</v>
      </c>
      <c r="H330" s="2">
        <v>81.73</v>
      </c>
      <c r="I330" s="2">
        <v>3.88</v>
      </c>
      <c r="J330" s="2">
        <v>0</v>
      </c>
      <c r="K330" s="2">
        <v>84.92</v>
      </c>
      <c r="L330" s="2">
        <v>48.87</v>
      </c>
      <c r="M330" s="2">
        <v>20.079999999999998</v>
      </c>
      <c r="N330" s="2">
        <v>8.57</v>
      </c>
      <c r="O330" s="2">
        <v>32.92</v>
      </c>
      <c r="P330" s="2">
        <v>2.87</v>
      </c>
      <c r="Q330" s="2">
        <v>17.75</v>
      </c>
      <c r="R330" s="2">
        <v>105.44</v>
      </c>
      <c r="S330" s="2"/>
      <c r="T330" s="2"/>
      <c r="U330" s="2"/>
      <c r="V330" s="3">
        <v>61.52</v>
      </c>
      <c r="W330" s="2">
        <v>102.7</v>
      </c>
      <c r="X330" s="2">
        <v>61.43</v>
      </c>
      <c r="Y330" s="2"/>
      <c r="Z330" s="2"/>
      <c r="AA330" s="2"/>
      <c r="AB330" s="2">
        <v>2013.25</v>
      </c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ht="14">
      <c r="A331" s="1" t="s">
        <v>137</v>
      </c>
      <c r="B331" s="2">
        <v>2007</v>
      </c>
      <c r="C331" s="2">
        <v>2237.73</v>
      </c>
      <c r="D331" s="2">
        <v>1894.77</v>
      </c>
      <c r="E331" s="2">
        <v>413.81</v>
      </c>
      <c r="F331" s="2">
        <v>574.02</v>
      </c>
      <c r="G331" s="3">
        <v>316.22000000000003</v>
      </c>
      <c r="H331" s="2">
        <v>110.95</v>
      </c>
      <c r="I331" s="2">
        <v>4.32</v>
      </c>
      <c r="J331" s="2"/>
      <c r="K331" s="2">
        <v>108.94</v>
      </c>
      <c r="L331" s="2">
        <v>54.26</v>
      </c>
      <c r="M331" s="2">
        <v>27.4</v>
      </c>
      <c r="N331" s="2">
        <v>55.85</v>
      </c>
      <c r="O331" s="2">
        <v>51.39</v>
      </c>
      <c r="P331" s="2">
        <v>3.44</v>
      </c>
      <c r="Q331" s="2">
        <v>14.76</v>
      </c>
      <c r="R331" s="2">
        <v>159.41999999999999</v>
      </c>
      <c r="S331" s="2"/>
      <c r="T331" s="2">
        <v>0</v>
      </c>
      <c r="U331" s="2">
        <v>342.96</v>
      </c>
      <c r="V331" s="3">
        <v>76.86</v>
      </c>
      <c r="W331" s="2">
        <v>119.02</v>
      </c>
      <c r="X331" s="2">
        <v>71.760000000000005</v>
      </c>
      <c r="Y331" s="2"/>
      <c r="Z331" s="2"/>
      <c r="AA331" s="2">
        <v>75.319999999999993</v>
      </c>
      <c r="AB331" s="2">
        <v>2553.7199999999998</v>
      </c>
      <c r="AC331" s="2">
        <v>438.27</v>
      </c>
      <c r="AD331" s="2"/>
      <c r="AE331" s="2">
        <v>4.17</v>
      </c>
      <c r="AF331" s="2">
        <v>210.73</v>
      </c>
      <c r="AG331" s="2">
        <v>492.9</v>
      </c>
      <c r="AH331" s="2">
        <v>68.73</v>
      </c>
      <c r="AI331" s="2">
        <v>48.16</v>
      </c>
      <c r="AJ331" s="2">
        <v>212.53</v>
      </c>
      <c r="AK331" s="2">
        <v>115.29</v>
      </c>
      <c r="AL331" s="2">
        <v>48.31</v>
      </c>
      <c r="AM331" s="2">
        <v>311.22000000000003</v>
      </c>
      <c r="AN331" s="2">
        <v>193.63</v>
      </c>
      <c r="AO331" s="2">
        <v>79.150000000000006</v>
      </c>
      <c r="AP331" s="2"/>
      <c r="AQ331" s="2"/>
      <c r="AR331" s="2"/>
      <c r="AS331" s="2"/>
      <c r="AT331" s="2"/>
      <c r="AU331" s="2"/>
      <c r="AV331" s="2"/>
      <c r="AW331" s="2"/>
      <c r="AX331" s="2">
        <v>148.1</v>
      </c>
    </row>
    <row r="332" spans="1:50" ht="14">
      <c r="A332" s="1" t="s">
        <v>137</v>
      </c>
      <c r="B332" s="2">
        <v>2008</v>
      </c>
      <c r="C332" s="2">
        <v>2731.41</v>
      </c>
      <c r="D332" s="2">
        <v>2278.71</v>
      </c>
      <c r="E332" s="2">
        <v>483.04</v>
      </c>
      <c r="F332" s="2">
        <v>663.9</v>
      </c>
      <c r="G332" s="3">
        <v>398.92</v>
      </c>
      <c r="H332" s="2">
        <v>129.22999999999999</v>
      </c>
      <c r="I332" s="2">
        <v>5.5</v>
      </c>
      <c r="J332" s="2">
        <v>-0.01</v>
      </c>
      <c r="K332" s="2">
        <v>125.55</v>
      </c>
      <c r="L332" s="2">
        <v>69.069999999999993</v>
      </c>
      <c r="M332" s="2">
        <v>33.6</v>
      </c>
      <c r="N332" s="2">
        <v>88.3</v>
      </c>
      <c r="O332" s="2">
        <v>63.46</v>
      </c>
      <c r="P332" s="2">
        <v>13.12</v>
      </c>
      <c r="Q332" s="2">
        <v>25.93</v>
      </c>
      <c r="R332" s="2">
        <v>179.12</v>
      </c>
      <c r="S332" s="2"/>
      <c r="T332" s="2"/>
      <c r="U332" s="2">
        <v>452.7</v>
      </c>
      <c r="V332" s="3">
        <v>91.79</v>
      </c>
      <c r="W332" s="2">
        <v>133.25</v>
      </c>
      <c r="X332" s="2">
        <v>75.17</v>
      </c>
      <c r="Y332" s="2">
        <v>128.16999999999999</v>
      </c>
      <c r="Z332" s="2">
        <v>20.73</v>
      </c>
      <c r="AA332" s="2">
        <v>3.6</v>
      </c>
      <c r="AB332" s="2">
        <v>3247.49</v>
      </c>
      <c r="AC332" s="2">
        <v>516.86</v>
      </c>
      <c r="AD332" s="2"/>
      <c r="AE332" s="2">
        <v>5.32</v>
      </c>
      <c r="AF332" s="2">
        <v>252.88</v>
      </c>
      <c r="AG332" s="2">
        <v>592.6</v>
      </c>
      <c r="AH332" s="2">
        <v>91.52</v>
      </c>
      <c r="AI332" s="2">
        <v>66.739999999999995</v>
      </c>
      <c r="AJ332" s="2">
        <v>231.52</v>
      </c>
      <c r="AK332" s="2">
        <v>148.61000000000001</v>
      </c>
      <c r="AL332" s="2">
        <v>95.18</v>
      </c>
      <c r="AM332" s="2">
        <v>361.79</v>
      </c>
      <c r="AN332" s="2">
        <v>276.16000000000003</v>
      </c>
      <c r="AO332" s="2">
        <v>117.21</v>
      </c>
      <c r="AP332" s="2"/>
      <c r="AQ332" s="2"/>
      <c r="AR332" s="2"/>
      <c r="AS332" s="2">
        <v>11.84</v>
      </c>
      <c r="AT332" s="2"/>
      <c r="AU332" s="2"/>
      <c r="AV332" s="2"/>
      <c r="AW332" s="2"/>
      <c r="AX332" s="2">
        <v>190.59</v>
      </c>
    </row>
    <row r="333" spans="1:50" ht="14">
      <c r="A333" s="1" t="s">
        <v>137</v>
      </c>
      <c r="B333" s="2">
        <v>2009</v>
      </c>
      <c r="C333" s="2">
        <v>3228.78</v>
      </c>
      <c r="D333" s="2">
        <v>2654.75</v>
      </c>
      <c r="E333" s="2">
        <v>516.59</v>
      </c>
      <c r="F333" s="2">
        <v>833.86</v>
      </c>
      <c r="G333" s="3">
        <v>407.85</v>
      </c>
      <c r="H333" s="2">
        <v>140.21</v>
      </c>
      <c r="I333" s="2">
        <v>8.2200000000000006</v>
      </c>
      <c r="J333" s="2"/>
      <c r="K333" s="2">
        <v>134.66</v>
      </c>
      <c r="L333" s="2">
        <v>80.989999999999995</v>
      </c>
      <c r="M333" s="2">
        <v>36.700000000000003</v>
      </c>
      <c r="N333" s="2">
        <v>96.4</v>
      </c>
      <c r="O333" s="2">
        <v>98.17</v>
      </c>
      <c r="P333" s="2">
        <v>12.97</v>
      </c>
      <c r="Q333" s="2">
        <v>42.66</v>
      </c>
      <c r="R333" s="2">
        <v>245.45</v>
      </c>
      <c r="S333" s="2"/>
      <c r="T333" s="2"/>
      <c r="U333" s="2">
        <v>574.03</v>
      </c>
      <c r="V333" s="3">
        <v>91.33</v>
      </c>
      <c r="W333" s="2">
        <v>159.68</v>
      </c>
      <c r="X333" s="2">
        <v>77.19</v>
      </c>
      <c r="Y333" s="2">
        <v>184.78</v>
      </c>
      <c r="Z333" s="2">
        <v>46.18</v>
      </c>
      <c r="AA333" s="2">
        <v>14.88</v>
      </c>
      <c r="AB333" s="2">
        <v>4017.36</v>
      </c>
      <c r="AC333" s="2">
        <v>568.48</v>
      </c>
      <c r="AD333" s="2"/>
      <c r="AE333" s="2">
        <v>11.19</v>
      </c>
      <c r="AF333" s="2">
        <v>284.75</v>
      </c>
      <c r="AG333" s="2">
        <v>680.63</v>
      </c>
      <c r="AH333" s="2">
        <v>117.02</v>
      </c>
      <c r="AI333" s="2">
        <v>77.180000000000007</v>
      </c>
      <c r="AJ333" s="2">
        <v>299.17</v>
      </c>
      <c r="AK333" s="2">
        <v>198.21</v>
      </c>
      <c r="AL333" s="2">
        <v>147.6</v>
      </c>
      <c r="AM333" s="2">
        <v>474.93</v>
      </c>
      <c r="AN333" s="2">
        <v>403.27</v>
      </c>
      <c r="AO333" s="2">
        <v>230.87</v>
      </c>
      <c r="AP333" s="2"/>
      <c r="AQ333" s="2"/>
      <c r="AR333" s="2"/>
      <c r="AS333" s="2">
        <v>24.76</v>
      </c>
      <c r="AT333" s="2"/>
      <c r="AU333" s="2"/>
      <c r="AV333" s="2"/>
      <c r="AW333" s="2"/>
      <c r="AX333" s="2">
        <v>172.53</v>
      </c>
    </row>
    <row r="334" spans="1:50" ht="14">
      <c r="A334" s="1" t="s">
        <v>137</v>
      </c>
      <c r="B334" s="2">
        <v>2010</v>
      </c>
      <c r="C334" s="2">
        <v>4079.86</v>
      </c>
      <c r="D334" s="2">
        <v>3312.61</v>
      </c>
      <c r="E334" s="2">
        <v>562.6</v>
      </c>
      <c r="F334" s="2">
        <v>1023.92</v>
      </c>
      <c r="G334" s="3">
        <v>554.42999999999995</v>
      </c>
      <c r="H334" s="2">
        <v>180.94</v>
      </c>
      <c r="I334" s="2">
        <v>10.06</v>
      </c>
      <c r="J334" s="2"/>
      <c r="K334" s="2">
        <v>164.81</v>
      </c>
      <c r="L334" s="2">
        <v>92.11</v>
      </c>
      <c r="M334" s="2">
        <v>49.28</v>
      </c>
      <c r="N334" s="2">
        <v>104.57</v>
      </c>
      <c r="O334" s="2">
        <v>170.36</v>
      </c>
      <c r="P334" s="2">
        <v>15.82</v>
      </c>
      <c r="Q334" s="2">
        <v>58.98</v>
      </c>
      <c r="R334" s="2">
        <v>324.72000000000003</v>
      </c>
      <c r="S334" s="2"/>
      <c r="T334" s="2">
        <v>0.02</v>
      </c>
      <c r="U334" s="2">
        <v>767.25</v>
      </c>
      <c r="V334" s="3">
        <v>107.37</v>
      </c>
      <c r="W334" s="2">
        <v>224.57</v>
      </c>
      <c r="X334" s="2">
        <v>89.31</v>
      </c>
      <c r="Y334" s="2">
        <v>257.52999999999997</v>
      </c>
      <c r="Z334" s="2">
        <v>79.75</v>
      </c>
      <c r="AA334" s="2">
        <v>8.7200000000000006</v>
      </c>
      <c r="AB334" s="2">
        <v>4914.0600000000004</v>
      </c>
      <c r="AC334" s="2">
        <v>631.24</v>
      </c>
      <c r="AD334" s="2"/>
      <c r="AE334" s="2">
        <v>12.93</v>
      </c>
      <c r="AF334" s="2">
        <v>326.8</v>
      </c>
      <c r="AG334" s="2">
        <v>865.36</v>
      </c>
      <c r="AH334" s="2">
        <v>150.35</v>
      </c>
      <c r="AI334" s="2">
        <v>88.67</v>
      </c>
      <c r="AJ334" s="2">
        <v>364.48</v>
      </c>
      <c r="AK334" s="2">
        <v>249.69</v>
      </c>
      <c r="AL334" s="2">
        <v>139.88999999999999</v>
      </c>
      <c r="AM334" s="2">
        <v>624.53</v>
      </c>
      <c r="AN334" s="2">
        <v>489.16</v>
      </c>
      <c r="AO334" s="2">
        <v>276</v>
      </c>
      <c r="AP334" s="2"/>
      <c r="AQ334" s="2"/>
      <c r="AR334" s="2"/>
      <c r="AS334" s="2">
        <v>21.23</v>
      </c>
      <c r="AT334" s="2"/>
      <c r="AU334" s="2"/>
      <c r="AV334" s="2"/>
      <c r="AW334" s="2"/>
      <c r="AX334" s="2">
        <v>157.94</v>
      </c>
    </row>
    <row r="335" spans="1:50" ht="14">
      <c r="A335" s="1" t="s">
        <v>137</v>
      </c>
      <c r="B335" s="2">
        <v>2011</v>
      </c>
      <c r="C335" s="2">
        <v>5148.91</v>
      </c>
      <c r="D335" s="2">
        <v>4124.62</v>
      </c>
      <c r="E335" s="2">
        <v>650.79999999999995</v>
      </c>
      <c r="F335" s="2">
        <v>1260.5999999999999</v>
      </c>
      <c r="G335" s="3">
        <v>731.17</v>
      </c>
      <c r="H335" s="2">
        <v>237.74</v>
      </c>
      <c r="I335" s="2">
        <v>12.48</v>
      </c>
      <c r="J335" s="2"/>
      <c r="K335" s="2">
        <v>270.82</v>
      </c>
      <c r="L335" s="2">
        <v>121.39</v>
      </c>
      <c r="M335" s="2">
        <v>62.64</v>
      </c>
      <c r="N335" s="2">
        <v>125.73</v>
      </c>
      <c r="O335" s="2">
        <v>256.97000000000003</v>
      </c>
      <c r="P335" s="2">
        <v>20.170000000000002</v>
      </c>
      <c r="Q335" s="2">
        <v>54.33</v>
      </c>
      <c r="R335" s="2">
        <v>319.77999999999997</v>
      </c>
      <c r="S335" s="2"/>
      <c r="T335" s="2"/>
      <c r="U335" s="2">
        <v>1024.29</v>
      </c>
      <c r="V335" s="3">
        <v>160.76</v>
      </c>
      <c r="W335" s="2">
        <v>321.22000000000003</v>
      </c>
      <c r="X335" s="2">
        <v>97.53</v>
      </c>
      <c r="Y335" s="2">
        <v>285.63</v>
      </c>
      <c r="Z335" s="2">
        <v>115.98</v>
      </c>
      <c r="AA335" s="2">
        <v>43.17</v>
      </c>
      <c r="AB335" s="2">
        <v>6221.72</v>
      </c>
      <c r="AC335" s="2">
        <v>748.45</v>
      </c>
      <c r="AD335" s="2"/>
      <c r="AE335" s="2">
        <v>18.46</v>
      </c>
      <c r="AF335" s="2">
        <v>371.4</v>
      </c>
      <c r="AG335" s="2">
        <v>1093.22</v>
      </c>
      <c r="AH335" s="2">
        <v>213.4</v>
      </c>
      <c r="AI335" s="2">
        <v>116.86</v>
      </c>
      <c r="AJ335" s="2">
        <v>481.65</v>
      </c>
      <c r="AK335" s="2">
        <v>349.86</v>
      </c>
      <c r="AL335" s="2">
        <v>170.37</v>
      </c>
      <c r="AM335" s="2">
        <v>812.06</v>
      </c>
      <c r="AN335" s="2">
        <v>618.13</v>
      </c>
      <c r="AO335" s="2">
        <v>391.69</v>
      </c>
      <c r="AP335" s="2">
        <v>294.39</v>
      </c>
      <c r="AQ335" s="2">
        <v>128.56</v>
      </c>
      <c r="AR335" s="2">
        <v>27.45</v>
      </c>
      <c r="AS335" s="2">
        <v>1.59</v>
      </c>
      <c r="AT335" s="2">
        <v>48.16</v>
      </c>
      <c r="AU335" s="2">
        <v>118.92</v>
      </c>
      <c r="AV335" s="2">
        <v>29.34</v>
      </c>
      <c r="AW335" s="2">
        <v>4.57</v>
      </c>
      <c r="AX335" s="2">
        <v>183.18</v>
      </c>
    </row>
    <row r="336" spans="1:50" ht="14">
      <c r="A336" s="1" t="s">
        <v>137</v>
      </c>
      <c r="B336" s="2">
        <v>2012</v>
      </c>
      <c r="C336" s="2">
        <v>5860.69</v>
      </c>
      <c r="D336" s="2">
        <v>4782.59</v>
      </c>
      <c r="E336" s="2">
        <v>708.75</v>
      </c>
      <c r="F336" s="2">
        <v>1659.67</v>
      </c>
      <c r="G336" s="3">
        <v>745.88</v>
      </c>
      <c r="H336" s="2">
        <v>224.22</v>
      </c>
      <c r="I336" s="2">
        <v>21.93</v>
      </c>
      <c r="J336" s="2"/>
      <c r="K336" s="2">
        <v>309.93</v>
      </c>
      <c r="L336" s="2">
        <v>160.88</v>
      </c>
      <c r="M336" s="2">
        <v>66.77</v>
      </c>
      <c r="N336" s="2">
        <v>149.25</v>
      </c>
      <c r="O336" s="2">
        <v>317.17</v>
      </c>
      <c r="P336" s="2">
        <v>27.34</v>
      </c>
      <c r="Q336" s="2">
        <v>57.96</v>
      </c>
      <c r="R336" s="2">
        <v>332.84</v>
      </c>
      <c r="S336" s="2"/>
      <c r="T336" s="2"/>
      <c r="U336" s="2">
        <v>1078.0999999999999</v>
      </c>
      <c r="V336" s="3">
        <v>179.34</v>
      </c>
      <c r="W336" s="2">
        <v>375.31</v>
      </c>
      <c r="X336" s="2">
        <v>98.51</v>
      </c>
      <c r="Y336" s="2">
        <v>234.91</v>
      </c>
      <c r="Z336" s="2">
        <v>147.63999999999999</v>
      </c>
      <c r="AA336" s="2">
        <v>42.4</v>
      </c>
      <c r="AB336" s="2">
        <v>7027.67</v>
      </c>
      <c r="AC336" s="2">
        <v>820.43</v>
      </c>
      <c r="AD336" s="2"/>
      <c r="AE336" s="2">
        <v>17.579999999999998</v>
      </c>
      <c r="AF336" s="2">
        <v>407.78</v>
      </c>
      <c r="AG336" s="2">
        <v>1350.61</v>
      </c>
      <c r="AH336" s="2">
        <v>257.24</v>
      </c>
      <c r="AI336" s="2">
        <v>150.9</v>
      </c>
      <c r="AJ336" s="2">
        <v>557.77</v>
      </c>
      <c r="AK336" s="2">
        <v>418.14</v>
      </c>
      <c r="AL336" s="2">
        <v>193.83</v>
      </c>
      <c r="AM336" s="2">
        <v>858.13</v>
      </c>
      <c r="AN336" s="2">
        <v>754.09</v>
      </c>
      <c r="AO336" s="2">
        <v>436.58</v>
      </c>
      <c r="AP336" s="2">
        <v>283.18</v>
      </c>
      <c r="AQ336" s="2">
        <v>124.87</v>
      </c>
      <c r="AR336" s="2">
        <v>22.98</v>
      </c>
      <c r="AS336" s="2"/>
      <c r="AT336" s="2">
        <v>50.57</v>
      </c>
      <c r="AU336" s="2">
        <v>133.94</v>
      </c>
      <c r="AV336" s="2">
        <v>27.65</v>
      </c>
      <c r="AW336" s="2">
        <v>6.85</v>
      </c>
      <c r="AX336" s="2">
        <v>139.9</v>
      </c>
    </row>
    <row r="337" spans="1:50" ht="14">
      <c r="A337" s="1" t="s">
        <v>137</v>
      </c>
      <c r="B337" s="2">
        <v>2013</v>
      </c>
      <c r="C337" s="2">
        <v>6568.46</v>
      </c>
      <c r="D337" s="2">
        <v>5419.49</v>
      </c>
      <c r="E337" s="2">
        <v>859.26</v>
      </c>
      <c r="F337" s="2">
        <v>1872.41</v>
      </c>
      <c r="G337" s="3">
        <v>763.66</v>
      </c>
      <c r="H337" s="2">
        <v>264.88</v>
      </c>
      <c r="I337" s="2">
        <v>23.39</v>
      </c>
      <c r="J337" s="2"/>
      <c r="K337" s="2">
        <v>339.53</v>
      </c>
      <c r="L337" s="2">
        <v>192.84</v>
      </c>
      <c r="M337" s="2">
        <v>75.37</v>
      </c>
      <c r="N337" s="2">
        <v>163.44</v>
      </c>
      <c r="O337" s="2">
        <v>405.79</v>
      </c>
      <c r="P337" s="2">
        <v>32.25</v>
      </c>
      <c r="Q337" s="2">
        <v>42.91</v>
      </c>
      <c r="R337" s="2">
        <v>383.75</v>
      </c>
      <c r="S337" s="2"/>
      <c r="T337" s="2"/>
      <c r="U337" s="2">
        <v>1148.98</v>
      </c>
      <c r="V337" s="3">
        <v>193.11</v>
      </c>
      <c r="W337" s="2">
        <v>389.6</v>
      </c>
      <c r="X337" s="2">
        <v>118.54</v>
      </c>
      <c r="Y337" s="2">
        <v>241.1</v>
      </c>
      <c r="Z337" s="2">
        <v>167.13</v>
      </c>
      <c r="AA337" s="2">
        <v>39.49</v>
      </c>
      <c r="AB337" s="2">
        <v>7798.47</v>
      </c>
      <c r="AC337" s="2">
        <v>859.41</v>
      </c>
      <c r="AD337" s="2"/>
      <c r="AE337" s="2">
        <v>22.54</v>
      </c>
      <c r="AF337" s="2">
        <v>452.99</v>
      </c>
      <c r="AG337" s="2">
        <v>1434.99</v>
      </c>
      <c r="AH337" s="2">
        <v>302.58999999999997</v>
      </c>
      <c r="AI337" s="2">
        <v>173.54</v>
      </c>
      <c r="AJ337" s="2">
        <v>631.15</v>
      </c>
      <c r="AK337" s="2">
        <v>475.86</v>
      </c>
      <c r="AL337" s="2">
        <v>229.18</v>
      </c>
      <c r="AM337" s="2">
        <v>1006.8</v>
      </c>
      <c r="AN337" s="2">
        <v>868.34</v>
      </c>
      <c r="AO337" s="2">
        <v>448.58</v>
      </c>
      <c r="AP337" s="2">
        <v>345.89</v>
      </c>
      <c r="AQ337" s="2">
        <v>118</v>
      </c>
      <c r="AR337" s="2">
        <v>16.5</v>
      </c>
      <c r="AS337" s="2"/>
      <c r="AT337" s="2">
        <v>55.08</v>
      </c>
      <c r="AU337" s="2">
        <v>169.32</v>
      </c>
      <c r="AV337" s="2">
        <v>30.44</v>
      </c>
      <c r="AW337" s="2">
        <v>18.98</v>
      </c>
      <c r="AX337" s="2">
        <v>115.56</v>
      </c>
    </row>
    <row r="338" spans="1:50" ht="14">
      <c r="A338" s="1" t="s">
        <v>137</v>
      </c>
      <c r="B338" s="2">
        <v>2014</v>
      </c>
      <c r="C338" s="2">
        <v>7233.14</v>
      </c>
      <c r="D338" s="2">
        <v>6006.05</v>
      </c>
      <c r="E338" s="2">
        <v>987.54</v>
      </c>
      <c r="F338" s="2">
        <v>2084.66</v>
      </c>
      <c r="G338" s="3">
        <v>821.04</v>
      </c>
      <c r="H338" s="2">
        <v>306.33</v>
      </c>
      <c r="I338" s="2">
        <v>25.33</v>
      </c>
      <c r="J338" s="2"/>
      <c r="K338" s="2">
        <v>376.15</v>
      </c>
      <c r="L338" s="2">
        <v>228.73</v>
      </c>
      <c r="M338" s="2">
        <v>81.97</v>
      </c>
      <c r="N338" s="2">
        <v>176.06</v>
      </c>
      <c r="O338" s="2">
        <v>444.89</v>
      </c>
      <c r="P338" s="2">
        <v>36.909999999999997</v>
      </c>
      <c r="Q338" s="2">
        <v>34.74</v>
      </c>
      <c r="R338" s="2">
        <v>401.69</v>
      </c>
      <c r="S338" s="2"/>
      <c r="T338" s="2"/>
      <c r="U338" s="2">
        <v>1227.0999999999999</v>
      </c>
      <c r="V338" s="3">
        <v>209.33</v>
      </c>
      <c r="W338" s="2">
        <v>426.52</v>
      </c>
      <c r="X338" s="2">
        <v>120.63</v>
      </c>
      <c r="Y338" s="2">
        <v>242.34</v>
      </c>
      <c r="Z338" s="2">
        <v>186.63</v>
      </c>
      <c r="AA338" s="2">
        <v>41.64</v>
      </c>
      <c r="AB338" s="2">
        <v>8472.4500000000007</v>
      </c>
      <c r="AC338" s="2">
        <v>856.7</v>
      </c>
      <c r="AD338" s="2"/>
      <c r="AE338" s="2">
        <v>22</v>
      </c>
      <c r="AF338" s="2">
        <v>473.83</v>
      </c>
      <c r="AG338" s="2">
        <v>1504.86</v>
      </c>
      <c r="AH338" s="2">
        <v>327.10000000000002</v>
      </c>
      <c r="AI338" s="2">
        <v>190.86</v>
      </c>
      <c r="AJ338" s="2">
        <v>709.59</v>
      </c>
      <c r="AK338" s="2">
        <v>560.92999999999995</v>
      </c>
      <c r="AL338" s="2">
        <v>237.78</v>
      </c>
      <c r="AM338" s="2">
        <v>1221.6400000000001</v>
      </c>
      <c r="AN338" s="2">
        <v>899.31</v>
      </c>
      <c r="AO338" s="2">
        <v>496.93</v>
      </c>
      <c r="AP338" s="2">
        <v>364.33</v>
      </c>
      <c r="AQ338" s="2">
        <v>118.11</v>
      </c>
      <c r="AR338" s="2">
        <v>14.84</v>
      </c>
      <c r="AS338" s="2"/>
      <c r="AT338" s="2">
        <v>65.010000000000005</v>
      </c>
      <c r="AU338" s="2">
        <v>189.53</v>
      </c>
      <c r="AV338" s="2">
        <v>33.53</v>
      </c>
      <c r="AW338" s="2">
        <v>18.52</v>
      </c>
      <c r="AX338" s="2">
        <v>140.11000000000001</v>
      </c>
    </row>
    <row r="339" spans="1:50" ht="14">
      <c r="A339" s="1" t="s">
        <v>137</v>
      </c>
      <c r="B339" s="2">
        <v>2015</v>
      </c>
      <c r="C339" s="2">
        <v>8028.59</v>
      </c>
      <c r="D339" s="2">
        <v>6610.12</v>
      </c>
      <c r="E339" s="2">
        <v>1046.92</v>
      </c>
      <c r="F339" s="2">
        <v>2442.8200000000002</v>
      </c>
      <c r="G339" s="3">
        <v>917.58</v>
      </c>
      <c r="H339" s="2">
        <v>360.89</v>
      </c>
      <c r="I339" s="2">
        <v>26.48</v>
      </c>
      <c r="J339" s="2"/>
      <c r="K339" s="2">
        <v>421.46</v>
      </c>
      <c r="L339" s="2">
        <v>248.01</v>
      </c>
      <c r="M339" s="2">
        <v>85.27</v>
      </c>
      <c r="N339" s="2">
        <v>180.06</v>
      </c>
      <c r="O339" s="2">
        <v>437.01</v>
      </c>
      <c r="P339" s="2">
        <v>41.74</v>
      </c>
      <c r="Q339" s="2">
        <v>31.76</v>
      </c>
      <c r="R339" s="2">
        <v>370.11</v>
      </c>
      <c r="S339" s="2"/>
      <c r="T339" s="2"/>
      <c r="U339" s="2">
        <v>1418.47</v>
      </c>
      <c r="V339" s="3">
        <v>463.64</v>
      </c>
      <c r="W339" s="2">
        <v>390.01</v>
      </c>
      <c r="X339" s="2">
        <v>131.66</v>
      </c>
      <c r="Y339" s="2"/>
      <c r="Z339" s="2">
        <v>365.17</v>
      </c>
      <c r="AA339" s="2">
        <v>67.989999999999995</v>
      </c>
      <c r="AB339" s="2">
        <v>9687.58</v>
      </c>
      <c r="AC339" s="2">
        <v>845.68</v>
      </c>
      <c r="AD339" s="2"/>
      <c r="AE339" s="2">
        <v>18.100000000000001</v>
      </c>
      <c r="AF339" s="2">
        <v>519.91999999999996</v>
      </c>
      <c r="AG339" s="2">
        <v>1746.22</v>
      </c>
      <c r="AH339" s="2">
        <v>371.96</v>
      </c>
      <c r="AI339" s="2">
        <v>196.06</v>
      </c>
      <c r="AJ339" s="2">
        <v>838.06</v>
      </c>
      <c r="AK339" s="2">
        <v>649.30999999999995</v>
      </c>
      <c r="AL339" s="2">
        <v>308.45</v>
      </c>
      <c r="AM339" s="2">
        <v>1535.59</v>
      </c>
      <c r="AN339" s="2">
        <v>1008.6</v>
      </c>
      <c r="AO339" s="2">
        <v>547.80999999999995</v>
      </c>
      <c r="AP339" s="2">
        <v>448.45</v>
      </c>
      <c r="AQ339" s="2">
        <v>136.15</v>
      </c>
      <c r="AR339" s="2">
        <v>18.05</v>
      </c>
      <c r="AS339" s="2"/>
      <c r="AT339" s="2">
        <v>64.56</v>
      </c>
      <c r="AU339" s="2">
        <v>247.18</v>
      </c>
      <c r="AV339" s="2">
        <v>25.97</v>
      </c>
      <c r="AW339" s="2">
        <v>22.21</v>
      </c>
      <c r="AX339" s="2">
        <v>107.17</v>
      </c>
    </row>
    <row r="340" spans="1:50" ht="14">
      <c r="A340" s="1" t="s">
        <v>137</v>
      </c>
      <c r="B340" s="2">
        <v>2016</v>
      </c>
      <c r="C340" s="2">
        <v>8121.23</v>
      </c>
      <c r="D340" s="2">
        <v>6531.83</v>
      </c>
      <c r="E340" s="2">
        <v>1974.58</v>
      </c>
      <c r="F340" s="2">
        <v>1325.14</v>
      </c>
      <c r="G340" s="3">
        <v>978.81</v>
      </c>
      <c r="H340" s="2">
        <v>382.37</v>
      </c>
      <c r="I340" s="2">
        <v>17.559999999999999</v>
      </c>
      <c r="J340" s="2"/>
      <c r="K340" s="2">
        <v>433.98</v>
      </c>
      <c r="L340" s="2">
        <v>256.60000000000002</v>
      </c>
      <c r="M340" s="2">
        <v>87.94</v>
      </c>
      <c r="N340" s="2">
        <v>185.12</v>
      </c>
      <c r="O340" s="2">
        <v>480.58</v>
      </c>
      <c r="P340" s="2">
        <v>47.11</v>
      </c>
      <c r="Q340" s="2">
        <v>26.63</v>
      </c>
      <c r="R340" s="2">
        <v>335.41</v>
      </c>
      <c r="S340" s="2"/>
      <c r="T340" s="2"/>
      <c r="U340" s="2">
        <v>1589.4</v>
      </c>
      <c r="V340" s="3">
        <v>484.42</v>
      </c>
      <c r="W340" s="2">
        <v>410.47</v>
      </c>
      <c r="X340" s="2">
        <v>132.52000000000001</v>
      </c>
      <c r="Y340" s="2"/>
      <c r="Z340" s="2">
        <v>440.71</v>
      </c>
      <c r="AA340" s="2">
        <v>82.02</v>
      </c>
      <c r="AB340" s="2">
        <v>9981.9599999999991</v>
      </c>
      <c r="AC340" s="2">
        <v>920.93</v>
      </c>
      <c r="AD340" s="2"/>
      <c r="AE340" s="2">
        <v>14.61</v>
      </c>
      <c r="AF340" s="2">
        <v>634.76</v>
      </c>
      <c r="AG340" s="2">
        <v>1842.94</v>
      </c>
      <c r="AH340" s="2">
        <v>381.02</v>
      </c>
      <c r="AI340" s="2">
        <v>193.28</v>
      </c>
      <c r="AJ340" s="2">
        <v>897.93</v>
      </c>
      <c r="AK340" s="2">
        <v>712.77</v>
      </c>
      <c r="AL340" s="2">
        <v>285.11</v>
      </c>
      <c r="AM340" s="2">
        <v>1440.12</v>
      </c>
      <c r="AN340" s="2">
        <v>985.62</v>
      </c>
      <c r="AO340" s="2">
        <v>511.81</v>
      </c>
      <c r="AP340" s="2">
        <v>437.26</v>
      </c>
      <c r="AQ340" s="2">
        <v>123.74</v>
      </c>
      <c r="AR340" s="2">
        <v>26.95</v>
      </c>
      <c r="AS340" s="2"/>
      <c r="AT340" s="2">
        <v>73.489999999999995</v>
      </c>
      <c r="AU340" s="2">
        <v>269.43</v>
      </c>
      <c r="AV340" s="2">
        <v>31.51</v>
      </c>
      <c r="AW340" s="2">
        <v>95.38</v>
      </c>
      <c r="AX340" s="2">
        <v>67.150000000000006</v>
      </c>
    </row>
    <row r="341" spans="1:50" ht="14">
      <c r="A341" s="1" t="s">
        <v>137</v>
      </c>
      <c r="B341" s="2">
        <v>2017</v>
      </c>
      <c r="C341" s="2">
        <v>8171.53</v>
      </c>
      <c r="D341" s="2">
        <v>6484.33</v>
      </c>
      <c r="E341" s="2">
        <v>2864.23</v>
      </c>
      <c r="F341" s="2"/>
      <c r="G341" s="3">
        <v>1145.19</v>
      </c>
      <c r="H341" s="2">
        <v>386.82</v>
      </c>
      <c r="I341" s="2">
        <v>14</v>
      </c>
      <c r="J341" s="2"/>
      <c r="K341" s="2">
        <v>431.82</v>
      </c>
      <c r="L341" s="2">
        <v>291.19</v>
      </c>
      <c r="M341" s="2">
        <v>95.9</v>
      </c>
      <c r="N341" s="2">
        <v>202.72</v>
      </c>
      <c r="O341" s="2">
        <v>458.93</v>
      </c>
      <c r="P341" s="2">
        <v>52.24</v>
      </c>
      <c r="Q341" s="2">
        <v>53</v>
      </c>
      <c r="R341" s="2">
        <v>488.2</v>
      </c>
      <c r="S341" s="2"/>
      <c r="T341" s="2">
        <v>0.09</v>
      </c>
      <c r="U341" s="2">
        <v>1687.21</v>
      </c>
      <c r="V341" s="3">
        <v>493.05</v>
      </c>
      <c r="W341" s="2">
        <v>420.51</v>
      </c>
      <c r="X341" s="2">
        <v>136.46</v>
      </c>
      <c r="Y341" s="2"/>
      <c r="Z341" s="2">
        <v>465.89</v>
      </c>
      <c r="AA341" s="2">
        <v>171.29</v>
      </c>
      <c r="AB341" s="2">
        <v>10621</v>
      </c>
      <c r="AC341" s="2">
        <v>1022.75</v>
      </c>
      <c r="AD341" s="2"/>
      <c r="AE341" s="2">
        <v>17.100000000000001</v>
      </c>
      <c r="AF341" s="2">
        <v>717.07</v>
      </c>
      <c r="AG341" s="2">
        <v>1979.57</v>
      </c>
      <c r="AH341" s="2">
        <v>428.01</v>
      </c>
      <c r="AI341" s="2">
        <v>194.37</v>
      </c>
      <c r="AJ341" s="2">
        <v>1043.4000000000001</v>
      </c>
      <c r="AK341" s="2">
        <v>789.52</v>
      </c>
      <c r="AL341" s="2">
        <v>292.10000000000002</v>
      </c>
      <c r="AM341" s="2">
        <v>1500.54</v>
      </c>
      <c r="AN341" s="2">
        <v>918.22</v>
      </c>
      <c r="AO341" s="2">
        <v>482.13</v>
      </c>
      <c r="AP341" s="2">
        <v>347.58</v>
      </c>
      <c r="AQ341" s="2">
        <v>112.56</v>
      </c>
      <c r="AR341" s="2">
        <v>13.59</v>
      </c>
      <c r="AS341" s="2"/>
      <c r="AT341" s="2">
        <v>117.18</v>
      </c>
      <c r="AU341" s="2">
        <v>351.81</v>
      </c>
      <c r="AV341" s="2">
        <v>30.98</v>
      </c>
      <c r="AW341" s="2">
        <v>157.02000000000001</v>
      </c>
      <c r="AX341" s="2">
        <v>64.31</v>
      </c>
    </row>
    <row r="342" spans="1:50" ht="14">
      <c r="A342" s="1" t="s">
        <v>137</v>
      </c>
      <c r="B342" s="2">
        <v>2018</v>
      </c>
      <c r="C342" s="2">
        <v>8630.16</v>
      </c>
      <c r="D342" s="2">
        <v>7263.65</v>
      </c>
      <c r="E342" s="2">
        <v>3113.46</v>
      </c>
      <c r="F342" s="2"/>
      <c r="G342" s="3">
        <v>1312.65</v>
      </c>
      <c r="H342" s="2">
        <v>468.41</v>
      </c>
      <c r="I342" s="2">
        <v>13.95</v>
      </c>
      <c r="J342" s="2"/>
      <c r="K342" s="2">
        <v>478.54</v>
      </c>
      <c r="L342" s="2">
        <v>310.82</v>
      </c>
      <c r="M342" s="2">
        <v>105.78</v>
      </c>
      <c r="N342" s="2">
        <v>199.22</v>
      </c>
      <c r="O342" s="2">
        <v>494.48</v>
      </c>
      <c r="P342" s="2">
        <v>55.55</v>
      </c>
      <c r="Q342" s="2">
        <v>54.17</v>
      </c>
      <c r="R342" s="2">
        <v>635.1</v>
      </c>
      <c r="S342" s="2"/>
      <c r="T342" s="2"/>
      <c r="U342" s="2">
        <v>1366.51</v>
      </c>
      <c r="V342" s="3">
        <v>478.74</v>
      </c>
      <c r="W342" s="2">
        <v>299.85000000000002</v>
      </c>
      <c r="X342" s="2">
        <v>141.53</v>
      </c>
      <c r="Y342" s="2"/>
      <c r="Z342" s="2">
        <v>328.78</v>
      </c>
      <c r="AA342" s="2">
        <v>117.61</v>
      </c>
      <c r="AB342" s="2">
        <v>11657.3</v>
      </c>
      <c r="AC342" s="2">
        <v>1124.06</v>
      </c>
      <c r="AD342" s="2"/>
      <c r="AE342" s="2">
        <v>17.77</v>
      </c>
      <c r="AF342" s="2">
        <v>826.08</v>
      </c>
      <c r="AG342" s="2">
        <v>2055.56</v>
      </c>
      <c r="AH342" s="2">
        <v>507.31</v>
      </c>
      <c r="AI342" s="2">
        <v>197.22</v>
      </c>
      <c r="AJ342" s="2">
        <v>1316.55</v>
      </c>
      <c r="AK342" s="2">
        <v>845.32</v>
      </c>
      <c r="AL342" s="2">
        <v>317.99</v>
      </c>
      <c r="AM342" s="2">
        <v>1599.6</v>
      </c>
      <c r="AN342" s="2">
        <v>996.67</v>
      </c>
      <c r="AO342" s="2">
        <v>497.95</v>
      </c>
      <c r="AP342" s="2">
        <v>322.91000000000003</v>
      </c>
      <c r="AQ342" s="2">
        <v>114.4</v>
      </c>
      <c r="AR342" s="2">
        <v>16.09</v>
      </c>
      <c r="AS342" s="2"/>
      <c r="AT342" s="2">
        <v>109.39</v>
      </c>
      <c r="AU342" s="2">
        <v>443.65</v>
      </c>
      <c r="AV342" s="2">
        <v>29.92</v>
      </c>
      <c r="AW342" s="2">
        <v>196.15</v>
      </c>
      <c r="AX342" s="2">
        <v>71.63</v>
      </c>
    </row>
    <row r="343" spans="1:50" ht="14">
      <c r="A343" s="1" t="s">
        <v>137</v>
      </c>
      <c r="B343" s="2">
        <v>2019</v>
      </c>
      <c r="C343" s="2">
        <v>8802.36</v>
      </c>
      <c r="D343" s="2">
        <v>7339.59</v>
      </c>
      <c r="E343" s="2">
        <v>3146.71</v>
      </c>
      <c r="F343" s="2"/>
      <c r="G343" s="3">
        <v>1316.81</v>
      </c>
      <c r="H343" s="2">
        <v>349.34</v>
      </c>
      <c r="I343" s="2">
        <v>7.13</v>
      </c>
      <c r="J343" s="2"/>
      <c r="K343" s="2">
        <v>474.36</v>
      </c>
      <c r="L343" s="2">
        <v>322.91000000000003</v>
      </c>
      <c r="M343" s="2">
        <v>98.93</v>
      </c>
      <c r="N343" s="2">
        <v>180.44</v>
      </c>
      <c r="O343" s="2">
        <v>558.86</v>
      </c>
      <c r="P343" s="2">
        <v>57.26</v>
      </c>
      <c r="Q343" s="2">
        <v>72.53</v>
      </c>
      <c r="R343" s="2">
        <v>717.13</v>
      </c>
      <c r="S343" s="2"/>
      <c r="T343" s="2">
        <v>1.3</v>
      </c>
      <c r="U343" s="2">
        <v>1462.77</v>
      </c>
      <c r="V343" s="3">
        <v>421.02</v>
      </c>
      <c r="W343" s="2">
        <v>312.85000000000002</v>
      </c>
      <c r="X343" s="2">
        <v>162.37</v>
      </c>
      <c r="Y343" s="2"/>
      <c r="Z343" s="2">
        <v>423.45</v>
      </c>
      <c r="AA343" s="2">
        <v>143.09</v>
      </c>
      <c r="AB343" s="2">
        <v>12573.5</v>
      </c>
      <c r="AC343" s="2">
        <v>1210.99</v>
      </c>
      <c r="AD343" s="2"/>
      <c r="AE343" s="2">
        <v>18.62</v>
      </c>
      <c r="AF343" s="2">
        <v>853.13</v>
      </c>
      <c r="AG343" s="2">
        <v>2213.84</v>
      </c>
      <c r="AH343" s="2">
        <v>572.04</v>
      </c>
      <c r="AI343" s="2">
        <v>264.52999999999997</v>
      </c>
      <c r="AJ343" s="2">
        <v>1416</v>
      </c>
      <c r="AK343" s="2">
        <v>906.01</v>
      </c>
      <c r="AL343" s="2">
        <v>372.77</v>
      </c>
      <c r="AM343" s="2">
        <v>1697.55</v>
      </c>
      <c r="AN343" s="2">
        <v>1032.3699999999999</v>
      </c>
      <c r="AO343" s="2">
        <v>574.95000000000005</v>
      </c>
      <c r="AP343" s="2">
        <v>306.08</v>
      </c>
      <c r="AQ343" s="2">
        <v>94.74</v>
      </c>
      <c r="AR343" s="2">
        <v>16.05</v>
      </c>
      <c r="AS343" s="2"/>
      <c r="AT343" s="2">
        <v>113.84</v>
      </c>
      <c r="AU343" s="2">
        <v>507.14</v>
      </c>
      <c r="AV343" s="2">
        <v>30.52</v>
      </c>
      <c r="AW343" s="2">
        <v>217.37</v>
      </c>
      <c r="AX343" s="2">
        <v>57.78</v>
      </c>
    </row>
    <row r="344" spans="1:50" ht="14">
      <c r="A344" s="1" t="s">
        <v>137</v>
      </c>
      <c r="B344" s="2">
        <v>2020</v>
      </c>
      <c r="C344" s="2">
        <v>9058.99</v>
      </c>
      <c r="D344" s="2">
        <v>7413.86</v>
      </c>
      <c r="E344" s="2">
        <v>2944.76</v>
      </c>
      <c r="F344" s="2"/>
      <c r="G344" s="3">
        <v>1348.57</v>
      </c>
      <c r="H344" s="2">
        <v>393.94</v>
      </c>
      <c r="I344" s="2">
        <v>6.23</v>
      </c>
      <c r="J344" s="2"/>
      <c r="K344" s="2">
        <v>458.78</v>
      </c>
      <c r="L344" s="2">
        <v>321.75</v>
      </c>
      <c r="M344" s="2">
        <v>106.06</v>
      </c>
      <c r="N344" s="2">
        <v>172.08</v>
      </c>
      <c r="O344" s="2">
        <v>584</v>
      </c>
      <c r="P344" s="2">
        <v>60.92</v>
      </c>
      <c r="Q344" s="2">
        <v>61.9</v>
      </c>
      <c r="R344" s="2">
        <v>918.64</v>
      </c>
      <c r="S344" s="2"/>
      <c r="T344" s="2">
        <v>0.98</v>
      </c>
      <c r="U344" s="2">
        <v>1645.13</v>
      </c>
      <c r="V344" s="3">
        <v>412.02</v>
      </c>
      <c r="W344" s="2">
        <v>312.48</v>
      </c>
      <c r="X344" s="2">
        <v>173</v>
      </c>
      <c r="Y344" s="2"/>
      <c r="Z344" s="2">
        <v>553.5</v>
      </c>
      <c r="AA344" s="2">
        <v>194.14</v>
      </c>
      <c r="AB344" s="2">
        <v>13681.5</v>
      </c>
      <c r="AC344" s="2">
        <v>1233.45</v>
      </c>
      <c r="AD344" s="2"/>
      <c r="AE344" s="2">
        <v>21.23</v>
      </c>
      <c r="AF344" s="2">
        <v>884.45</v>
      </c>
      <c r="AG344" s="2">
        <v>2406.5300000000002</v>
      </c>
      <c r="AH344" s="2">
        <v>584.39</v>
      </c>
      <c r="AI344" s="2">
        <v>311.68</v>
      </c>
      <c r="AJ344" s="2">
        <v>1779.31</v>
      </c>
      <c r="AK344" s="2">
        <v>1007.47</v>
      </c>
      <c r="AL344" s="2">
        <v>336.9</v>
      </c>
      <c r="AM344" s="2">
        <v>1818.13</v>
      </c>
      <c r="AN344" s="2">
        <v>1091.25</v>
      </c>
      <c r="AO344" s="2">
        <v>550.83000000000004</v>
      </c>
      <c r="AP344" s="2">
        <v>308.11</v>
      </c>
      <c r="AQ344" s="2">
        <v>104.41</v>
      </c>
      <c r="AR344" s="2">
        <v>18.75</v>
      </c>
      <c r="AS344" s="2"/>
      <c r="AT344" s="2">
        <v>111.65</v>
      </c>
      <c r="AU344" s="2">
        <v>661.29</v>
      </c>
      <c r="AV344" s="2">
        <v>33.590000000000003</v>
      </c>
      <c r="AW344" s="2">
        <v>231.3</v>
      </c>
      <c r="AX344" s="2">
        <v>63.82</v>
      </c>
    </row>
    <row r="345" spans="1:50" ht="14">
      <c r="A345" s="1" t="s">
        <v>137</v>
      </c>
      <c r="B345" s="2">
        <v>2021</v>
      </c>
      <c r="C345" s="2">
        <v>10015.200000000001</v>
      </c>
      <c r="D345" s="2">
        <v>8171.3</v>
      </c>
      <c r="E345" s="2">
        <v>3319.63</v>
      </c>
      <c r="F345" s="2"/>
      <c r="G345" s="3">
        <v>1566</v>
      </c>
      <c r="H345" s="2">
        <v>456.35</v>
      </c>
      <c r="I345" s="2">
        <v>9.06</v>
      </c>
      <c r="J345" s="2"/>
      <c r="K345" s="2">
        <v>498.8</v>
      </c>
      <c r="L345" s="2">
        <v>373.39</v>
      </c>
      <c r="M345" s="2">
        <v>130.12</v>
      </c>
      <c r="N345" s="2">
        <v>170.28</v>
      </c>
      <c r="O345" s="2">
        <v>655.95</v>
      </c>
      <c r="P345" s="2">
        <v>64.33</v>
      </c>
      <c r="Q345" s="2">
        <v>41.18</v>
      </c>
      <c r="R345" s="2">
        <v>848.29</v>
      </c>
      <c r="S345" s="2"/>
      <c r="T345" s="2">
        <v>1.1399999999999999</v>
      </c>
      <c r="U345" s="2">
        <v>1843.86</v>
      </c>
      <c r="V345" s="3">
        <v>448.9</v>
      </c>
      <c r="W345" s="2">
        <v>345.8</v>
      </c>
      <c r="X345" s="2">
        <v>241.77</v>
      </c>
      <c r="Y345" s="2"/>
      <c r="Z345" s="2">
        <v>624.22</v>
      </c>
      <c r="AA345" s="2">
        <v>183.17</v>
      </c>
      <c r="AB345" s="2">
        <v>14585.3</v>
      </c>
      <c r="AC345" s="2">
        <v>1304.6300000000001</v>
      </c>
      <c r="AD345" s="2"/>
      <c r="AE345" s="2">
        <v>21.67</v>
      </c>
      <c r="AF345" s="2">
        <v>908.3</v>
      </c>
      <c r="AG345" s="2">
        <v>2563.41</v>
      </c>
      <c r="AH345" s="2">
        <v>671.59</v>
      </c>
      <c r="AI345" s="2">
        <v>271.01</v>
      </c>
      <c r="AJ345" s="2">
        <v>1891.5</v>
      </c>
      <c r="AK345" s="2">
        <v>1183.71</v>
      </c>
      <c r="AL345" s="2">
        <v>336.8</v>
      </c>
      <c r="AM345" s="2">
        <v>1757.05</v>
      </c>
      <c r="AN345" s="2">
        <v>1106.2</v>
      </c>
      <c r="AO345" s="2">
        <v>598.39</v>
      </c>
      <c r="AP345" s="2">
        <v>441.36</v>
      </c>
      <c r="AQ345" s="2">
        <v>114.19</v>
      </c>
      <c r="AR345" s="2">
        <v>39.450000000000003</v>
      </c>
      <c r="AS345" s="2"/>
      <c r="AT345" s="2">
        <v>130.72</v>
      </c>
      <c r="AU345" s="2">
        <v>779.59</v>
      </c>
      <c r="AV345" s="2">
        <v>26.04</v>
      </c>
      <c r="AW345" s="2">
        <v>241.61</v>
      </c>
      <c r="AX345" s="2">
        <v>56.43</v>
      </c>
    </row>
    <row r="346" spans="1:50" ht="14">
      <c r="A346" s="1" t="s">
        <v>137</v>
      </c>
      <c r="B346" s="2">
        <v>2022</v>
      </c>
      <c r="C346" s="2">
        <v>9258.8799999999992</v>
      </c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3"/>
      <c r="W346" s="2"/>
      <c r="X346" s="2"/>
      <c r="Y346" s="2"/>
      <c r="Z346" s="2"/>
      <c r="AA346" s="2"/>
      <c r="AB346" s="2">
        <v>14903.2</v>
      </c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4">
      <c r="A347" s="1" t="s">
        <v>138</v>
      </c>
      <c r="B347" s="2">
        <v>2000</v>
      </c>
      <c r="C347" s="2">
        <v>111.55</v>
      </c>
      <c r="D347" s="2">
        <v>128.62</v>
      </c>
      <c r="E347" s="2">
        <v>15.08</v>
      </c>
      <c r="F347" s="2">
        <v>26.4</v>
      </c>
      <c r="G347" s="3">
        <v>9.5</v>
      </c>
      <c r="H347" s="2">
        <v>5.73</v>
      </c>
      <c r="I347" s="2">
        <v>0.74</v>
      </c>
      <c r="J347" s="2">
        <v>1.1499999999999999</v>
      </c>
      <c r="K347" s="2">
        <v>5.56</v>
      </c>
      <c r="L347" s="2">
        <v>2.66</v>
      </c>
      <c r="M347" s="2">
        <v>0.45</v>
      </c>
      <c r="N347" s="2">
        <v>1.28</v>
      </c>
      <c r="O347" s="2">
        <v>0.12</v>
      </c>
      <c r="P347" s="2">
        <v>0.23</v>
      </c>
      <c r="Q347" s="2">
        <v>0.22</v>
      </c>
      <c r="R347" s="2">
        <v>1.56</v>
      </c>
      <c r="S347" s="2"/>
      <c r="T347" s="2"/>
      <c r="U347" s="2"/>
      <c r="V347" s="3">
        <v>3.42</v>
      </c>
      <c r="W347" s="2">
        <v>9</v>
      </c>
      <c r="X347" s="2">
        <v>8.8800000000000008</v>
      </c>
      <c r="Y347" s="2"/>
      <c r="Z347" s="2"/>
      <c r="AA347" s="2"/>
      <c r="AB347" s="2">
        <v>223.47</v>
      </c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ht="14">
      <c r="A348" s="1" t="s">
        <v>138</v>
      </c>
      <c r="B348" s="2">
        <v>2001</v>
      </c>
      <c r="C348" s="2">
        <v>131.97999999999999</v>
      </c>
      <c r="D348" s="2">
        <v>147.68</v>
      </c>
      <c r="E348" s="2">
        <v>17.23</v>
      </c>
      <c r="F348" s="2">
        <v>26.62</v>
      </c>
      <c r="G348" s="3">
        <v>22.61</v>
      </c>
      <c r="H348" s="2">
        <v>7.91</v>
      </c>
      <c r="I348" s="2">
        <v>0.87</v>
      </c>
      <c r="J348" s="2">
        <v>0.35</v>
      </c>
      <c r="K348" s="2">
        <v>5.72</v>
      </c>
      <c r="L348" s="2">
        <v>2.88</v>
      </c>
      <c r="M348" s="2">
        <v>0.6</v>
      </c>
      <c r="N348" s="2">
        <v>1.21</v>
      </c>
      <c r="O348" s="2">
        <v>0.2</v>
      </c>
      <c r="P348" s="2">
        <v>0.24</v>
      </c>
      <c r="Q348" s="2">
        <v>0.37</v>
      </c>
      <c r="R348" s="2">
        <v>2.0699999999999998</v>
      </c>
      <c r="S348" s="2"/>
      <c r="T348" s="2"/>
      <c r="U348" s="2"/>
      <c r="V348" s="3">
        <v>3.49</v>
      </c>
      <c r="W348" s="2">
        <v>12.32</v>
      </c>
      <c r="X348" s="2">
        <v>8.8000000000000007</v>
      </c>
      <c r="Y348" s="2"/>
      <c r="Z348" s="2"/>
      <c r="AA348" s="2"/>
      <c r="AB348" s="2">
        <v>283.70999999999998</v>
      </c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4">
      <c r="A349" s="1" t="s">
        <v>138</v>
      </c>
      <c r="B349" s="2">
        <v>2002</v>
      </c>
      <c r="C349" s="2">
        <v>140.55000000000001</v>
      </c>
      <c r="D349" s="2">
        <v>187.04</v>
      </c>
      <c r="E349" s="2">
        <v>18.72</v>
      </c>
      <c r="F349" s="2">
        <v>33.5</v>
      </c>
      <c r="G349" s="3">
        <v>10.6</v>
      </c>
      <c r="H349" s="2">
        <v>7.68</v>
      </c>
      <c r="I349" s="2">
        <v>1.02</v>
      </c>
      <c r="J349" s="2">
        <v>0.1</v>
      </c>
      <c r="K349" s="2">
        <v>6.99</v>
      </c>
      <c r="L349" s="2">
        <v>3.18</v>
      </c>
      <c r="M349" s="2">
        <v>0.68</v>
      </c>
      <c r="N349" s="2">
        <v>1.29</v>
      </c>
      <c r="O349" s="2">
        <v>0.3</v>
      </c>
      <c r="P349" s="2">
        <v>0.28999999999999998</v>
      </c>
      <c r="Q349" s="2">
        <v>0.47</v>
      </c>
      <c r="R349" s="2">
        <v>3.72</v>
      </c>
      <c r="S349" s="2"/>
      <c r="T349" s="2"/>
      <c r="U349" s="2"/>
      <c r="V349" s="3">
        <v>3.97</v>
      </c>
      <c r="W349" s="2">
        <v>15.04</v>
      </c>
      <c r="X349" s="2">
        <v>10.61</v>
      </c>
      <c r="Y349" s="2"/>
      <c r="Z349" s="2"/>
      <c r="AA349" s="2"/>
      <c r="AB349" s="2">
        <v>341.38</v>
      </c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4">
      <c r="A350" s="1" t="s">
        <v>138</v>
      </c>
      <c r="B350" s="2">
        <v>2003</v>
      </c>
      <c r="C350" s="2">
        <v>168.17</v>
      </c>
      <c r="D350" s="2">
        <v>123.05</v>
      </c>
      <c r="E350" s="2">
        <v>23.07</v>
      </c>
      <c r="F350" s="2">
        <v>43.16</v>
      </c>
      <c r="G350" s="3">
        <v>9.74</v>
      </c>
      <c r="H350" s="2">
        <v>7.28</v>
      </c>
      <c r="I350" s="2">
        <v>1.27</v>
      </c>
      <c r="J350" s="2">
        <v>0</v>
      </c>
      <c r="K350" s="2">
        <v>8.2200000000000006</v>
      </c>
      <c r="L350" s="2">
        <v>3.54</v>
      </c>
      <c r="M350" s="2">
        <v>0.97</v>
      </c>
      <c r="N350" s="2">
        <v>1.63</v>
      </c>
      <c r="O350" s="2">
        <v>0.55000000000000004</v>
      </c>
      <c r="P350" s="2">
        <v>0.38</v>
      </c>
      <c r="Q350" s="2">
        <v>0.38</v>
      </c>
      <c r="R350" s="2">
        <v>6.85</v>
      </c>
      <c r="S350" s="2"/>
      <c r="T350" s="2"/>
      <c r="U350" s="2"/>
      <c r="V350" s="3">
        <v>4.93</v>
      </c>
      <c r="W350" s="2">
        <v>18.21</v>
      </c>
      <c r="X350" s="2">
        <v>13.37</v>
      </c>
      <c r="Y350" s="2"/>
      <c r="Z350" s="2"/>
      <c r="AA350" s="2"/>
      <c r="AB350" s="2">
        <v>382.1</v>
      </c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4">
      <c r="A351" s="1" t="s">
        <v>138</v>
      </c>
      <c r="B351" s="2">
        <v>2004</v>
      </c>
      <c r="C351" s="2">
        <v>205.77</v>
      </c>
      <c r="D351" s="2"/>
      <c r="E351" s="2">
        <v>28.26</v>
      </c>
      <c r="F351" s="2">
        <v>55.31</v>
      </c>
      <c r="G351" s="3">
        <v>13.51</v>
      </c>
      <c r="H351" s="2">
        <v>9.23</v>
      </c>
      <c r="I351" s="2">
        <v>1.65</v>
      </c>
      <c r="J351" s="2">
        <v>0.01</v>
      </c>
      <c r="K351" s="2">
        <v>10.29</v>
      </c>
      <c r="L351" s="2">
        <v>3.94</v>
      </c>
      <c r="M351" s="2">
        <v>1.22</v>
      </c>
      <c r="N351" s="2">
        <v>1.92</v>
      </c>
      <c r="O351" s="2">
        <v>1.42</v>
      </c>
      <c r="P351" s="2">
        <v>0.56000000000000005</v>
      </c>
      <c r="Q351" s="2">
        <v>0.73</v>
      </c>
      <c r="R351" s="2">
        <v>11.26</v>
      </c>
      <c r="S351" s="2"/>
      <c r="T351" s="2"/>
      <c r="U351" s="2"/>
      <c r="V351" s="3">
        <v>7.38</v>
      </c>
      <c r="W351" s="2">
        <v>24.44</v>
      </c>
      <c r="X351" s="2">
        <v>16.61</v>
      </c>
      <c r="Y351" s="2"/>
      <c r="Z351" s="2"/>
      <c r="AA351" s="2"/>
      <c r="AB351" s="2">
        <v>454.06</v>
      </c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4">
      <c r="A352" s="1" t="s">
        <v>138</v>
      </c>
      <c r="B352" s="2">
        <v>2005</v>
      </c>
      <c r="C352" s="2">
        <v>252.92</v>
      </c>
      <c r="D352" s="2"/>
      <c r="E352" s="2">
        <v>33.869999999999997</v>
      </c>
      <c r="F352" s="2">
        <v>62.84</v>
      </c>
      <c r="G352" s="3">
        <v>17.41</v>
      </c>
      <c r="H352" s="2">
        <v>11.26</v>
      </c>
      <c r="I352" s="2">
        <v>2.29</v>
      </c>
      <c r="J352" s="2">
        <v>0</v>
      </c>
      <c r="K352" s="2">
        <v>11.27</v>
      </c>
      <c r="L352" s="2">
        <v>4.66</v>
      </c>
      <c r="M352" s="2">
        <v>1.74</v>
      </c>
      <c r="N352" s="2">
        <v>2.31</v>
      </c>
      <c r="O352" s="2">
        <v>2.09</v>
      </c>
      <c r="P352" s="2">
        <v>0.68</v>
      </c>
      <c r="Q352" s="2">
        <v>4.87</v>
      </c>
      <c r="R352" s="2">
        <v>14.96</v>
      </c>
      <c r="S352" s="2"/>
      <c r="T352" s="2"/>
      <c r="U352" s="2"/>
      <c r="V352" s="3">
        <v>9.6300000000000008</v>
      </c>
      <c r="W352" s="2">
        <v>30.92</v>
      </c>
      <c r="X352" s="2">
        <v>19.38</v>
      </c>
      <c r="Y352" s="2"/>
      <c r="Z352" s="2"/>
      <c r="AA352" s="2"/>
      <c r="AB352" s="2">
        <v>563.95000000000005</v>
      </c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14">
      <c r="A353" s="1" t="s">
        <v>138</v>
      </c>
      <c r="B353" s="2">
        <v>2006</v>
      </c>
      <c r="C353" s="2">
        <v>305.52</v>
      </c>
      <c r="D353" s="2"/>
      <c r="E353" s="2">
        <v>41.18</v>
      </c>
      <c r="F353" s="2">
        <v>75.510000000000005</v>
      </c>
      <c r="G353" s="3">
        <v>24.67</v>
      </c>
      <c r="H353" s="2">
        <v>12.36</v>
      </c>
      <c r="I353" s="2">
        <v>3.46</v>
      </c>
      <c r="J353" s="2">
        <v>0</v>
      </c>
      <c r="K353" s="2">
        <v>13.46</v>
      </c>
      <c r="L353" s="2">
        <v>5.23</v>
      </c>
      <c r="M353" s="2">
        <v>2.27</v>
      </c>
      <c r="N353" s="2">
        <v>2.9</v>
      </c>
      <c r="O353" s="2">
        <v>4.05</v>
      </c>
      <c r="P353" s="2">
        <v>0.78</v>
      </c>
      <c r="Q353" s="2">
        <v>3.75</v>
      </c>
      <c r="R353" s="2">
        <v>18.53</v>
      </c>
      <c r="S353" s="2"/>
      <c r="T353" s="2"/>
      <c r="U353" s="2"/>
      <c r="V353" s="3">
        <v>13.35</v>
      </c>
      <c r="W353" s="2">
        <v>38.35</v>
      </c>
      <c r="X353" s="2">
        <v>23.76</v>
      </c>
      <c r="Y353" s="2"/>
      <c r="Z353" s="2"/>
      <c r="AA353" s="2"/>
      <c r="AB353" s="2">
        <v>696.44</v>
      </c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ht="14">
      <c r="A354" s="1" t="s">
        <v>138</v>
      </c>
      <c r="B354" s="2">
        <v>2007</v>
      </c>
      <c r="C354" s="2">
        <v>389.85</v>
      </c>
      <c r="D354" s="2">
        <v>281.86</v>
      </c>
      <c r="E354" s="2">
        <v>53.05</v>
      </c>
      <c r="F354" s="2">
        <v>97.4</v>
      </c>
      <c r="G354" s="3">
        <v>37.81</v>
      </c>
      <c r="H354" s="2">
        <v>14.83</v>
      </c>
      <c r="I354" s="2">
        <v>5.37</v>
      </c>
      <c r="J354" s="2"/>
      <c r="K354" s="2">
        <v>17.010000000000002</v>
      </c>
      <c r="L354" s="2">
        <v>5.78</v>
      </c>
      <c r="M354" s="2">
        <v>3.18</v>
      </c>
      <c r="N354" s="2">
        <v>4.4000000000000004</v>
      </c>
      <c r="O354" s="2">
        <v>10.14</v>
      </c>
      <c r="P354" s="2">
        <v>0.88</v>
      </c>
      <c r="Q354" s="2">
        <v>5.08</v>
      </c>
      <c r="R354" s="2">
        <v>26.16</v>
      </c>
      <c r="S354" s="2">
        <v>0.76</v>
      </c>
      <c r="T354" s="2">
        <v>0</v>
      </c>
      <c r="U354" s="2">
        <v>107.99</v>
      </c>
      <c r="V354" s="3">
        <v>16.510000000000002</v>
      </c>
      <c r="W354" s="2">
        <v>42.65</v>
      </c>
      <c r="X354" s="2">
        <v>26.89</v>
      </c>
      <c r="Y354" s="2"/>
      <c r="Z354" s="2"/>
      <c r="AA354" s="2">
        <v>21.94</v>
      </c>
      <c r="AB354" s="2">
        <v>905.06</v>
      </c>
      <c r="AC354" s="2">
        <v>146.68</v>
      </c>
      <c r="AD354" s="2"/>
      <c r="AE354" s="2">
        <v>1.74</v>
      </c>
      <c r="AF354" s="2">
        <v>65.150000000000006</v>
      </c>
      <c r="AG354" s="2">
        <v>173.81</v>
      </c>
      <c r="AH354" s="2">
        <v>8.74</v>
      </c>
      <c r="AI354" s="2">
        <v>15.8</v>
      </c>
      <c r="AJ354" s="2">
        <v>126.14</v>
      </c>
      <c r="AK354" s="2">
        <v>58.07</v>
      </c>
      <c r="AL354" s="2">
        <v>13.88</v>
      </c>
      <c r="AM354" s="2">
        <v>51.53</v>
      </c>
      <c r="AN354" s="2">
        <v>103.57</v>
      </c>
      <c r="AO354" s="2">
        <v>30.99</v>
      </c>
      <c r="AP354" s="2"/>
      <c r="AQ354" s="2"/>
      <c r="AR354" s="2"/>
      <c r="AS354" s="2"/>
      <c r="AT354" s="2"/>
      <c r="AU354" s="2"/>
      <c r="AV354" s="2"/>
      <c r="AW354" s="2"/>
      <c r="AX354" s="2">
        <v>38.26</v>
      </c>
    </row>
    <row r="355" spans="1:50" ht="14">
      <c r="A355" s="1" t="s">
        <v>138</v>
      </c>
      <c r="B355" s="2">
        <v>2008</v>
      </c>
      <c r="C355" s="2">
        <v>488.65</v>
      </c>
      <c r="D355" s="2">
        <v>357.96</v>
      </c>
      <c r="E355" s="2">
        <v>64.290000000000006</v>
      </c>
      <c r="F355" s="2">
        <v>118.19</v>
      </c>
      <c r="G355" s="3">
        <v>47.24</v>
      </c>
      <c r="H355" s="2">
        <v>15.99</v>
      </c>
      <c r="I355" s="2">
        <v>8.9</v>
      </c>
      <c r="J355" s="2">
        <v>0</v>
      </c>
      <c r="K355" s="2">
        <v>19.96</v>
      </c>
      <c r="L355" s="2">
        <v>6.8</v>
      </c>
      <c r="M355" s="2">
        <v>4.38</v>
      </c>
      <c r="N355" s="2">
        <v>12.28</v>
      </c>
      <c r="O355" s="2">
        <v>12.33</v>
      </c>
      <c r="P355" s="2">
        <v>1.65</v>
      </c>
      <c r="Q355" s="2">
        <v>11.8</v>
      </c>
      <c r="R355" s="2">
        <v>32.9</v>
      </c>
      <c r="S355" s="2">
        <v>1.26</v>
      </c>
      <c r="T355" s="2"/>
      <c r="U355" s="2">
        <v>130.68</v>
      </c>
      <c r="V355" s="3">
        <v>26.97</v>
      </c>
      <c r="W355" s="2">
        <v>48.16</v>
      </c>
      <c r="X355" s="2">
        <v>26.72</v>
      </c>
      <c r="Y355" s="2">
        <v>12.41</v>
      </c>
      <c r="Z355" s="2">
        <v>8.11</v>
      </c>
      <c r="AA355" s="2">
        <v>8.32</v>
      </c>
      <c r="AB355" s="2">
        <v>1210.07</v>
      </c>
      <c r="AC355" s="2">
        <v>180.67</v>
      </c>
      <c r="AD355" s="2"/>
      <c r="AE355" s="2">
        <v>2.16</v>
      </c>
      <c r="AF355" s="2">
        <v>75.290000000000006</v>
      </c>
      <c r="AG355" s="2">
        <v>206.86</v>
      </c>
      <c r="AH355" s="2">
        <v>11.14</v>
      </c>
      <c r="AI355" s="2">
        <v>18.78</v>
      </c>
      <c r="AJ355" s="2">
        <v>179.36</v>
      </c>
      <c r="AK355" s="2">
        <v>76.92</v>
      </c>
      <c r="AL355" s="2">
        <v>31.84</v>
      </c>
      <c r="AM355" s="2">
        <v>70.78</v>
      </c>
      <c r="AN355" s="2">
        <v>147.02000000000001</v>
      </c>
      <c r="AO355" s="2">
        <v>37.6</v>
      </c>
      <c r="AP355" s="2"/>
      <c r="AQ355" s="2"/>
      <c r="AR355" s="2"/>
      <c r="AS355" s="2">
        <v>2</v>
      </c>
      <c r="AT355" s="2"/>
      <c r="AU355" s="2"/>
      <c r="AV355" s="2"/>
      <c r="AW355" s="2"/>
      <c r="AX355" s="2">
        <v>47.81</v>
      </c>
    </row>
    <row r="356" spans="1:50" ht="14">
      <c r="A356" s="1" t="s">
        <v>138</v>
      </c>
      <c r="B356" s="2">
        <v>2009</v>
      </c>
      <c r="C356" s="2">
        <v>581.29999999999995</v>
      </c>
      <c r="D356" s="2">
        <v>430.02</v>
      </c>
      <c r="E356" s="2">
        <v>66.739999999999995</v>
      </c>
      <c r="F356" s="2">
        <v>153.5</v>
      </c>
      <c r="G356" s="3">
        <v>46.27</v>
      </c>
      <c r="H356" s="2">
        <v>16.399999999999999</v>
      </c>
      <c r="I356" s="2">
        <v>10.87</v>
      </c>
      <c r="J356" s="2"/>
      <c r="K356" s="2">
        <v>23.42</v>
      </c>
      <c r="L356" s="2">
        <v>7.77</v>
      </c>
      <c r="M356" s="2">
        <v>4.7699999999999996</v>
      </c>
      <c r="N356" s="2">
        <v>12.45</v>
      </c>
      <c r="O356" s="2">
        <v>16.329999999999998</v>
      </c>
      <c r="P356" s="2">
        <v>3.13</v>
      </c>
      <c r="Q356" s="2">
        <v>22.92</v>
      </c>
      <c r="R356" s="2">
        <v>44.31</v>
      </c>
      <c r="S356" s="2">
        <v>1.1599999999999999</v>
      </c>
      <c r="T356" s="2"/>
      <c r="U356" s="2">
        <v>151.28</v>
      </c>
      <c r="V356" s="3">
        <v>22.01</v>
      </c>
      <c r="W356" s="2">
        <v>56.36</v>
      </c>
      <c r="X356" s="2">
        <v>29.76</v>
      </c>
      <c r="Y356" s="2">
        <v>16.77</v>
      </c>
      <c r="Z356" s="2">
        <v>13.18</v>
      </c>
      <c r="AA356" s="2">
        <v>13.21</v>
      </c>
      <c r="AB356" s="2">
        <v>1562.37</v>
      </c>
      <c r="AC356" s="2">
        <v>193.42</v>
      </c>
      <c r="AD356" s="2"/>
      <c r="AE356" s="2">
        <v>3.25</v>
      </c>
      <c r="AF356" s="2">
        <v>86.22</v>
      </c>
      <c r="AG356" s="2">
        <v>251.93</v>
      </c>
      <c r="AH356" s="2">
        <v>13.4</v>
      </c>
      <c r="AI356" s="2">
        <v>22.93</v>
      </c>
      <c r="AJ356" s="2">
        <v>219.34</v>
      </c>
      <c r="AK356" s="2">
        <v>120.55</v>
      </c>
      <c r="AL356" s="2">
        <v>43.14</v>
      </c>
      <c r="AM356" s="2">
        <v>79.709999999999994</v>
      </c>
      <c r="AN356" s="2">
        <v>203.41</v>
      </c>
      <c r="AO356" s="2">
        <v>112.96</v>
      </c>
      <c r="AP356" s="2"/>
      <c r="AQ356" s="2"/>
      <c r="AR356" s="2"/>
      <c r="AS356" s="2">
        <v>4</v>
      </c>
      <c r="AT356" s="2"/>
      <c r="AU356" s="2"/>
      <c r="AV356" s="2"/>
      <c r="AW356" s="2"/>
      <c r="AX356" s="2">
        <v>63.78</v>
      </c>
    </row>
    <row r="357" spans="1:50" ht="14">
      <c r="A357" s="1" t="s">
        <v>138</v>
      </c>
      <c r="B357" s="2">
        <v>2010</v>
      </c>
      <c r="C357" s="2">
        <v>778.09</v>
      </c>
      <c r="D357" s="2">
        <v>585.11</v>
      </c>
      <c r="E357" s="2">
        <v>84.79</v>
      </c>
      <c r="F357" s="2">
        <v>204.38</v>
      </c>
      <c r="G357" s="3">
        <v>63.72</v>
      </c>
      <c r="H357" s="2">
        <v>20.27</v>
      </c>
      <c r="I357" s="2">
        <v>12.91</v>
      </c>
      <c r="J357" s="2"/>
      <c r="K357" s="2">
        <v>30.75</v>
      </c>
      <c r="L357" s="2">
        <v>9.1300000000000008</v>
      </c>
      <c r="M357" s="2">
        <v>6.23</v>
      </c>
      <c r="N357" s="2">
        <v>15.67</v>
      </c>
      <c r="O357" s="2">
        <v>25.72</v>
      </c>
      <c r="P357" s="2">
        <v>4.1500000000000004</v>
      </c>
      <c r="Q357" s="2">
        <v>35.74</v>
      </c>
      <c r="R357" s="2">
        <v>70.59</v>
      </c>
      <c r="S357" s="2">
        <v>1.05</v>
      </c>
      <c r="T357" s="2"/>
      <c r="U357" s="2">
        <v>192.98</v>
      </c>
      <c r="V357" s="3">
        <v>35.450000000000003</v>
      </c>
      <c r="W357" s="2">
        <v>70.91</v>
      </c>
      <c r="X357" s="2">
        <v>30.48</v>
      </c>
      <c r="Y357" s="2">
        <v>24.08</v>
      </c>
      <c r="Z357" s="2">
        <v>20.09</v>
      </c>
      <c r="AA357" s="2">
        <v>11.98</v>
      </c>
      <c r="AB357" s="2">
        <v>1923.26</v>
      </c>
      <c r="AC357" s="2">
        <v>218.75</v>
      </c>
      <c r="AD357" s="2"/>
      <c r="AE357" s="2">
        <v>4.09</v>
      </c>
      <c r="AF357" s="2">
        <v>107.49</v>
      </c>
      <c r="AG357" s="2">
        <v>297.5</v>
      </c>
      <c r="AH357" s="2">
        <v>18.260000000000002</v>
      </c>
      <c r="AI357" s="2">
        <v>28.38</v>
      </c>
      <c r="AJ357" s="2">
        <v>233.02</v>
      </c>
      <c r="AK357" s="2">
        <v>150.02000000000001</v>
      </c>
      <c r="AL357" s="2">
        <v>49.14</v>
      </c>
      <c r="AM357" s="2">
        <v>102.47</v>
      </c>
      <c r="AN357" s="2">
        <v>232.34</v>
      </c>
      <c r="AO357" s="2">
        <v>107.31</v>
      </c>
      <c r="AP357" s="2"/>
      <c r="AQ357" s="2"/>
      <c r="AR357" s="2"/>
      <c r="AS357" s="2">
        <v>0.18</v>
      </c>
      <c r="AT357" s="2"/>
      <c r="AU357" s="2"/>
      <c r="AV357" s="2"/>
      <c r="AW357" s="2"/>
      <c r="AX357" s="2">
        <v>74.95</v>
      </c>
    </row>
    <row r="358" spans="1:50" ht="14">
      <c r="A358" s="1" t="s">
        <v>138</v>
      </c>
      <c r="B358" s="2">
        <v>2011</v>
      </c>
      <c r="C358" s="2">
        <v>1053.43</v>
      </c>
      <c r="D358" s="2">
        <v>777.09</v>
      </c>
      <c r="E358" s="2">
        <v>105.9</v>
      </c>
      <c r="F358" s="2">
        <v>272.79000000000002</v>
      </c>
      <c r="G358" s="3">
        <v>97.87</v>
      </c>
      <c r="H358" s="2">
        <v>32.32</v>
      </c>
      <c r="I358" s="2">
        <v>18.66</v>
      </c>
      <c r="J358" s="2"/>
      <c r="K358" s="2">
        <v>41.8</v>
      </c>
      <c r="L358" s="2">
        <v>11.35</v>
      </c>
      <c r="M358" s="2">
        <v>8.3800000000000008</v>
      </c>
      <c r="N358" s="2">
        <v>18.28</v>
      </c>
      <c r="O358" s="2">
        <v>37.33</v>
      </c>
      <c r="P358" s="2">
        <v>5.61</v>
      </c>
      <c r="Q358" s="2">
        <v>47.2</v>
      </c>
      <c r="R358" s="2">
        <v>78.040000000000006</v>
      </c>
      <c r="S358" s="2">
        <v>1.58</v>
      </c>
      <c r="T358" s="2">
        <v>0.01</v>
      </c>
      <c r="U358" s="2">
        <v>276.33999999999997</v>
      </c>
      <c r="V358" s="3">
        <v>49.05</v>
      </c>
      <c r="W358" s="2">
        <v>116.62</v>
      </c>
      <c r="X358" s="2">
        <v>39.369999999999997</v>
      </c>
      <c r="Y358" s="2">
        <v>20.34</v>
      </c>
      <c r="Z358" s="2">
        <v>30.76</v>
      </c>
      <c r="AA358" s="2">
        <v>20.190000000000001</v>
      </c>
      <c r="AB358" s="2">
        <v>2534.6</v>
      </c>
      <c r="AC358" s="2">
        <v>258</v>
      </c>
      <c r="AD358" s="2"/>
      <c r="AE358" s="2">
        <v>5.03</v>
      </c>
      <c r="AF358" s="2">
        <v>123.9</v>
      </c>
      <c r="AG358" s="2">
        <v>474.43</v>
      </c>
      <c r="AH358" s="2">
        <v>21.32</v>
      </c>
      <c r="AI358" s="2">
        <v>39.659999999999997</v>
      </c>
      <c r="AJ358" s="2">
        <v>272.75</v>
      </c>
      <c r="AK358" s="2">
        <v>196.32</v>
      </c>
      <c r="AL358" s="2">
        <v>43.76</v>
      </c>
      <c r="AM358" s="2">
        <v>125.34</v>
      </c>
      <c r="AN358" s="2">
        <v>287.99</v>
      </c>
      <c r="AO358" s="2">
        <v>218.05</v>
      </c>
      <c r="AP358" s="2">
        <v>157.36000000000001</v>
      </c>
      <c r="AQ358" s="2">
        <v>38.159999999999997</v>
      </c>
      <c r="AR358" s="2">
        <v>2.06</v>
      </c>
      <c r="AS358" s="2"/>
      <c r="AT358" s="2">
        <v>28.51</v>
      </c>
      <c r="AU358" s="2">
        <v>108.28</v>
      </c>
      <c r="AV358" s="2">
        <v>47.11</v>
      </c>
      <c r="AW358" s="2">
        <v>12.51</v>
      </c>
      <c r="AX358" s="2">
        <v>74.069999999999993</v>
      </c>
    </row>
    <row r="359" spans="1:50" ht="14">
      <c r="A359" s="1" t="s">
        <v>138</v>
      </c>
      <c r="B359" s="2">
        <v>2012</v>
      </c>
      <c r="C359" s="2">
        <v>1371.99</v>
      </c>
      <c r="D359" s="2">
        <v>978.08</v>
      </c>
      <c r="E359" s="2">
        <v>107.41</v>
      </c>
      <c r="F359" s="2">
        <v>363.46</v>
      </c>
      <c r="G359" s="3">
        <v>124.12</v>
      </c>
      <c r="H359" s="2">
        <v>26.52</v>
      </c>
      <c r="I359" s="2">
        <v>29.72</v>
      </c>
      <c r="J359" s="2"/>
      <c r="K359" s="2">
        <v>47.99</v>
      </c>
      <c r="L359" s="2">
        <v>15.86</v>
      </c>
      <c r="M359" s="2">
        <v>9.92</v>
      </c>
      <c r="N359" s="2">
        <v>25.17</v>
      </c>
      <c r="O359" s="2">
        <v>52.28</v>
      </c>
      <c r="P359" s="2">
        <v>6.9</v>
      </c>
      <c r="Q359" s="2">
        <v>71.760000000000005</v>
      </c>
      <c r="R359" s="2">
        <v>95.07</v>
      </c>
      <c r="S359" s="2">
        <v>1.89</v>
      </c>
      <c r="T359" s="2"/>
      <c r="U359" s="2">
        <v>393.91</v>
      </c>
      <c r="V359" s="3">
        <v>52.03</v>
      </c>
      <c r="W359" s="2">
        <v>150.78</v>
      </c>
      <c r="X359" s="2">
        <v>54.76</v>
      </c>
      <c r="Y359" s="2">
        <v>35.67</v>
      </c>
      <c r="Z359" s="2">
        <v>65.900000000000006</v>
      </c>
      <c r="AA359" s="2">
        <v>34.770000000000003</v>
      </c>
      <c r="AB359" s="2">
        <v>3019.22</v>
      </c>
      <c r="AC359" s="2">
        <v>308.16000000000003</v>
      </c>
      <c r="AD359" s="2"/>
      <c r="AE359" s="2">
        <v>5.4</v>
      </c>
      <c r="AF359" s="2">
        <v>141.71</v>
      </c>
      <c r="AG359" s="2">
        <v>622.05999999999995</v>
      </c>
      <c r="AH359" s="2">
        <v>27.5</v>
      </c>
      <c r="AI359" s="2">
        <v>44.77</v>
      </c>
      <c r="AJ359" s="2">
        <v>323.06</v>
      </c>
      <c r="AK359" s="2">
        <v>219.15</v>
      </c>
      <c r="AL359" s="2">
        <v>66.91</v>
      </c>
      <c r="AM359" s="2">
        <v>176.7</v>
      </c>
      <c r="AN359" s="2">
        <v>384.77</v>
      </c>
      <c r="AO359" s="2">
        <v>192.78</v>
      </c>
      <c r="AP359" s="2">
        <v>196.03</v>
      </c>
      <c r="AQ359" s="2">
        <v>38.22</v>
      </c>
      <c r="AR359" s="2">
        <v>6.92</v>
      </c>
      <c r="AS359" s="2"/>
      <c r="AT359" s="2">
        <v>30.36</v>
      </c>
      <c r="AU359" s="2">
        <v>134.43</v>
      </c>
      <c r="AV359" s="2">
        <v>18.95</v>
      </c>
      <c r="AW359" s="2">
        <v>11.85</v>
      </c>
      <c r="AX359" s="2">
        <v>69.48</v>
      </c>
    </row>
    <row r="360" spans="1:50" ht="14">
      <c r="A360" s="1" t="s">
        <v>138</v>
      </c>
      <c r="B360" s="2">
        <v>2013</v>
      </c>
      <c r="C360" s="2">
        <v>1621.24</v>
      </c>
      <c r="D360" s="2">
        <v>1178.74</v>
      </c>
      <c r="E360" s="2">
        <v>146.43</v>
      </c>
      <c r="F360" s="2">
        <v>423.5</v>
      </c>
      <c r="G360" s="3">
        <v>136.71</v>
      </c>
      <c r="H360" s="2">
        <v>28.77</v>
      </c>
      <c r="I360" s="2">
        <v>34.700000000000003</v>
      </c>
      <c r="J360" s="2"/>
      <c r="K360" s="2">
        <v>57.6</v>
      </c>
      <c r="L360" s="2">
        <v>21.49</v>
      </c>
      <c r="M360" s="2">
        <v>12.18</v>
      </c>
      <c r="N360" s="2">
        <v>31.95</v>
      </c>
      <c r="O360" s="2">
        <v>80.25</v>
      </c>
      <c r="P360" s="2">
        <v>8.48</v>
      </c>
      <c r="Q360" s="2">
        <v>69.819999999999993</v>
      </c>
      <c r="R360" s="2">
        <v>124.56</v>
      </c>
      <c r="S360" s="2">
        <v>2.29</v>
      </c>
      <c r="T360" s="2">
        <v>0.01</v>
      </c>
      <c r="U360" s="2">
        <v>442.49</v>
      </c>
      <c r="V360" s="3">
        <v>62.96</v>
      </c>
      <c r="W360" s="2">
        <v>166.29</v>
      </c>
      <c r="X360" s="2">
        <v>63.38</v>
      </c>
      <c r="Y360" s="2">
        <v>1.72</v>
      </c>
      <c r="Z360" s="2">
        <v>113.95</v>
      </c>
      <c r="AA360" s="2">
        <v>34.200000000000003</v>
      </c>
      <c r="AB360" s="2">
        <v>3470.3</v>
      </c>
      <c r="AC360" s="2">
        <v>337.01</v>
      </c>
      <c r="AD360" s="2"/>
      <c r="AE360" s="2">
        <v>5.95</v>
      </c>
      <c r="AF360" s="2">
        <v>162.91999999999999</v>
      </c>
      <c r="AG360" s="2">
        <v>664.53</v>
      </c>
      <c r="AH360" s="2">
        <v>46.32</v>
      </c>
      <c r="AI360" s="2">
        <v>52.62</v>
      </c>
      <c r="AJ360" s="2">
        <v>378.84</v>
      </c>
      <c r="AK360" s="2">
        <v>262.14</v>
      </c>
      <c r="AL360" s="2">
        <v>74.17</v>
      </c>
      <c r="AM360" s="2">
        <v>201.21</v>
      </c>
      <c r="AN360" s="2">
        <v>438.54</v>
      </c>
      <c r="AO360" s="2">
        <v>206.93</v>
      </c>
      <c r="AP360" s="2">
        <v>211.52</v>
      </c>
      <c r="AQ360" s="2">
        <v>34.46</v>
      </c>
      <c r="AR360" s="2">
        <v>6.71</v>
      </c>
      <c r="AS360" s="2"/>
      <c r="AT360" s="2">
        <v>29.55</v>
      </c>
      <c r="AU360" s="2">
        <v>200.02</v>
      </c>
      <c r="AV360" s="2">
        <v>20.97</v>
      </c>
      <c r="AW360" s="2">
        <v>21.6</v>
      </c>
      <c r="AX360" s="2">
        <v>112.27</v>
      </c>
    </row>
    <row r="361" spans="1:50" ht="14">
      <c r="A361" s="1" t="s">
        <v>138</v>
      </c>
      <c r="B361" s="2">
        <v>2014</v>
      </c>
      <c r="C361" s="2">
        <v>1881.83</v>
      </c>
      <c r="D361" s="2">
        <v>1381.13</v>
      </c>
      <c r="E361" s="2">
        <v>219.6</v>
      </c>
      <c r="F361" s="2">
        <v>443.57</v>
      </c>
      <c r="G361" s="3">
        <v>152.47</v>
      </c>
      <c r="H361" s="2">
        <v>35.94</v>
      </c>
      <c r="I361" s="2">
        <v>46.75</v>
      </c>
      <c r="J361" s="2"/>
      <c r="K361" s="2">
        <v>66.260000000000005</v>
      </c>
      <c r="L361" s="2">
        <v>27.71</v>
      </c>
      <c r="M361" s="2">
        <v>14.41</v>
      </c>
      <c r="N361" s="2">
        <v>40.619999999999997</v>
      </c>
      <c r="O361" s="2">
        <v>113.84</v>
      </c>
      <c r="P361" s="2">
        <v>9.7100000000000009</v>
      </c>
      <c r="Q361" s="2">
        <v>76.83</v>
      </c>
      <c r="R361" s="2">
        <v>130.62</v>
      </c>
      <c r="S361" s="2">
        <v>2.8</v>
      </c>
      <c r="T361" s="2"/>
      <c r="U361" s="2">
        <v>500.7</v>
      </c>
      <c r="V361" s="3">
        <v>67.209999999999994</v>
      </c>
      <c r="W361" s="2">
        <v>179.73</v>
      </c>
      <c r="X361" s="2">
        <v>73.180000000000007</v>
      </c>
      <c r="Y361" s="2">
        <v>2.61</v>
      </c>
      <c r="Z361" s="2">
        <v>145.38999999999999</v>
      </c>
      <c r="AA361" s="2">
        <v>32.58</v>
      </c>
      <c r="AB361" s="2">
        <v>3882.7</v>
      </c>
      <c r="AC361" s="2">
        <v>361.36</v>
      </c>
      <c r="AD361" s="2"/>
      <c r="AE361" s="2">
        <v>6.53</v>
      </c>
      <c r="AF361" s="2">
        <v>175.96</v>
      </c>
      <c r="AG361" s="2">
        <v>711.72</v>
      </c>
      <c r="AH361" s="2">
        <v>58.37</v>
      </c>
      <c r="AI361" s="2">
        <v>60.03</v>
      </c>
      <c r="AJ361" s="2">
        <v>422.35</v>
      </c>
      <c r="AK361" s="2">
        <v>338.45</v>
      </c>
      <c r="AL361" s="2">
        <v>68.13</v>
      </c>
      <c r="AM361" s="2">
        <v>226.81</v>
      </c>
      <c r="AN361" s="2">
        <v>500.15</v>
      </c>
      <c r="AO361" s="2">
        <v>289.45999999999998</v>
      </c>
      <c r="AP361" s="2">
        <v>244.38</v>
      </c>
      <c r="AQ361" s="2">
        <v>32.94</v>
      </c>
      <c r="AR361" s="2">
        <v>4.32</v>
      </c>
      <c r="AS361" s="2"/>
      <c r="AT361" s="2">
        <v>33.5</v>
      </c>
      <c r="AU361" s="2">
        <v>197.11</v>
      </c>
      <c r="AV361" s="2">
        <v>23.67</v>
      </c>
      <c r="AW361" s="2">
        <v>32.049999999999997</v>
      </c>
      <c r="AX361" s="2">
        <v>94.41</v>
      </c>
    </row>
    <row r="362" spans="1:50" ht="14">
      <c r="A362" s="1" t="s">
        <v>138</v>
      </c>
      <c r="B362" s="2">
        <v>2015</v>
      </c>
      <c r="C362" s="2">
        <v>2165.7399999999998</v>
      </c>
      <c r="D362" s="2">
        <v>1517.03</v>
      </c>
      <c r="E362" s="2">
        <v>240.63</v>
      </c>
      <c r="F362" s="2">
        <v>498.44</v>
      </c>
      <c r="G362" s="3">
        <v>157.21</v>
      </c>
      <c r="H362" s="2">
        <v>42.41</v>
      </c>
      <c r="I362" s="2">
        <v>47.97</v>
      </c>
      <c r="J362" s="2"/>
      <c r="K362" s="2">
        <v>70.86</v>
      </c>
      <c r="L362" s="2">
        <v>34.29</v>
      </c>
      <c r="M362" s="2">
        <v>15.2</v>
      </c>
      <c r="N362" s="2">
        <v>44.12</v>
      </c>
      <c r="O362" s="2">
        <v>128.84</v>
      </c>
      <c r="P362" s="2">
        <v>11.78</v>
      </c>
      <c r="Q362" s="2">
        <v>86.3</v>
      </c>
      <c r="R362" s="2">
        <v>136.33000000000001</v>
      </c>
      <c r="S362" s="2">
        <v>2.5499999999999998</v>
      </c>
      <c r="T362" s="2">
        <v>0.12</v>
      </c>
      <c r="U362" s="2">
        <v>648.71</v>
      </c>
      <c r="V362" s="3">
        <v>128.09</v>
      </c>
      <c r="W362" s="2">
        <v>190.5</v>
      </c>
      <c r="X362" s="2">
        <v>69.959999999999994</v>
      </c>
      <c r="Y362" s="2">
        <v>3.21</v>
      </c>
      <c r="Z362" s="2">
        <v>212.39</v>
      </c>
      <c r="AA362" s="2">
        <v>44.56</v>
      </c>
      <c r="AB362" s="2">
        <v>4412.55</v>
      </c>
      <c r="AC362" s="2">
        <v>410.83</v>
      </c>
      <c r="AD362" s="2"/>
      <c r="AE362" s="2">
        <v>7.13</v>
      </c>
      <c r="AF362" s="2">
        <v>195.44</v>
      </c>
      <c r="AG362" s="2">
        <v>793.27</v>
      </c>
      <c r="AH362" s="2">
        <v>74.790000000000006</v>
      </c>
      <c r="AI362" s="2">
        <v>68.900000000000006</v>
      </c>
      <c r="AJ362" s="2">
        <v>510.18</v>
      </c>
      <c r="AK362" s="2">
        <v>398.79</v>
      </c>
      <c r="AL362" s="2">
        <v>87.43</v>
      </c>
      <c r="AM362" s="2">
        <v>331.44</v>
      </c>
      <c r="AN362" s="2">
        <v>557.29999999999995</v>
      </c>
      <c r="AO362" s="2">
        <v>247.18</v>
      </c>
      <c r="AP362" s="2">
        <v>275.79000000000002</v>
      </c>
      <c r="AQ362" s="2">
        <v>55.7</v>
      </c>
      <c r="AR362" s="2">
        <v>10.220000000000001</v>
      </c>
      <c r="AS362" s="2"/>
      <c r="AT362" s="2">
        <v>36.840000000000003</v>
      </c>
      <c r="AU362" s="2">
        <v>241.38</v>
      </c>
      <c r="AV362" s="2">
        <v>17.23</v>
      </c>
      <c r="AW362" s="2">
        <v>20.45</v>
      </c>
      <c r="AX362" s="2">
        <v>70.430000000000007</v>
      </c>
    </row>
    <row r="363" spans="1:50" ht="14">
      <c r="A363" s="1" t="s">
        <v>138</v>
      </c>
      <c r="B363" s="2">
        <v>2016</v>
      </c>
      <c r="C363" s="2">
        <v>2151.4699999999998</v>
      </c>
      <c r="D363" s="2">
        <v>1471.1</v>
      </c>
      <c r="E363" s="2">
        <v>378.81</v>
      </c>
      <c r="F363" s="2">
        <v>282.88</v>
      </c>
      <c r="G363" s="3">
        <v>166.26</v>
      </c>
      <c r="H363" s="2">
        <v>49.79</v>
      </c>
      <c r="I363" s="2">
        <v>56.62</v>
      </c>
      <c r="J363" s="2"/>
      <c r="K363" s="2">
        <v>76.86</v>
      </c>
      <c r="L363" s="2">
        <v>34.369999999999997</v>
      </c>
      <c r="M363" s="2">
        <v>17.96</v>
      </c>
      <c r="N363" s="2">
        <v>46.26</v>
      </c>
      <c r="O363" s="2">
        <v>118.75</v>
      </c>
      <c r="P363" s="2">
        <v>13.23</v>
      </c>
      <c r="Q363" s="2">
        <v>86.04</v>
      </c>
      <c r="R363" s="2">
        <v>140.29</v>
      </c>
      <c r="S363" s="2">
        <v>2.95</v>
      </c>
      <c r="T363" s="2">
        <v>0.03</v>
      </c>
      <c r="U363" s="2">
        <v>680.37</v>
      </c>
      <c r="V363" s="3">
        <v>120.78</v>
      </c>
      <c r="W363" s="2">
        <v>181.65</v>
      </c>
      <c r="X363" s="2">
        <v>66.34</v>
      </c>
      <c r="Y363" s="2">
        <v>4.1900000000000004</v>
      </c>
      <c r="Z363" s="2">
        <v>256.41000000000003</v>
      </c>
      <c r="AA363" s="2">
        <v>42.62</v>
      </c>
      <c r="AB363" s="2">
        <v>4617.3999999999996</v>
      </c>
      <c r="AC363" s="2">
        <v>416.59</v>
      </c>
      <c r="AD363" s="2"/>
      <c r="AE363" s="2">
        <v>5.87</v>
      </c>
      <c r="AF363" s="2">
        <v>229.14</v>
      </c>
      <c r="AG363" s="2">
        <v>848.88</v>
      </c>
      <c r="AH363" s="2">
        <v>83.12</v>
      </c>
      <c r="AI363" s="2">
        <v>70.489999999999995</v>
      </c>
      <c r="AJ363" s="2">
        <v>582.23</v>
      </c>
      <c r="AK363" s="2">
        <v>438.72</v>
      </c>
      <c r="AL363" s="2">
        <v>117.88</v>
      </c>
      <c r="AM363" s="2">
        <v>380.12</v>
      </c>
      <c r="AN363" s="2">
        <v>580.9</v>
      </c>
      <c r="AO363" s="2">
        <v>223.49</v>
      </c>
      <c r="AP363" s="2">
        <v>258.33</v>
      </c>
      <c r="AQ363" s="2">
        <v>41.22</v>
      </c>
      <c r="AR363" s="2">
        <v>4.07</v>
      </c>
      <c r="AS363" s="2"/>
      <c r="AT363" s="2">
        <v>28.39</v>
      </c>
      <c r="AU363" s="2">
        <v>171.65</v>
      </c>
      <c r="AV363" s="2">
        <v>22.18</v>
      </c>
      <c r="AW363" s="2">
        <v>48.66</v>
      </c>
      <c r="AX363" s="2">
        <v>61.57</v>
      </c>
    </row>
    <row r="364" spans="1:50" ht="14">
      <c r="A364" s="1" t="s">
        <v>138</v>
      </c>
      <c r="B364" s="2">
        <v>2017</v>
      </c>
      <c r="C364" s="2">
        <v>2247.06</v>
      </c>
      <c r="D364" s="2">
        <v>1515.01</v>
      </c>
      <c r="E364" s="2">
        <v>615.72</v>
      </c>
      <c r="F364" s="2"/>
      <c r="G364" s="3">
        <v>182.23</v>
      </c>
      <c r="H364" s="2">
        <v>69.64</v>
      </c>
      <c r="I364" s="2">
        <v>59.64</v>
      </c>
      <c r="J364" s="2"/>
      <c r="K364" s="2">
        <v>89.34</v>
      </c>
      <c r="L364" s="2">
        <v>40.24</v>
      </c>
      <c r="M364" s="2">
        <v>21.95</v>
      </c>
      <c r="N364" s="2">
        <v>55.48</v>
      </c>
      <c r="O364" s="2">
        <v>118.05</v>
      </c>
      <c r="P364" s="2">
        <v>13.93</v>
      </c>
      <c r="Q364" s="2">
        <v>78.010000000000005</v>
      </c>
      <c r="R364" s="2">
        <v>168.18</v>
      </c>
      <c r="S364" s="2">
        <v>2.6</v>
      </c>
      <c r="T364" s="2"/>
      <c r="U364" s="2">
        <v>732.05</v>
      </c>
      <c r="V364" s="3">
        <v>122.88</v>
      </c>
      <c r="W364" s="2">
        <v>175.98</v>
      </c>
      <c r="X364" s="2">
        <v>97.22</v>
      </c>
      <c r="Y364" s="2">
        <v>3.12</v>
      </c>
      <c r="Z364" s="2">
        <v>261.56</v>
      </c>
      <c r="AA364" s="2">
        <v>71.3</v>
      </c>
      <c r="AB364" s="2">
        <v>5111.47</v>
      </c>
      <c r="AC364" s="2">
        <v>477.17</v>
      </c>
      <c r="AD364" s="2">
        <v>0</v>
      </c>
      <c r="AE364" s="2">
        <v>5.68</v>
      </c>
      <c r="AF364" s="2">
        <v>255.74</v>
      </c>
      <c r="AG364" s="2">
        <v>940.57</v>
      </c>
      <c r="AH364" s="2">
        <v>120.09</v>
      </c>
      <c r="AI364" s="2">
        <v>74.650000000000006</v>
      </c>
      <c r="AJ364" s="2">
        <v>663.93</v>
      </c>
      <c r="AK364" s="2">
        <v>492.59</v>
      </c>
      <c r="AL364" s="2">
        <v>143.4</v>
      </c>
      <c r="AM364" s="2">
        <v>516.05999999999995</v>
      </c>
      <c r="AN364" s="2">
        <v>607.71</v>
      </c>
      <c r="AO364" s="2">
        <v>228.91</v>
      </c>
      <c r="AP364" s="2">
        <v>215.8</v>
      </c>
      <c r="AQ364" s="2">
        <v>34.6</v>
      </c>
      <c r="AR364" s="2">
        <v>7.12</v>
      </c>
      <c r="AS364" s="2"/>
      <c r="AT364" s="2">
        <v>40.090000000000003</v>
      </c>
      <c r="AU364" s="2">
        <v>151.04</v>
      </c>
      <c r="AV364" s="2">
        <v>17.11</v>
      </c>
      <c r="AW364" s="2">
        <v>57.57</v>
      </c>
      <c r="AX364" s="2">
        <v>57.87</v>
      </c>
    </row>
    <row r="365" spans="1:50" ht="14">
      <c r="A365" s="1" t="s">
        <v>138</v>
      </c>
      <c r="B365" s="2">
        <v>2018</v>
      </c>
      <c r="C365" s="2">
        <v>2373.0100000000002</v>
      </c>
      <c r="D365" s="2">
        <v>1663.15</v>
      </c>
      <c r="E365" s="2">
        <v>715.23</v>
      </c>
      <c r="F365" s="2"/>
      <c r="G365" s="3">
        <v>222.62</v>
      </c>
      <c r="H365" s="2">
        <v>89.01</v>
      </c>
      <c r="I365" s="2">
        <v>44.88</v>
      </c>
      <c r="J365" s="2"/>
      <c r="K365" s="2">
        <v>104.11</v>
      </c>
      <c r="L365" s="2">
        <v>39.82</v>
      </c>
      <c r="M365" s="2">
        <v>22.5</v>
      </c>
      <c r="N365" s="2">
        <v>48.93</v>
      </c>
      <c r="O365" s="2">
        <v>133.9</v>
      </c>
      <c r="P365" s="2">
        <v>16.23</v>
      </c>
      <c r="Q365" s="2">
        <v>44.12</v>
      </c>
      <c r="R365" s="2">
        <v>177.89</v>
      </c>
      <c r="S365" s="2">
        <v>1.53</v>
      </c>
      <c r="T365" s="2">
        <v>0.01</v>
      </c>
      <c r="U365" s="2">
        <v>709.86</v>
      </c>
      <c r="V365" s="3">
        <v>145.91999999999999</v>
      </c>
      <c r="W365" s="2">
        <v>152.29</v>
      </c>
      <c r="X365" s="2">
        <v>106.54</v>
      </c>
      <c r="Y365" s="2">
        <v>2.85</v>
      </c>
      <c r="Z365" s="2">
        <v>251.45</v>
      </c>
      <c r="AA365" s="2">
        <v>50.82</v>
      </c>
      <c r="AB365" s="2">
        <v>5667.52</v>
      </c>
      <c r="AC365" s="2">
        <v>525.27</v>
      </c>
      <c r="AD365" s="2"/>
      <c r="AE365" s="2">
        <v>6.64</v>
      </c>
      <c r="AF365" s="2">
        <v>300.60000000000002</v>
      </c>
      <c r="AG365" s="2">
        <v>1054.4100000000001</v>
      </c>
      <c r="AH365" s="2">
        <v>147.09</v>
      </c>
      <c r="AI365" s="2">
        <v>79.099999999999994</v>
      </c>
      <c r="AJ365" s="2">
        <v>761.06</v>
      </c>
      <c r="AK365" s="2">
        <v>585.47</v>
      </c>
      <c r="AL365" s="2">
        <v>162.55000000000001</v>
      </c>
      <c r="AM365" s="2">
        <v>676.15</v>
      </c>
      <c r="AN365" s="2">
        <v>599.41</v>
      </c>
      <c r="AO365" s="2">
        <v>230.74</v>
      </c>
      <c r="AP365" s="2">
        <v>166.85</v>
      </c>
      <c r="AQ365" s="2">
        <v>37.090000000000003</v>
      </c>
      <c r="AR365" s="2">
        <v>2.35</v>
      </c>
      <c r="AS365" s="2"/>
      <c r="AT365" s="2">
        <v>38.44</v>
      </c>
      <c r="AU365" s="2">
        <v>137.59</v>
      </c>
      <c r="AV365" s="2">
        <v>16.82</v>
      </c>
      <c r="AW365" s="2">
        <v>73.510000000000005</v>
      </c>
      <c r="AX365" s="2">
        <v>62.6</v>
      </c>
    </row>
    <row r="366" spans="1:50" ht="14">
      <c r="A366" s="1" t="s">
        <v>138</v>
      </c>
      <c r="B366" s="2">
        <v>2019</v>
      </c>
      <c r="C366" s="2">
        <v>2487.39</v>
      </c>
      <c r="D366" s="2">
        <v>1747.63</v>
      </c>
      <c r="E366" s="2">
        <v>800.86</v>
      </c>
      <c r="F366" s="2"/>
      <c r="G366" s="3">
        <v>244.66</v>
      </c>
      <c r="H366" s="2">
        <v>56.62</v>
      </c>
      <c r="I366" s="2">
        <v>30.5</v>
      </c>
      <c r="J366" s="2"/>
      <c r="K366" s="2">
        <v>109.14</v>
      </c>
      <c r="L366" s="2">
        <v>41.38</v>
      </c>
      <c r="M366" s="2">
        <v>21.7</v>
      </c>
      <c r="N366" s="2">
        <v>50.65</v>
      </c>
      <c r="O366" s="2">
        <v>138.86000000000001</v>
      </c>
      <c r="P366" s="2">
        <v>18.41</v>
      </c>
      <c r="Q366" s="2">
        <v>36.58</v>
      </c>
      <c r="R366" s="2">
        <v>192.69</v>
      </c>
      <c r="S366" s="2">
        <v>1.1000000000000001</v>
      </c>
      <c r="T366" s="2">
        <v>1.26</v>
      </c>
      <c r="U366" s="2">
        <v>739.76</v>
      </c>
      <c r="V366" s="3">
        <v>144.88</v>
      </c>
      <c r="W366" s="2">
        <v>152.29</v>
      </c>
      <c r="X366" s="2">
        <v>122.19</v>
      </c>
      <c r="Y366" s="2">
        <v>2.16</v>
      </c>
      <c r="Z366" s="2">
        <v>269.94</v>
      </c>
      <c r="AA366" s="2">
        <v>48.3</v>
      </c>
      <c r="AB366" s="2">
        <v>6386.8</v>
      </c>
      <c r="AC366" s="2">
        <v>596.37</v>
      </c>
      <c r="AD366" s="2"/>
      <c r="AE366" s="2">
        <v>8.15</v>
      </c>
      <c r="AF366" s="2">
        <v>315.64999999999998</v>
      </c>
      <c r="AG366" s="2">
        <v>1148.5</v>
      </c>
      <c r="AH366" s="2">
        <v>182.92</v>
      </c>
      <c r="AI366" s="2">
        <v>87.6</v>
      </c>
      <c r="AJ366" s="2">
        <v>817.76</v>
      </c>
      <c r="AK366" s="2">
        <v>630.99</v>
      </c>
      <c r="AL366" s="2">
        <v>194.28</v>
      </c>
      <c r="AM366" s="2">
        <v>1046.3800000000001</v>
      </c>
      <c r="AN366" s="2">
        <v>619.79999999999995</v>
      </c>
      <c r="AO366" s="2">
        <v>224.82</v>
      </c>
      <c r="AP366" s="2">
        <v>139.11000000000001</v>
      </c>
      <c r="AQ366" s="2">
        <v>19.059999999999999</v>
      </c>
      <c r="AR366" s="2">
        <v>4.34</v>
      </c>
      <c r="AS366" s="2"/>
      <c r="AT366" s="2">
        <v>36.56</v>
      </c>
      <c r="AU366" s="2">
        <v>143.24</v>
      </c>
      <c r="AV366" s="2">
        <v>21.68</v>
      </c>
      <c r="AW366" s="2">
        <v>98.29</v>
      </c>
      <c r="AX366" s="2">
        <v>15.97</v>
      </c>
    </row>
    <row r="367" spans="1:50" ht="14">
      <c r="A367" s="1" t="s">
        <v>138</v>
      </c>
      <c r="B367" s="2">
        <v>2020</v>
      </c>
      <c r="C367" s="2">
        <v>2507.54</v>
      </c>
      <c r="D367" s="2">
        <v>1701.92</v>
      </c>
      <c r="E367" s="2">
        <v>766.4</v>
      </c>
      <c r="F367" s="2"/>
      <c r="G367" s="3">
        <v>232.54</v>
      </c>
      <c r="H367" s="2">
        <v>62.84</v>
      </c>
      <c r="I367" s="2">
        <v>27.41</v>
      </c>
      <c r="J367" s="2"/>
      <c r="K367" s="2">
        <v>110.91</v>
      </c>
      <c r="L367" s="2">
        <v>34.229999999999997</v>
      </c>
      <c r="M367" s="2">
        <v>24.04</v>
      </c>
      <c r="N367" s="2">
        <v>41.19</v>
      </c>
      <c r="O367" s="2">
        <v>142.12</v>
      </c>
      <c r="P367" s="2">
        <v>20.98</v>
      </c>
      <c r="Q367" s="2">
        <v>28.49</v>
      </c>
      <c r="R367" s="2">
        <v>204.88</v>
      </c>
      <c r="S367" s="2">
        <v>1.45</v>
      </c>
      <c r="T367" s="2">
        <v>0.91</v>
      </c>
      <c r="U367" s="2">
        <v>805.63</v>
      </c>
      <c r="V367" s="3">
        <v>123.13</v>
      </c>
      <c r="W367" s="2">
        <v>159.21</v>
      </c>
      <c r="X367" s="2">
        <v>119.7</v>
      </c>
      <c r="Y367" s="2">
        <v>9.6300000000000008</v>
      </c>
      <c r="Z367" s="2">
        <v>339.6</v>
      </c>
      <c r="AA367" s="2">
        <v>54.35</v>
      </c>
      <c r="AB367" s="2">
        <v>6674.08</v>
      </c>
      <c r="AC367" s="2">
        <v>558.28</v>
      </c>
      <c r="AD367" s="2"/>
      <c r="AE367" s="2">
        <v>9.69</v>
      </c>
      <c r="AF367" s="2">
        <v>316.60000000000002</v>
      </c>
      <c r="AG367" s="2">
        <v>1223.5899999999999</v>
      </c>
      <c r="AH367" s="2">
        <v>195.74</v>
      </c>
      <c r="AI367" s="2">
        <v>120.35</v>
      </c>
      <c r="AJ367" s="2">
        <v>865.65</v>
      </c>
      <c r="AK367" s="2">
        <v>642.36</v>
      </c>
      <c r="AL367" s="2">
        <v>218.27</v>
      </c>
      <c r="AM367" s="2">
        <v>728.41</v>
      </c>
      <c r="AN367" s="2">
        <v>740.31</v>
      </c>
      <c r="AO367" s="2">
        <v>260.37</v>
      </c>
      <c r="AP367" s="2">
        <v>253.98</v>
      </c>
      <c r="AQ367" s="2">
        <v>28.93</v>
      </c>
      <c r="AR367" s="2">
        <v>9.77</v>
      </c>
      <c r="AS367" s="2"/>
      <c r="AT367" s="2">
        <v>51.01</v>
      </c>
      <c r="AU367" s="2">
        <v>205.25</v>
      </c>
      <c r="AV367" s="2">
        <v>20.91</v>
      </c>
      <c r="AW367" s="2">
        <v>106.5</v>
      </c>
      <c r="AX367" s="2">
        <v>54.68</v>
      </c>
    </row>
    <row r="368" spans="1:50" ht="14">
      <c r="A368" s="1" t="s">
        <v>138</v>
      </c>
      <c r="B368" s="2">
        <v>2021</v>
      </c>
      <c r="C368" s="2">
        <v>2812.23</v>
      </c>
      <c r="D368" s="2">
        <v>1929.33</v>
      </c>
      <c r="E368" s="2">
        <v>941</v>
      </c>
      <c r="F368" s="2"/>
      <c r="G368" s="3">
        <v>244.42</v>
      </c>
      <c r="H368" s="2">
        <v>77.180000000000007</v>
      </c>
      <c r="I368" s="2">
        <v>24.42</v>
      </c>
      <c r="J368" s="2"/>
      <c r="K368" s="2">
        <v>133.29</v>
      </c>
      <c r="L368" s="2">
        <v>40.47</v>
      </c>
      <c r="M368" s="2">
        <v>32.82</v>
      </c>
      <c r="N368" s="2">
        <v>44.83</v>
      </c>
      <c r="O368" s="2">
        <v>118.29</v>
      </c>
      <c r="P368" s="2">
        <v>24.11</v>
      </c>
      <c r="Q368" s="2">
        <v>21.12</v>
      </c>
      <c r="R368" s="2">
        <v>222.37</v>
      </c>
      <c r="S368" s="2">
        <v>1.52</v>
      </c>
      <c r="T368" s="2">
        <v>0.25</v>
      </c>
      <c r="U368" s="2">
        <v>882.9</v>
      </c>
      <c r="V368" s="3">
        <v>158.22</v>
      </c>
      <c r="W368" s="2">
        <v>167.84</v>
      </c>
      <c r="X368" s="2">
        <v>147</v>
      </c>
      <c r="Y368" s="2">
        <v>9.2200000000000006</v>
      </c>
      <c r="Z368" s="2">
        <v>344.55</v>
      </c>
      <c r="AA368" s="2">
        <v>56.07</v>
      </c>
      <c r="AB368" s="2">
        <v>6778.87</v>
      </c>
      <c r="AC368" s="2">
        <v>540.62</v>
      </c>
      <c r="AD368" s="2"/>
      <c r="AE368" s="2">
        <v>9.2100000000000009</v>
      </c>
      <c r="AF368" s="2">
        <v>292.43</v>
      </c>
      <c r="AG368" s="2">
        <v>1249.0999999999999</v>
      </c>
      <c r="AH368" s="2">
        <v>210.95</v>
      </c>
      <c r="AI368" s="2">
        <v>117.32</v>
      </c>
      <c r="AJ368" s="2">
        <v>892.12</v>
      </c>
      <c r="AK368" s="2">
        <v>643.27</v>
      </c>
      <c r="AL368" s="2">
        <v>229.59</v>
      </c>
      <c r="AM368" s="2">
        <v>669.53</v>
      </c>
      <c r="AN368" s="2">
        <v>762.26</v>
      </c>
      <c r="AO368" s="2">
        <v>290.77999999999997</v>
      </c>
      <c r="AP368" s="2">
        <v>348.46</v>
      </c>
      <c r="AQ368" s="2">
        <v>31.72</v>
      </c>
      <c r="AR368" s="2">
        <v>28.21</v>
      </c>
      <c r="AS368" s="2"/>
      <c r="AT368" s="2">
        <v>49.11</v>
      </c>
      <c r="AU368" s="2">
        <v>185.76</v>
      </c>
      <c r="AV368" s="2">
        <v>16.170000000000002</v>
      </c>
      <c r="AW368" s="2">
        <v>117.23</v>
      </c>
      <c r="AX368" s="2">
        <v>38.5</v>
      </c>
    </row>
    <row r="369" spans="1:50" ht="14">
      <c r="A369" s="1" t="s">
        <v>138</v>
      </c>
      <c r="B369" s="2">
        <v>2022</v>
      </c>
      <c r="C369" s="2">
        <v>2948.34</v>
      </c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3"/>
      <c r="W369" s="2"/>
      <c r="X369" s="2"/>
      <c r="Y369" s="2"/>
      <c r="Z369" s="2"/>
      <c r="AA369" s="2"/>
      <c r="AB369" s="2">
        <v>7288.34</v>
      </c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4">
      <c r="A370" s="1" t="s">
        <v>139</v>
      </c>
      <c r="B370" s="2">
        <v>2000</v>
      </c>
      <c r="C370" s="2">
        <v>248.76</v>
      </c>
      <c r="D370" s="2">
        <v>152.9</v>
      </c>
      <c r="E370" s="2">
        <v>43.69</v>
      </c>
      <c r="F370" s="2">
        <v>46.19</v>
      </c>
      <c r="G370" s="3">
        <v>35.49</v>
      </c>
      <c r="H370" s="2">
        <v>16.989999999999998</v>
      </c>
      <c r="I370" s="2">
        <v>4.76</v>
      </c>
      <c r="J370" s="2">
        <v>1.84</v>
      </c>
      <c r="K370" s="2">
        <v>11.86</v>
      </c>
      <c r="L370" s="2">
        <v>7.37</v>
      </c>
      <c r="M370" s="2">
        <v>1.21</v>
      </c>
      <c r="N370" s="2">
        <v>2.96</v>
      </c>
      <c r="O370" s="2">
        <v>0.26</v>
      </c>
      <c r="P370" s="2">
        <v>0.83</v>
      </c>
      <c r="Q370" s="2">
        <v>1.82</v>
      </c>
      <c r="R370" s="2">
        <v>2.5499999999999998</v>
      </c>
      <c r="S370" s="2"/>
      <c r="T370" s="2"/>
      <c r="U370" s="2"/>
      <c r="V370" s="3">
        <v>11.81</v>
      </c>
      <c r="W370" s="2">
        <v>24.59</v>
      </c>
      <c r="X370" s="2">
        <v>17.899999999999999</v>
      </c>
      <c r="Y370" s="2"/>
      <c r="Z370" s="2"/>
      <c r="AA370" s="2"/>
      <c r="AB370" s="2">
        <v>415.54</v>
      </c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14">
      <c r="A371" s="1" t="s">
        <v>139</v>
      </c>
      <c r="B371" s="2">
        <v>2001</v>
      </c>
      <c r="C371" s="2">
        <v>283.5</v>
      </c>
      <c r="D371" s="2">
        <v>165.67</v>
      </c>
      <c r="E371" s="2">
        <v>48.85</v>
      </c>
      <c r="F371" s="2">
        <v>50.02</v>
      </c>
      <c r="G371" s="3">
        <v>54.14</v>
      </c>
      <c r="H371" s="2">
        <v>23.31</v>
      </c>
      <c r="I371" s="2">
        <v>4.99</v>
      </c>
      <c r="J371" s="2">
        <v>0.44</v>
      </c>
      <c r="K371" s="2">
        <v>12.22</v>
      </c>
      <c r="L371" s="2">
        <v>7.06</v>
      </c>
      <c r="M371" s="2">
        <v>1.36</v>
      </c>
      <c r="N371" s="2">
        <v>3.19</v>
      </c>
      <c r="O371" s="2">
        <v>0.09</v>
      </c>
      <c r="P371" s="2">
        <v>0.69</v>
      </c>
      <c r="Q371" s="2">
        <v>1.49</v>
      </c>
      <c r="R371" s="2">
        <v>2.78</v>
      </c>
      <c r="S371" s="2"/>
      <c r="T371" s="2"/>
      <c r="U371" s="2"/>
      <c r="V371" s="3">
        <v>12.61</v>
      </c>
      <c r="W371" s="2">
        <v>26.34</v>
      </c>
      <c r="X371" s="2">
        <v>21.59</v>
      </c>
      <c r="Y371" s="2"/>
      <c r="Z371" s="2"/>
      <c r="AA371" s="2"/>
      <c r="AB371" s="2">
        <v>514.17999999999995</v>
      </c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ht="14">
      <c r="A372" s="1" t="s">
        <v>139</v>
      </c>
      <c r="B372" s="2">
        <v>2002</v>
      </c>
      <c r="C372" s="2">
        <v>302.31</v>
      </c>
      <c r="D372" s="2">
        <v>202.75</v>
      </c>
      <c r="E372" s="2">
        <v>55.3</v>
      </c>
      <c r="F372" s="2">
        <v>57.68</v>
      </c>
      <c r="G372" s="3">
        <v>33.380000000000003</v>
      </c>
      <c r="H372" s="2">
        <v>21.57</v>
      </c>
      <c r="I372" s="2">
        <v>5.39</v>
      </c>
      <c r="J372" s="2">
        <v>0.05</v>
      </c>
      <c r="K372" s="2">
        <v>16.510000000000002</v>
      </c>
      <c r="L372" s="2">
        <v>8.2899999999999991</v>
      </c>
      <c r="M372" s="2">
        <v>1.67</v>
      </c>
      <c r="N372" s="2">
        <v>3.52</v>
      </c>
      <c r="O372" s="2">
        <v>0.14000000000000001</v>
      </c>
      <c r="P372" s="2">
        <v>0.76</v>
      </c>
      <c r="Q372" s="2">
        <v>1.42</v>
      </c>
      <c r="R372" s="2">
        <v>3.79</v>
      </c>
      <c r="S372" s="2"/>
      <c r="T372" s="2"/>
      <c r="U372" s="2"/>
      <c r="V372" s="3">
        <v>14.01</v>
      </c>
      <c r="W372" s="2">
        <v>25.35</v>
      </c>
      <c r="X372" s="2">
        <v>22.01</v>
      </c>
      <c r="Y372" s="2"/>
      <c r="Z372" s="2"/>
      <c r="AA372" s="2"/>
      <c r="AB372" s="2">
        <v>576.59</v>
      </c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4">
      <c r="A373" s="1" t="s">
        <v>139</v>
      </c>
      <c r="B373" s="2">
        <v>2003</v>
      </c>
      <c r="C373" s="2">
        <v>335.83</v>
      </c>
      <c r="D373" s="2">
        <v>255.46</v>
      </c>
      <c r="E373" s="2">
        <v>68.72</v>
      </c>
      <c r="F373" s="2">
        <v>65.349999999999994</v>
      </c>
      <c r="G373" s="3">
        <v>28.69</v>
      </c>
      <c r="H373" s="2">
        <v>18.149999999999999</v>
      </c>
      <c r="I373" s="2">
        <v>5.81</v>
      </c>
      <c r="J373" s="2">
        <v>0.03</v>
      </c>
      <c r="K373" s="2">
        <v>18.77</v>
      </c>
      <c r="L373" s="2">
        <v>9</v>
      </c>
      <c r="M373" s="2">
        <v>2.33</v>
      </c>
      <c r="N373" s="2">
        <v>3.92</v>
      </c>
      <c r="O373" s="2">
        <v>0.24</v>
      </c>
      <c r="P373" s="2">
        <v>0.76</v>
      </c>
      <c r="Q373" s="2">
        <v>1.86</v>
      </c>
      <c r="R373" s="2">
        <v>5.99</v>
      </c>
      <c r="S373" s="2"/>
      <c r="T373" s="2"/>
      <c r="U373" s="2"/>
      <c r="V373" s="3">
        <v>16.649999999999999</v>
      </c>
      <c r="W373" s="2">
        <v>29.44</v>
      </c>
      <c r="X373" s="2">
        <v>25.97</v>
      </c>
      <c r="Y373" s="2"/>
      <c r="Z373" s="2"/>
      <c r="AA373" s="2"/>
      <c r="AB373" s="2">
        <v>646.74</v>
      </c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ht="14">
      <c r="A374" s="1" t="s">
        <v>139</v>
      </c>
      <c r="B374" s="2">
        <v>2004</v>
      </c>
      <c r="C374" s="2">
        <v>407.83</v>
      </c>
      <c r="D374" s="2"/>
      <c r="E374" s="2">
        <v>94.81</v>
      </c>
      <c r="F374" s="2">
        <v>85.51</v>
      </c>
      <c r="G374" s="3">
        <v>38.11</v>
      </c>
      <c r="H374" s="2">
        <v>22.15</v>
      </c>
      <c r="I374" s="2">
        <v>8.11</v>
      </c>
      <c r="J374" s="2">
        <v>0.04</v>
      </c>
      <c r="K374" s="2">
        <v>22.98</v>
      </c>
      <c r="L374" s="2">
        <v>9.5299999999999994</v>
      </c>
      <c r="M374" s="2">
        <v>3.21</v>
      </c>
      <c r="N374" s="2">
        <v>3.94</v>
      </c>
      <c r="O374" s="2">
        <v>0.27</v>
      </c>
      <c r="P374" s="2">
        <v>0.75</v>
      </c>
      <c r="Q374" s="2">
        <v>2.3199999999999998</v>
      </c>
      <c r="R374" s="2">
        <v>10.43</v>
      </c>
      <c r="S374" s="2"/>
      <c r="T374" s="2"/>
      <c r="U374" s="2"/>
      <c r="V374" s="3">
        <v>22.62</v>
      </c>
      <c r="W374" s="2">
        <v>34.25</v>
      </c>
      <c r="X374" s="2">
        <v>32.26</v>
      </c>
      <c r="Y374" s="2"/>
      <c r="Z374" s="2"/>
      <c r="AA374" s="2"/>
      <c r="AB374" s="2">
        <v>785.56</v>
      </c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4">
      <c r="A375" s="1" t="s">
        <v>139</v>
      </c>
      <c r="B375" s="2">
        <v>2005</v>
      </c>
      <c r="C375" s="2">
        <v>515.70000000000005</v>
      </c>
      <c r="D375" s="2"/>
      <c r="E375" s="2">
        <v>121.03</v>
      </c>
      <c r="F375" s="2">
        <v>105.28</v>
      </c>
      <c r="G375" s="3">
        <v>53.37</v>
      </c>
      <c r="H375" s="2">
        <v>28.24</v>
      </c>
      <c r="I375" s="2">
        <v>11.03</v>
      </c>
      <c r="J375" s="2">
        <v>0.02</v>
      </c>
      <c r="K375" s="2">
        <v>29.25</v>
      </c>
      <c r="L375" s="2">
        <v>11.08</v>
      </c>
      <c r="M375" s="2">
        <v>5.15</v>
      </c>
      <c r="N375" s="2">
        <v>4.49</v>
      </c>
      <c r="O375" s="2">
        <v>0.85</v>
      </c>
      <c r="P375" s="2">
        <v>0.91</v>
      </c>
      <c r="Q375" s="2">
        <v>2.78</v>
      </c>
      <c r="R375" s="2">
        <v>14.82</v>
      </c>
      <c r="S375" s="2"/>
      <c r="T375" s="2"/>
      <c r="U375" s="2"/>
      <c r="V375" s="3">
        <v>32.85</v>
      </c>
      <c r="W375" s="2">
        <v>38.49</v>
      </c>
      <c r="X375" s="2">
        <v>34.65</v>
      </c>
      <c r="Y375" s="2"/>
      <c r="Z375" s="2"/>
      <c r="AA375" s="2"/>
      <c r="AB375" s="2">
        <v>979.16</v>
      </c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ht="14">
      <c r="A376" s="1" t="s">
        <v>139</v>
      </c>
      <c r="B376" s="2">
        <v>2006</v>
      </c>
      <c r="C376" s="2">
        <v>620.53</v>
      </c>
      <c r="D376" s="2"/>
      <c r="E376" s="2">
        <v>140.55000000000001</v>
      </c>
      <c r="F376" s="2">
        <v>133.61000000000001</v>
      </c>
      <c r="G376" s="3">
        <v>66.37</v>
      </c>
      <c r="H376" s="2">
        <v>29.35</v>
      </c>
      <c r="I376" s="2">
        <v>17.52</v>
      </c>
      <c r="J376" s="2">
        <v>0.02</v>
      </c>
      <c r="K376" s="2">
        <v>33.42</v>
      </c>
      <c r="L376" s="2">
        <v>13.05</v>
      </c>
      <c r="M376" s="2">
        <v>6.72</v>
      </c>
      <c r="N376" s="2">
        <v>5.37</v>
      </c>
      <c r="O376" s="2">
        <v>3.64</v>
      </c>
      <c r="P376" s="2">
        <v>1.1200000000000001</v>
      </c>
      <c r="Q376" s="2">
        <v>3.9</v>
      </c>
      <c r="R376" s="2">
        <v>17.36</v>
      </c>
      <c r="S376" s="2"/>
      <c r="T376" s="2"/>
      <c r="U376" s="2"/>
      <c r="V376" s="3">
        <v>42.37</v>
      </c>
      <c r="W376" s="2">
        <v>43.19</v>
      </c>
      <c r="X376" s="2">
        <v>38.29</v>
      </c>
      <c r="Y376" s="2"/>
      <c r="Z376" s="2"/>
      <c r="AA376" s="2"/>
      <c r="AB376" s="2">
        <v>1180.3599999999999</v>
      </c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ht="14">
      <c r="A377" s="1" t="s">
        <v>139</v>
      </c>
      <c r="B377" s="2">
        <v>2007</v>
      </c>
      <c r="C377" s="2">
        <v>789.12</v>
      </c>
      <c r="D377" s="2">
        <v>618.29999999999995</v>
      </c>
      <c r="E377" s="2">
        <v>168.08</v>
      </c>
      <c r="F377" s="2">
        <v>178.35</v>
      </c>
      <c r="G377" s="3">
        <v>92.11</v>
      </c>
      <c r="H377" s="2">
        <v>36.61</v>
      </c>
      <c r="I377" s="2">
        <v>24.09</v>
      </c>
      <c r="J377" s="2"/>
      <c r="K377" s="2">
        <v>40.24</v>
      </c>
      <c r="L377" s="2">
        <v>14.07</v>
      </c>
      <c r="M377" s="2">
        <v>9.09</v>
      </c>
      <c r="N377" s="2">
        <v>17.260000000000002</v>
      </c>
      <c r="O377" s="2">
        <v>7.76</v>
      </c>
      <c r="P377" s="2">
        <v>2.77</v>
      </c>
      <c r="Q377" s="2">
        <v>4.1500000000000004</v>
      </c>
      <c r="R377" s="2">
        <v>23.65</v>
      </c>
      <c r="S377" s="2">
        <v>0.06</v>
      </c>
      <c r="T377" s="2">
        <v>0.01</v>
      </c>
      <c r="U377" s="2">
        <v>170.82</v>
      </c>
      <c r="V377" s="3">
        <v>47.92</v>
      </c>
      <c r="W377" s="2">
        <v>50.71</v>
      </c>
      <c r="X377" s="2">
        <v>42.5</v>
      </c>
      <c r="Y377" s="2"/>
      <c r="Z377" s="2"/>
      <c r="AA377" s="2">
        <v>29.69</v>
      </c>
      <c r="AB377" s="2">
        <v>1506.65</v>
      </c>
      <c r="AC377" s="2">
        <v>269.43</v>
      </c>
      <c r="AD377" s="2"/>
      <c r="AE377" s="2">
        <v>2.64</v>
      </c>
      <c r="AF377" s="2">
        <v>108.92</v>
      </c>
      <c r="AG377" s="2">
        <v>283.39</v>
      </c>
      <c r="AH377" s="2">
        <v>17.41</v>
      </c>
      <c r="AI377" s="2">
        <v>20.75</v>
      </c>
      <c r="AJ377" s="2">
        <v>220.13</v>
      </c>
      <c r="AK377" s="2">
        <v>78.11</v>
      </c>
      <c r="AL377" s="2">
        <v>43.8</v>
      </c>
      <c r="AM377" s="2">
        <v>99.38</v>
      </c>
      <c r="AN377" s="2">
        <v>111.97</v>
      </c>
      <c r="AO377" s="2">
        <v>32.99</v>
      </c>
      <c r="AP377" s="2"/>
      <c r="AQ377" s="2"/>
      <c r="AR377" s="2"/>
      <c r="AS377" s="2"/>
      <c r="AT377" s="2"/>
      <c r="AU377" s="2"/>
      <c r="AV377" s="2"/>
      <c r="AW377" s="2"/>
      <c r="AX377" s="2">
        <v>118.49</v>
      </c>
    </row>
    <row r="378" spans="1:50" ht="14">
      <c r="A378" s="1" t="s">
        <v>139</v>
      </c>
      <c r="B378" s="2">
        <v>2008</v>
      </c>
      <c r="C378" s="2">
        <v>947.59</v>
      </c>
      <c r="D378" s="2">
        <v>748.89</v>
      </c>
      <c r="E378" s="2">
        <v>196.86</v>
      </c>
      <c r="F378" s="2">
        <v>217.08</v>
      </c>
      <c r="G378" s="3">
        <v>112.22</v>
      </c>
      <c r="H378" s="2">
        <v>42.48</v>
      </c>
      <c r="I378" s="2">
        <v>23.66</v>
      </c>
      <c r="J378" s="2">
        <v>0.19</v>
      </c>
      <c r="K378" s="2">
        <v>48.71</v>
      </c>
      <c r="L378" s="2">
        <v>16.23</v>
      </c>
      <c r="M378" s="2">
        <v>12.42</v>
      </c>
      <c r="N378" s="2">
        <v>27.65</v>
      </c>
      <c r="O378" s="2">
        <v>10.92</v>
      </c>
      <c r="P378" s="2">
        <v>6.26</v>
      </c>
      <c r="Q378" s="2">
        <v>6.49</v>
      </c>
      <c r="R378" s="2">
        <v>27.61</v>
      </c>
      <c r="S378" s="2">
        <v>0.09</v>
      </c>
      <c r="T378" s="2">
        <v>0.01</v>
      </c>
      <c r="U378" s="2">
        <v>198.7</v>
      </c>
      <c r="V378" s="3">
        <v>54.82</v>
      </c>
      <c r="W378" s="2">
        <v>52.36</v>
      </c>
      <c r="X378" s="2">
        <v>51.31</v>
      </c>
      <c r="Y378" s="2">
        <v>21.14</v>
      </c>
      <c r="Z378" s="2">
        <v>13.08</v>
      </c>
      <c r="AA378" s="2">
        <v>5.98</v>
      </c>
      <c r="AB378" s="2">
        <v>1881.67</v>
      </c>
      <c r="AC378" s="2">
        <v>317.62</v>
      </c>
      <c r="AD378" s="2"/>
      <c r="AE378" s="2">
        <v>2.58</v>
      </c>
      <c r="AF378" s="2">
        <v>136.78</v>
      </c>
      <c r="AG378" s="2">
        <v>376.98</v>
      </c>
      <c r="AH378" s="2">
        <v>21.67</v>
      </c>
      <c r="AI378" s="2">
        <v>29</v>
      </c>
      <c r="AJ378" s="2">
        <v>271.37</v>
      </c>
      <c r="AK378" s="2">
        <v>120.24</v>
      </c>
      <c r="AL378" s="2">
        <v>76.36</v>
      </c>
      <c r="AM378" s="2">
        <v>132.5</v>
      </c>
      <c r="AN378" s="2">
        <v>151.9</v>
      </c>
      <c r="AO378" s="2">
        <v>28.92</v>
      </c>
      <c r="AP378" s="2"/>
      <c r="AQ378" s="2"/>
      <c r="AR378" s="2"/>
      <c r="AS378" s="2">
        <v>0.68</v>
      </c>
      <c r="AT378" s="2"/>
      <c r="AU378" s="2"/>
      <c r="AV378" s="2"/>
      <c r="AW378" s="2"/>
      <c r="AX378" s="2">
        <v>66.510000000000005</v>
      </c>
    </row>
    <row r="379" spans="1:50" ht="14">
      <c r="A379" s="1" t="s">
        <v>139</v>
      </c>
      <c r="B379" s="2">
        <v>2009</v>
      </c>
      <c r="C379" s="2">
        <v>1067.1199999999999</v>
      </c>
      <c r="D379" s="2">
        <v>839.33</v>
      </c>
      <c r="E379" s="2">
        <v>190.64</v>
      </c>
      <c r="F379" s="2">
        <v>268.05</v>
      </c>
      <c r="G379" s="3">
        <v>117.75</v>
      </c>
      <c r="H379" s="2">
        <v>42.41</v>
      </c>
      <c r="I379" s="2">
        <v>23.61</v>
      </c>
      <c r="J379" s="2"/>
      <c r="K379" s="2">
        <v>51.15</v>
      </c>
      <c r="L379" s="2">
        <v>19.29</v>
      </c>
      <c r="M379" s="2">
        <v>14.09</v>
      </c>
      <c r="N379" s="2">
        <v>33.380000000000003</v>
      </c>
      <c r="O379" s="2">
        <v>15.22</v>
      </c>
      <c r="P379" s="2">
        <v>10.66</v>
      </c>
      <c r="Q379" s="2">
        <v>13.13</v>
      </c>
      <c r="R379" s="2">
        <v>39.909999999999997</v>
      </c>
      <c r="S379" s="2">
        <v>0.05</v>
      </c>
      <c r="T379" s="2"/>
      <c r="U379" s="2">
        <v>227.79</v>
      </c>
      <c r="V379" s="3">
        <v>60.89</v>
      </c>
      <c r="W379" s="2">
        <v>49.81</v>
      </c>
      <c r="X379" s="2">
        <v>53.85</v>
      </c>
      <c r="Y379" s="2">
        <v>30.11</v>
      </c>
      <c r="Z379" s="2">
        <v>11.57</v>
      </c>
      <c r="AA379" s="2">
        <v>21.57</v>
      </c>
      <c r="AB379" s="2">
        <v>2347.59</v>
      </c>
      <c r="AC379" s="2">
        <v>346.49</v>
      </c>
      <c r="AD379" s="2"/>
      <c r="AE379" s="2">
        <v>4.51</v>
      </c>
      <c r="AF379" s="2">
        <v>151.19999999999999</v>
      </c>
      <c r="AG379" s="2">
        <v>439.33</v>
      </c>
      <c r="AH379" s="2">
        <v>26.43</v>
      </c>
      <c r="AI379" s="2">
        <v>38.020000000000003</v>
      </c>
      <c r="AJ379" s="2">
        <v>317.42</v>
      </c>
      <c r="AK379" s="2">
        <v>174.68</v>
      </c>
      <c r="AL379" s="2">
        <v>104.2</v>
      </c>
      <c r="AM379" s="2">
        <v>149.57</v>
      </c>
      <c r="AN379" s="2">
        <v>264.77999999999997</v>
      </c>
      <c r="AO379" s="2">
        <v>161.06</v>
      </c>
      <c r="AP379" s="2"/>
      <c r="AQ379" s="2"/>
      <c r="AR379" s="2"/>
      <c r="AS379" s="2">
        <v>0.13</v>
      </c>
      <c r="AT379" s="2"/>
      <c r="AU379" s="2"/>
      <c r="AV379" s="2"/>
      <c r="AW379" s="2"/>
      <c r="AX379" s="2">
        <v>74.67</v>
      </c>
    </row>
    <row r="380" spans="1:50" ht="14">
      <c r="A380" s="1" t="s">
        <v>139</v>
      </c>
      <c r="B380" s="2">
        <v>2010</v>
      </c>
      <c r="C380" s="2">
        <v>1331.85</v>
      </c>
      <c r="D380" s="2">
        <v>1074.04</v>
      </c>
      <c r="E380" s="2">
        <v>203.84</v>
      </c>
      <c r="F380" s="2">
        <v>362.65</v>
      </c>
      <c r="G380" s="3">
        <v>145.93</v>
      </c>
      <c r="H380" s="2">
        <v>47.05</v>
      </c>
      <c r="I380" s="2">
        <v>25.77</v>
      </c>
      <c r="J380" s="2"/>
      <c r="K380" s="2">
        <v>64.3</v>
      </c>
      <c r="L380" s="2">
        <v>21.27</v>
      </c>
      <c r="M380" s="2">
        <v>18.809999999999999</v>
      </c>
      <c r="N380" s="2">
        <v>34.49</v>
      </c>
      <c r="O380" s="2">
        <v>32.47</v>
      </c>
      <c r="P380" s="2">
        <v>15.93</v>
      </c>
      <c r="Q380" s="2">
        <v>21.44</v>
      </c>
      <c r="R380" s="2">
        <v>79.650000000000006</v>
      </c>
      <c r="S380" s="2">
        <v>0.08</v>
      </c>
      <c r="T380" s="2">
        <v>0.38</v>
      </c>
      <c r="U380" s="2">
        <v>257.81</v>
      </c>
      <c r="V380" s="3">
        <v>75.98</v>
      </c>
      <c r="W380" s="2">
        <v>66.09</v>
      </c>
      <c r="X380" s="2">
        <v>61.61</v>
      </c>
      <c r="Y380" s="2">
        <v>29.07</v>
      </c>
      <c r="Z380" s="2">
        <v>17.600000000000001</v>
      </c>
      <c r="AA380" s="2">
        <v>7.46</v>
      </c>
      <c r="AB380" s="2">
        <v>2820.24</v>
      </c>
      <c r="AC380" s="2">
        <v>358.13</v>
      </c>
      <c r="AD380" s="2"/>
      <c r="AE380" s="2">
        <v>7.08</v>
      </c>
      <c r="AF380" s="2">
        <v>176.08</v>
      </c>
      <c r="AG380" s="2">
        <v>514.29999999999995</v>
      </c>
      <c r="AH380" s="2">
        <v>29.65</v>
      </c>
      <c r="AI380" s="2">
        <v>37.090000000000003</v>
      </c>
      <c r="AJ380" s="2">
        <v>358.78</v>
      </c>
      <c r="AK380" s="2">
        <v>235.48</v>
      </c>
      <c r="AL380" s="2">
        <v>115.16</v>
      </c>
      <c r="AM380" s="2">
        <v>178.75</v>
      </c>
      <c r="AN380" s="2">
        <v>312.66000000000003</v>
      </c>
      <c r="AO380" s="2">
        <v>155.72</v>
      </c>
      <c r="AP380" s="2"/>
      <c r="AQ380" s="2"/>
      <c r="AR380" s="2"/>
      <c r="AS380" s="2">
        <v>0</v>
      </c>
      <c r="AT380" s="2"/>
      <c r="AU380" s="2"/>
      <c r="AV380" s="2"/>
      <c r="AW380" s="2"/>
      <c r="AX380" s="2">
        <v>101.62</v>
      </c>
    </row>
    <row r="381" spans="1:50" ht="14">
      <c r="A381" s="1" t="s">
        <v>139</v>
      </c>
      <c r="B381" s="2">
        <v>2011</v>
      </c>
      <c r="C381" s="2">
        <v>1737.77</v>
      </c>
      <c r="D381" s="2">
        <v>1348.51</v>
      </c>
      <c r="E381" s="2">
        <v>229.85</v>
      </c>
      <c r="F381" s="2">
        <v>457.27</v>
      </c>
      <c r="G381" s="3">
        <v>199.08</v>
      </c>
      <c r="H381" s="2">
        <v>57.39</v>
      </c>
      <c r="I381" s="2">
        <v>32.770000000000003</v>
      </c>
      <c r="J381" s="2"/>
      <c r="K381" s="2">
        <v>87.84</v>
      </c>
      <c r="L381" s="2">
        <v>28.23</v>
      </c>
      <c r="M381" s="2">
        <v>25.14</v>
      </c>
      <c r="N381" s="2">
        <v>45.55</v>
      </c>
      <c r="O381" s="2">
        <v>53.27</v>
      </c>
      <c r="P381" s="2">
        <v>21.67</v>
      </c>
      <c r="Q381" s="2">
        <v>25.57</v>
      </c>
      <c r="R381" s="2">
        <v>84.78</v>
      </c>
      <c r="S381" s="2">
        <v>0.1</v>
      </c>
      <c r="T381" s="2"/>
      <c r="U381" s="2">
        <v>389.26</v>
      </c>
      <c r="V381" s="3">
        <v>99.98</v>
      </c>
      <c r="W381" s="2">
        <v>118.25</v>
      </c>
      <c r="X381" s="2">
        <v>81.209999999999994</v>
      </c>
      <c r="Y381" s="2">
        <v>38.32</v>
      </c>
      <c r="Z381" s="2">
        <v>39.53</v>
      </c>
      <c r="AA381" s="2">
        <v>11.98</v>
      </c>
      <c r="AB381" s="2">
        <v>3537.39</v>
      </c>
      <c r="AC381" s="2">
        <v>414.93</v>
      </c>
      <c r="AD381" s="2"/>
      <c r="AE381" s="2">
        <v>11.55</v>
      </c>
      <c r="AF381" s="2">
        <v>200.98</v>
      </c>
      <c r="AG381" s="2">
        <v>652.11</v>
      </c>
      <c r="AH381" s="2">
        <v>33.22</v>
      </c>
      <c r="AI381" s="2">
        <v>50.45</v>
      </c>
      <c r="AJ381" s="2">
        <v>426.23</v>
      </c>
      <c r="AK381" s="2">
        <v>302.75</v>
      </c>
      <c r="AL381" s="2">
        <v>105.48</v>
      </c>
      <c r="AM381" s="2">
        <v>239.37</v>
      </c>
      <c r="AN381" s="2">
        <v>366.1</v>
      </c>
      <c r="AO381" s="2">
        <v>261.36</v>
      </c>
      <c r="AP381" s="2">
        <v>82.86</v>
      </c>
      <c r="AQ381" s="2">
        <v>54.17</v>
      </c>
      <c r="AR381" s="2">
        <v>2.08</v>
      </c>
      <c r="AS381" s="2"/>
      <c r="AT381" s="2">
        <v>73.680000000000007</v>
      </c>
      <c r="AU381" s="2">
        <v>142.56</v>
      </c>
      <c r="AV381" s="2">
        <v>25.14</v>
      </c>
      <c r="AW381" s="2">
        <v>6.61</v>
      </c>
      <c r="AX381" s="2">
        <v>85.75</v>
      </c>
    </row>
    <row r="382" spans="1:50" ht="14">
      <c r="A382" s="1" t="s">
        <v>139</v>
      </c>
      <c r="B382" s="2">
        <v>2012</v>
      </c>
      <c r="C382" s="2">
        <v>2084.2800000000002</v>
      </c>
      <c r="D382" s="2">
        <v>1560.59</v>
      </c>
      <c r="E382" s="2">
        <v>250.3</v>
      </c>
      <c r="F382" s="2">
        <v>533.45000000000005</v>
      </c>
      <c r="G382" s="3">
        <v>226.2</v>
      </c>
      <c r="H382" s="2">
        <v>50.19</v>
      </c>
      <c r="I382" s="2">
        <v>54.26</v>
      </c>
      <c r="J382" s="2"/>
      <c r="K382" s="2">
        <v>97.59</v>
      </c>
      <c r="L382" s="2">
        <v>35.67</v>
      </c>
      <c r="M382" s="2">
        <v>27.87</v>
      </c>
      <c r="N382" s="2">
        <v>58.12</v>
      </c>
      <c r="O382" s="2">
        <v>69.72</v>
      </c>
      <c r="P382" s="2">
        <v>20.78</v>
      </c>
      <c r="Q382" s="2">
        <v>48.25</v>
      </c>
      <c r="R382" s="2">
        <v>88.11</v>
      </c>
      <c r="S382" s="2">
        <v>0.09</v>
      </c>
      <c r="T382" s="2"/>
      <c r="U382" s="2">
        <v>523.69000000000005</v>
      </c>
      <c r="V382" s="3">
        <v>96.88</v>
      </c>
      <c r="W382" s="2">
        <v>162.05000000000001</v>
      </c>
      <c r="X382" s="2">
        <v>97.54</v>
      </c>
      <c r="Y382" s="2">
        <v>60.02</v>
      </c>
      <c r="Z382" s="2">
        <v>82.95</v>
      </c>
      <c r="AA382" s="2">
        <v>24.25</v>
      </c>
      <c r="AB382" s="2">
        <v>4079.44</v>
      </c>
      <c r="AC382" s="2">
        <v>481.97</v>
      </c>
      <c r="AD382" s="2"/>
      <c r="AE382" s="2">
        <v>10.48</v>
      </c>
      <c r="AF382" s="2">
        <v>227.17</v>
      </c>
      <c r="AG382" s="2">
        <v>865.54</v>
      </c>
      <c r="AH382" s="2">
        <v>44.74</v>
      </c>
      <c r="AI382" s="2">
        <v>59.29</v>
      </c>
      <c r="AJ382" s="2">
        <v>470.21</v>
      </c>
      <c r="AK382" s="2">
        <v>323.17</v>
      </c>
      <c r="AL382" s="2">
        <v>127.93</v>
      </c>
      <c r="AM382" s="2">
        <v>283.51</v>
      </c>
      <c r="AN382" s="2">
        <v>443.62</v>
      </c>
      <c r="AO382" s="2">
        <v>287.04000000000002</v>
      </c>
      <c r="AP382" s="2">
        <v>89.71</v>
      </c>
      <c r="AQ382" s="2">
        <v>49.48</v>
      </c>
      <c r="AR382" s="2">
        <v>4.8899999999999997</v>
      </c>
      <c r="AS382" s="2"/>
      <c r="AT382" s="2">
        <v>63.91</v>
      </c>
      <c r="AU382" s="2">
        <v>135.81</v>
      </c>
      <c r="AV382" s="2">
        <v>26.81</v>
      </c>
      <c r="AW382" s="2">
        <v>10.119999999999999</v>
      </c>
      <c r="AX382" s="2">
        <v>70.64</v>
      </c>
    </row>
    <row r="383" spans="1:50" ht="14">
      <c r="A383" s="1" t="s">
        <v>139</v>
      </c>
      <c r="B383" s="2">
        <v>2013</v>
      </c>
      <c r="C383" s="2">
        <v>2295.62</v>
      </c>
      <c r="D383" s="2">
        <v>1724.87</v>
      </c>
      <c r="E383" s="2">
        <v>255.36</v>
      </c>
      <c r="F383" s="2">
        <v>612.1</v>
      </c>
      <c r="G383" s="3">
        <v>231.67</v>
      </c>
      <c r="H383" s="2">
        <v>54.6</v>
      </c>
      <c r="I383" s="2">
        <v>56.96</v>
      </c>
      <c r="J383" s="2"/>
      <c r="K383" s="2">
        <v>101.66</v>
      </c>
      <c r="L383" s="2">
        <v>41.32</v>
      </c>
      <c r="M383" s="2">
        <v>30.49</v>
      </c>
      <c r="N383" s="2">
        <v>62.42</v>
      </c>
      <c r="O383" s="2">
        <v>100.38</v>
      </c>
      <c r="P383" s="2">
        <v>23.83</v>
      </c>
      <c r="Q383" s="2">
        <v>42.03</v>
      </c>
      <c r="R383" s="2">
        <v>111.92</v>
      </c>
      <c r="S383" s="2">
        <v>0.11</v>
      </c>
      <c r="T383" s="2">
        <v>0</v>
      </c>
      <c r="U383" s="2">
        <v>570.75</v>
      </c>
      <c r="V383" s="3">
        <v>94</v>
      </c>
      <c r="W383" s="2">
        <v>169.95</v>
      </c>
      <c r="X383" s="2">
        <v>97.26</v>
      </c>
      <c r="Y383" s="2">
        <v>80.61</v>
      </c>
      <c r="Z383" s="2">
        <v>95.7</v>
      </c>
      <c r="AA383" s="2">
        <v>33.229999999999997</v>
      </c>
      <c r="AB383" s="2">
        <v>4409.58</v>
      </c>
      <c r="AC383" s="2">
        <v>524.14</v>
      </c>
      <c r="AD383" s="2"/>
      <c r="AE383" s="2">
        <v>10.86</v>
      </c>
      <c r="AF383" s="2">
        <v>243.05</v>
      </c>
      <c r="AG383" s="2">
        <v>837.63</v>
      </c>
      <c r="AH383" s="2">
        <v>49.76</v>
      </c>
      <c r="AI383" s="2">
        <v>72.709999999999994</v>
      </c>
      <c r="AJ383" s="2">
        <v>528.62</v>
      </c>
      <c r="AK383" s="2">
        <v>380.75</v>
      </c>
      <c r="AL383" s="2">
        <v>171.86</v>
      </c>
      <c r="AM383" s="2">
        <v>321.27999999999997</v>
      </c>
      <c r="AN383" s="2">
        <v>511.11</v>
      </c>
      <c r="AO383" s="2">
        <v>286.57</v>
      </c>
      <c r="AP383" s="2">
        <v>106.85</v>
      </c>
      <c r="AQ383" s="2">
        <v>43.21</v>
      </c>
      <c r="AR383" s="2">
        <v>7.84</v>
      </c>
      <c r="AS383" s="2"/>
      <c r="AT383" s="2">
        <v>72.45</v>
      </c>
      <c r="AU383" s="2">
        <v>135.01</v>
      </c>
      <c r="AV383" s="2">
        <v>26.42</v>
      </c>
      <c r="AW383" s="2">
        <v>14.41</v>
      </c>
      <c r="AX383" s="2">
        <v>61.45</v>
      </c>
    </row>
    <row r="384" spans="1:50" ht="14">
      <c r="A384" s="1" t="s">
        <v>139</v>
      </c>
      <c r="B384" s="2">
        <v>2014</v>
      </c>
      <c r="C384" s="2">
        <v>2446.62</v>
      </c>
      <c r="D384" s="2">
        <v>1866.06</v>
      </c>
      <c r="E384" s="2">
        <v>310.07</v>
      </c>
      <c r="F384" s="2">
        <v>592.64</v>
      </c>
      <c r="G384" s="3">
        <v>256.23</v>
      </c>
      <c r="H384" s="2">
        <v>56.12</v>
      </c>
      <c r="I384" s="2">
        <v>54.68</v>
      </c>
      <c r="J384" s="2"/>
      <c r="K384" s="2">
        <v>105.94</v>
      </c>
      <c r="L384" s="2">
        <v>47.18</v>
      </c>
      <c r="M384" s="2">
        <v>31.34</v>
      </c>
      <c r="N384" s="2">
        <v>104.04</v>
      </c>
      <c r="O384" s="2">
        <v>116.09</v>
      </c>
      <c r="P384" s="2">
        <v>27.61</v>
      </c>
      <c r="Q384" s="2">
        <v>49.12</v>
      </c>
      <c r="R384" s="2">
        <v>114.84</v>
      </c>
      <c r="S384" s="2">
        <v>0.14000000000000001</v>
      </c>
      <c r="T384" s="2"/>
      <c r="U384" s="2">
        <v>580.55999999999995</v>
      </c>
      <c r="V384" s="3">
        <v>95.25</v>
      </c>
      <c r="W384" s="2">
        <v>186.98</v>
      </c>
      <c r="X384" s="2">
        <v>103.14</v>
      </c>
      <c r="Y384" s="2">
        <v>32.119999999999997</v>
      </c>
      <c r="Z384" s="2">
        <v>127.76</v>
      </c>
      <c r="AA384" s="2">
        <v>35.31</v>
      </c>
      <c r="AB384" s="2">
        <v>4677.3</v>
      </c>
      <c r="AC384" s="2">
        <v>476.59</v>
      </c>
      <c r="AD384" s="2"/>
      <c r="AE384" s="2">
        <v>12.38</v>
      </c>
      <c r="AF384" s="2">
        <v>248.29</v>
      </c>
      <c r="AG384" s="2">
        <v>868.87</v>
      </c>
      <c r="AH384" s="2">
        <v>51.32</v>
      </c>
      <c r="AI384" s="2">
        <v>82.66</v>
      </c>
      <c r="AJ384" s="2">
        <v>585.62</v>
      </c>
      <c r="AK384" s="2">
        <v>446.79</v>
      </c>
      <c r="AL384" s="2">
        <v>193.43</v>
      </c>
      <c r="AM384" s="2">
        <v>367.83</v>
      </c>
      <c r="AN384" s="2">
        <v>583.52</v>
      </c>
      <c r="AO384" s="2">
        <v>310.23</v>
      </c>
      <c r="AP384" s="2">
        <v>104.13</v>
      </c>
      <c r="AQ384" s="2">
        <v>29.06</v>
      </c>
      <c r="AR384" s="2">
        <v>1.98</v>
      </c>
      <c r="AS384" s="2"/>
      <c r="AT384" s="2">
        <v>66.319999999999993</v>
      </c>
      <c r="AU384" s="2">
        <v>126.86</v>
      </c>
      <c r="AV384" s="2">
        <v>28.6</v>
      </c>
      <c r="AW384" s="2">
        <v>28.54</v>
      </c>
      <c r="AX384" s="2">
        <v>58.24</v>
      </c>
    </row>
    <row r="385" spans="1:50" ht="14">
      <c r="A385" s="1" t="s">
        <v>139</v>
      </c>
      <c r="B385" s="2">
        <v>2015</v>
      </c>
      <c r="C385" s="2">
        <v>2649.18</v>
      </c>
      <c r="D385" s="2">
        <v>1934.29</v>
      </c>
      <c r="E385" s="2">
        <v>315.35000000000002</v>
      </c>
      <c r="F385" s="2">
        <v>651.54</v>
      </c>
      <c r="G385" s="3">
        <v>266.94</v>
      </c>
      <c r="H385" s="2">
        <v>62.86</v>
      </c>
      <c r="I385" s="2">
        <v>28.36</v>
      </c>
      <c r="J385" s="2"/>
      <c r="K385" s="2">
        <v>111.89</v>
      </c>
      <c r="L385" s="2">
        <v>51.34</v>
      </c>
      <c r="M385" s="2">
        <v>29.94</v>
      </c>
      <c r="N385" s="2">
        <v>106.84</v>
      </c>
      <c r="O385" s="2">
        <v>118.58</v>
      </c>
      <c r="P385" s="2">
        <v>31.95</v>
      </c>
      <c r="Q385" s="2">
        <v>49.37</v>
      </c>
      <c r="R385" s="2">
        <v>109.2</v>
      </c>
      <c r="S385" s="2">
        <v>0.14000000000000001</v>
      </c>
      <c r="T385" s="2"/>
      <c r="U385" s="2">
        <v>714.89</v>
      </c>
      <c r="V385" s="3">
        <v>217.22</v>
      </c>
      <c r="W385" s="2">
        <v>185.8</v>
      </c>
      <c r="X385" s="2">
        <v>113.27</v>
      </c>
      <c r="Y385" s="2">
        <v>22.83</v>
      </c>
      <c r="Z385" s="2">
        <v>142.31</v>
      </c>
      <c r="AA385" s="2">
        <v>33.47</v>
      </c>
      <c r="AB385" s="2">
        <v>5632.19</v>
      </c>
      <c r="AC385" s="2">
        <v>503.32</v>
      </c>
      <c r="AD385" s="2"/>
      <c r="AE385" s="2">
        <v>10.31</v>
      </c>
      <c r="AF385" s="2">
        <v>287.08</v>
      </c>
      <c r="AG385" s="2">
        <v>1041.1600000000001</v>
      </c>
      <c r="AH385" s="2">
        <v>45.5</v>
      </c>
      <c r="AI385" s="2">
        <v>88.34</v>
      </c>
      <c r="AJ385" s="2">
        <v>763.68</v>
      </c>
      <c r="AK385" s="2">
        <v>535.09</v>
      </c>
      <c r="AL385" s="2">
        <v>282.72000000000003</v>
      </c>
      <c r="AM385" s="2">
        <v>476.59</v>
      </c>
      <c r="AN385" s="2">
        <v>712.49</v>
      </c>
      <c r="AO385" s="2">
        <v>323.82</v>
      </c>
      <c r="AP385" s="2">
        <v>111.93</v>
      </c>
      <c r="AQ385" s="2">
        <v>36.53</v>
      </c>
      <c r="AR385" s="2">
        <v>3.19</v>
      </c>
      <c r="AS385" s="2"/>
      <c r="AT385" s="2">
        <v>73.290000000000006</v>
      </c>
      <c r="AU385" s="2">
        <v>161.15</v>
      </c>
      <c r="AV385" s="2">
        <v>37.43</v>
      </c>
      <c r="AW385" s="2">
        <v>46.52</v>
      </c>
      <c r="AX385" s="2">
        <v>85.49</v>
      </c>
    </row>
    <row r="386" spans="1:50" ht="14">
      <c r="A386" s="1" t="s">
        <v>139</v>
      </c>
      <c r="B386" s="2">
        <v>2016</v>
      </c>
      <c r="C386" s="2">
        <v>2849.87</v>
      </c>
      <c r="D386" s="2">
        <v>1996.12</v>
      </c>
      <c r="E386" s="2">
        <v>595.20000000000005</v>
      </c>
      <c r="F386" s="2">
        <v>342.41</v>
      </c>
      <c r="G386" s="3">
        <v>272.99</v>
      </c>
      <c r="H386" s="2">
        <v>71.52</v>
      </c>
      <c r="I386" s="2">
        <v>30.2</v>
      </c>
      <c r="J386" s="2"/>
      <c r="K386" s="2">
        <v>115.21</v>
      </c>
      <c r="L386" s="2">
        <v>54.63</v>
      </c>
      <c r="M386" s="2">
        <v>33.18</v>
      </c>
      <c r="N386" s="2">
        <v>101.65</v>
      </c>
      <c r="O386" s="2">
        <v>138.74</v>
      </c>
      <c r="P386" s="2">
        <v>36.119999999999997</v>
      </c>
      <c r="Q386" s="2">
        <v>67.239999999999995</v>
      </c>
      <c r="R386" s="2">
        <v>136.74</v>
      </c>
      <c r="S386" s="2">
        <v>0.28999999999999998</v>
      </c>
      <c r="T386" s="2"/>
      <c r="U386" s="2">
        <v>853.75</v>
      </c>
      <c r="V386" s="3">
        <v>187.8</v>
      </c>
      <c r="W386" s="2">
        <v>208.65</v>
      </c>
      <c r="X386" s="2">
        <v>113.47</v>
      </c>
      <c r="Y386" s="2">
        <v>31.6</v>
      </c>
      <c r="Z386" s="2">
        <v>224.37</v>
      </c>
      <c r="AA386" s="2">
        <v>42.55</v>
      </c>
      <c r="AB386" s="2">
        <v>6049.53</v>
      </c>
      <c r="AC386" s="2">
        <v>551.80999999999995</v>
      </c>
      <c r="AD386" s="2"/>
      <c r="AE386" s="2">
        <v>10</v>
      </c>
      <c r="AF386" s="2">
        <v>336.57</v>
      </c>
      <c r="AG386" s="2">
        <v>1134.9000000000001</v>
      </c>
      <c r="AH386" s="2">
        <v>73.180000000000007</v>
      </c>
      <c r="AI386" s="2">
        <v>87.54</v>
      </c>
      <c r="AJ386" s="2">
        <v>839.27</v>
      </c>
      <c r="AK386" s="2">
        <v>547.86</v>
      </c>
      <c r="AL386" s="2">
        <v>262.8</v>
      </c>
      <c r="AM386" s="2">
        <v>555.70000000000005</v>
      </c>
      <c r="AN386" s="2">
        <v>800.79</v>
      </c>
      <c r="AO386" s="2">
        <v>251.8</v>
      </c>
      <c r="AP386" s="2">
        <v>125.35</v>
      </c>
      <c r="AQ386" s="2">
        <v>35.799999999999997</v>
      </c>
      <c r="AR386" s="2">
        <v>7.5</v>
      </c>
      <c r="AS386" s="2"/>
      <c r="AT386" s="2">
        <v>73.650000000000006</v>
      </c>
      <c r="AU386" s="2">
        <v>182.01</v>
      </c>
      <c r="AV386" s="2">
        <v>25.65</v>
      </c>
      <c r="AW386" s="2">
        <v>80.319999999999993</v>
      </c>
      <c r="AX386" s="2">
        <v>58.14</v>
      </c>
    </row>
    <row r="387" spans="1:50" ht="14">
      <c r="A387" s="1" t="s">
        <v>139</v>
      </c>
      <c r="B387" s="2">
        <v>2017</v>
      </c>
      <c r="C387" s="2">
        <v>3233.83</v>
      </c>
      <c r="D387" s="2">
        <v>2199.35</v>
      </c>
      <c r="E387" s="2">
        <v>913.73</v>
      </c>
      <c r="F387" s="2"/>
      <c r="G387" s="3">
        <v>351.75</v>
      </c>
      <c r="H387" s="2">
        <v>92.29</v>
      </c>
      <c r="I387" s="2">
        <v>44.98</v>
      </c>
      <c r="J387" s="2"/>
      <c r="K387" s="2">
        <v>129</v>
      </c>
      <c r="L387" s="2">
        <v>62.21</v>
      </c>
      <c r="M387" s="2">
        <v>43.02</v>
      </c>
      <c r="N387" s="2">
        <v>112.14</v>
      </c>
      <c r="O387" s="2">
        <v>168.7</v>
      </c>
      <c r="P387" s="2">
        <v>41.86</v>
      </c>
      <c r="Q387" s="2">
        <v>58.5</v>
      </c>
      <c r="R387" s="2">
        <v>181.08</v>
      </c>
      <c r="S387" s="2">
        <v>0.09</v>
      </c>
      <c r="T387" s="2"/>
      <c r="U387" s="2">
        <v>1034.48</v>
      </c>
      <c r="V387" s="3">
        <v>248.61</v>
      </c>
      <c r="W387" s="2">
        <v>189.16</v>
      </c>
      <c r="X387" s="2">
        <v>148.75</v>
      </c>
      <c r="Y387" s="2">
        <v>28</v>
      </c>
      <c r="Z387" s="2">
        <v>343.78</v>
      </c>
      <c r="AA387" s="2">
        <v>76.180000000000007</v>
      </c>
      <c r="AB387" s="2">
        <v>6639.18</v>
      </c>
      <c r="AC387" s="2">
        <v>633.17999999999995</v>
      </c>
      <c r="AD387" s="2"/>
      <c r="AE387" s="2">
        <v>8.81</v>
      </c>
      <c r="AF387" s="2">
        <v>367.55</v>
      </c>
      <c r="AG387" s="2">
        <v>1276.55</v>
      </c>
      <c r="AH387" s="2">
        <v>69.08</v>
      </c>
      <c r="AI387" s="2">
        <v>103.19</v>
      </c>
      <c r="AJ387" s="2">
        <v>976.88</v>
      </c>
      <c r="AK387" s="2">
        <v>605.1</v>
      </c>
      <c r="AL387" s="2">
        <v>353.45</v>
      </c>
      <c r="AM387" s="2">
        <v>455.35</v>
      </c>
      <c r="AN387" s="2">
        <v>782.91</v>
      </c>
      <c r="AO387" s="2">
        <v>352.42</v>
      </c>
      <c r="AP387" s="2">
        <v>114.05</v>
      </c>
      <c r="AQ387" s="2">
        <v>39.200000000000003</v>
      </c>
      <c r="AR387" s="2">
        <v>4.09</v>
      </c>
      <c r="AS387" s="2"/>
      <c r="AT387" s="2">
        <v>118.39</v>
      </c>
      <c r="AU387" s="2">
        <v>175.12</v>
      </c>
      <c r="AV387" s="2">
        <v>18.97</v>
      </c>
      <c r="AW387" s="2">
        <v>115.36</v>
      </c>
      <c r="AX387" s="2">
        <v>60.96</v>
      </c>
    </row>
    <row r="388" spans="1:50" ht="14">
      <c r="A388" s="1" t="s">
        <v>139</v>
      </c>
      <c r="B388" s="2">
        <v>2018</v>
      </c>
      <c r="C388" s="2">
        <v>3513.86</v>
      </c>
      <c r="D388" s="2">
        <v>2555.8200000000002</v>
      </c>
      <c r="E388" s="2">
        <v>1009.02</v>
      </c>
      <c r="F388" s="2"/>
      <c r="G388" s="3">
        <v>406.04</v>
      </c>
      <c r="H388" s="2">
        <v>105.6</v>
      </c>
      <c r="I388" s="2">
        <v>48.03</v>
      </c>
      <c r="J388" s="2"/>
      <c r="K388" s="2">
        <v>149.91999999999999</v>
      </c>
      <c r="L388" s="2">
        <v>71.28</v>
      </c>
      <c r="M388" s="2">
        <v>44.52</v>
      </c>
      <c r="N388" s="2">
        <v>122.98</v>
      </c>
      <c r="O388" s="2">
        <v>247.65</v>
      </c>
      <c r="P388" s="2">
        <v>48.95</v>
      </c>
      <c r="Q388" s="2">
        <v>63.4</v>
      </c>
      <c r="R388" s="2">
        <v>220.66</v>
      </c>
      <c r="S388" s="2">
        <v>0.19</v>
      </c>
      <c r="T388" s="2">
        <v>0.01</v>
      </c>
      <c r="U388" s="2">
        <v>958.04</v>
      </c>
      <c r="V388" s="3">
        <v>274.38</v>
      </c>
      <c r="W388" s="2">
        <v>155.16999999999999</v>
      </c>
      <c r="X388" s="2">
        <v>143.34</v>
      </c>
      <c r="Y388" s="2">
        <v>22.6</v>
      </c>
      <c r="Z388" s="2">
        <v>258.26</v>
      </c>
      <c r="AA388" s="2">
        <v>104.29</v>
      </c>
      <c r="AB388" s="2">
        <v>7726.21</v>
      </c>
      <c r="AC388" s="2">
        <v>712.4</v>
      </c>
      <c r="AD388" s="2"/>
      <c r="AE388" s="2">
        <v>9.42</v>
      </c>
      <c r="AF388" s="2">
        <v>422.48</v>
      </c>
      <c r="AG388" s="2">
        <v>1385.59</v>
      </c>
      <c r="AH388" s="2">
        <v>77.040000000000006</v>
      </c>
      <c r="AI388" s="2">
        <v>115.17</v>
      </c>
      <c r="AJ388" s="2">
        <v>1137.8399999999999</v>
      </c>
      <c r="AK388" s="2">
        <v>691.33</v>
      </c>
      <c r="AL388" s="2">
        <v>433.55</v>
      </c>
      <c r="AM388" s="2">
        <v>668.09</v>
      </c>
      <c r="AN388" s="2">
        <v>906.27</v>
      </c>
      <c r="AO388" s="2">
        <v>395.33</v>
      </c>
      <c r="AP388" s="2">
        <v>121.15</v>
      </c>
      <c r="AQ388" s="2">
        <v>39.090000000000003</v>
      </c>
      <c r="AR388" s="2">
        <v>9.74</v>
      </c>
      <c r="AS388" s="2"/>
      <c r="AT388" s="2">
        <v>110.08</v>
      </c>
      <c r="AU388" s="2">
        <v>199.2</v>
      </c>
      <c r="AV388" s="2">
        <v>19.47</v>
      </c>
      <c r="AW388" s="2">
        <v>124.66</v>
      </c>
      <c r="AX388" s="2">
        <v>137.91</v>
      </c>
    </row>
    <row r="389" spans="1:50" ht="14">
      <c r="A389" s="1" t="s">
        <v>139</v>
      </c>
      <c r="B389" s="2">
        <v>2019</v>
      </c>
      <c r="C389" s="2">
        <v>3738.99</v>
      </c>
      <c r="D389" s="2">
        <v>2630.73</v>
      </c>
      <c r="E389" s="2">
        <v>1013.52</v>
      </c>
      <c r="F389" s="2"/>
      <c r="G389" s="3">
        <v>411.33</v>
      </c>
      <c r="H389" s="2">
        <v>70.06</v>
      </c>
      <c r="I389" s="2">
        <v>56.13</v>
      </c>
      <c r="J389" s="2"/>
      <c r="K389" s="2">
        <v>148.19</v>
      </c>
      <c r="L389" s="2">
        <v>75.239999999999995</v>
      </c>
      <c r="M389" s="2">
        <v>48.41</v>
      </c>
      <c r="N389" s="2">
        <v>139.06</v>
      </c>
      <c r="O389" s="2">
        <v>270.11</v>
      </c>
      <c r="P389" s="2">
        <v>53.96</v>
      </c>
      <c r="Q389" s="2">
        <v>80.86</v>
      </c>
      <c r="R389" s="2">
        <v>234.51</v>
      </c>
      <c r="S389" s="2">
        <v>0.25</v>
      </c>
      <c r="T389" s="2">
        <v>1.78</v>
      </c>
      <c r="U389" s="2">
        <v>1108.26</v>
      </c>
      <c r="V389" s="3">
        <v>303.63</v>
      </c>
      <c r="W389" s="2">
        <v>179.48</v>
      </c>
      <c r="X389" s="2">
        <v>157.63999999999999</v>
      </c>
      <c r="Y389" s="2">
        <v>35.840000000000003</v>
      </c>
      <c r="Z389" s="2">
        <v>329.2</v>
      </c>
      <c r="AA389" s="2">
        <v>102.48</v>
      </c>
      <c r="AB389" s="2">
        <v>8309.0400000000009</v>
      </c>
      <c r="AC389" s="2">
        <v>792.63</v>
      </c>
      <c r="AD389" s="2"/>
      <c r="AE389" s="2">
        <v>12.63</v>
      </c>
      <c r="AF389" s="2">
        <v>432.48</v>
      </c>
      <c r="AG389" s="2">
        <v>1537.09</v>
      </c>
      <c r="AH389" s="2">
        <v>90.7</v>
      </c>
      <c r="AI389" s="2">
        <v>158</v>
      </c>
      <c r="AJ389" s="2">
        <v>1227.95</v>
      </c>
      <c r="AK389" s="2">
        <v>695.07</v>
      </c>
      <c r="AL389" s="2">
        <v>502.5</v>
      </c>
      <c r="AM389" s="2">
        <v>707.2</v>
      </c>
      <c r="AN389" s="2">
        <v>978.27</v>
      </c>
      <c r="AO389" s="2">
        <v>382.8</v>
      </c>
      <c r="AP389" s="2">
        <v>131.88999999999999</v>
      </c>
      <c r="AQ389" s="2">
        <v>27.4</v>
      </c>
      <c r="AR389" s="2">
        <v>9.59</v>
      </c>
      <c r="AS389" s="2"/>
      <c r="AT389" s="2">
        <v>129.6</v>
      </c>
      <c r="AU389" s="2">
        <v>209.25</v>
      </c>
      <c r="AV389" s="2">
        <v>20.23</v>
      </c>
      <c r="AW389" s="2">
        <v>167.25</v>
      </c>
      <c r="AX389" s="2">
        <v>40.04</v>
      </c>
    </row>
    <row r="390" spans="1:50" ht="14">
      <c r="A390" s="1" t="s">
        <v>139</v>
      </c>
      <c r="B390" s="2">
        <v>2020</v>
      </c>
      <c r="C390" s="2">
        <v>3826.46</v>
      </c>
      <c r="D390" s="2">
        <v>2527.2800000000002</v>
      </c>
      <c r="E390" s="2">
        <v>916.3</v>
      </c>
      <c r="F390" s="2"/>
      <c r="G390" s="3">
        <v>355.51</v>
      </c>
      <c r="H390" s="2">
        <v>67.69</v>
      </c>
      <c r="I390" s="2">
        <v>53.06</v>
      </c>
      <c r="J390" s="2"/>
      <c r="K390" s="2">
        <v>132.55000000000001</v>
      </c>
      <c r="L390" s="2">
        <v>79.28</v>
      </c>
      <c r="M390" s="2">
        <v>51.79</v>
      </c>
      <c r="N390" s="2">
        <v>145.9</v>
      </c>
      <c r="O390" s="2">
        <v>269.72000000000003</v>
      </c>
      <c r="P390" s="2">
        <v>54.44</v>
      </c>
      <c r="Q390" s="2">
        <v>119.79</v>
      </c>
      <c r="R390" s="2">
        <v>255.79</v>
      </c>
      <c r="S390" s="2">
        <v>0.18</v>
      </c>
      <c r="T390" s="2">
        <v>0.81</v>
      </c>
      <c r="U390" s="2">
        <v>1299.18</v>
      </c>
      <c r="V390" s="3">
        <v>372.1</v>
      </c>
      <c r="W390" s="2">
        <v>143.02000000000001</v>
      </c>
      <c r="X390" s="2">
        <v>152.97</v>
      </c>
      <c r="Y390" s="2">
        <v>39.78</v>
      </c>
      <c r="Z390" s="2">
        <v>463.87</v>
      </c>
      <c r="AA390" s="2">
        <v>127.44</v>
      </c>
      <c r="AB390" s="2">
        <v>9022.7900000000009</v>
      </c>
      <c r="AC390" s="2">
        <v>784.82</v>
      </c>
      <c r="AD390" s="2"/>
      <c r="AE390" s="2">
        <v>14.25</v>
      </c>
      <c r="AF390" s="2">
        <v>428.51</v>
      </c>
      <c r="AG390" s="2">
        <v>1596.26</v>
      </c>
      <c r="AH390" s="2">
        <v>101.76</v>
      </c>
      <c r="AI390" s="2">
        <v>163.72999999999999</v>
      </c>
      <c r="AJ390" s="2">
        <v>1412.67</v>
      </c>
      <c r="AK390" s="2">
        <v>817.27</v>
      </c>
      <c r="AL390" s="2">
        <v>509.27</v>
      </c>
      <c r="AM390" s="2">
        <v>857.35</v>
      </c>
      <c r="AN390" s="2">
        <v>988.74</v>
      </c>
      <c r="AO390" s="2">
        <v>510.03</v>
      </c>
      <c r="AP390" s="2">
        <v>95.48</v>
      </c>
      <c r="AQ390" s="2">
        <v>25.38</v>
      </c>
      <c r="AR390" s="2">
        <v>5.39</v>
      </c>
      <c r="AS390" s="2"/>
      <c r="AT390" s="2">
        <v>158.16</v>
      </c>
      <c r="AU390" s="2">
        <v>167.72</v>
      </c>
      <c r="AV390" s="2">
        <v>33.020000000000003</v>
      </c>
      <c r="AW390" s="2">
        <v>188.91</v>
      </c>
      <c r="AX390" s="2">
        <v>100.73</v>
      </c>
    </row>
    <row r="391" spans="1:50" ht="14">
      <c r="A391" s="1" t="s">
        <v>139</v>
      </c>
      <c r="B391" s="2">
        <v>2021</v>
      </c>
      <c r="C391" s="2">
        <v>4167.62</v>
      </c>
      <c r="D391" s="2">
        <v>2735.73</v>
      </c>
      <c r="E391" s="2">
        <v>980.34</v>
      </c>
      <c r="F391" s="2"/>
      <c r="G391" s="3">
        <v>405.5</v>
      </c>
      <c r="H391" s="2">
        <v>79.38</v>
      </c>
      <c r="I391" s="2">
        <v>74.2</v>
      </c>
      <c r="J391" s="2"/>
      <c r="K391" s="2">
        <v>151.62</v>
      </c>
      <c r="L391" s="2">
        <v>89.57</v>
      </c>
      <c r="M391" s="2">
        <v>62.51</v>
      </c>
      <c r="N391" s="2">
        <v>155.59</v>
      </c>
      <c r="O391" s="2">
        <v>286.93</v>
      </c>
      <c r="P391" s="2">
        <v>59.16</v>
      </c>
      <c r="Q391" s="2">
        <v>103.11</v>
      </c>
      <c r="R391" s="2">
        <v>267.08</v>
      </c>
      <c r="S391" s="2">
        <v>0.38</v>
      </c>
      <c r="T391" s="2">
        <v>1.1299999999999999</v>
      </c>
      <c r="U391" s="2">
        <v>1431.9</v>
      </c>
      <c r="V391" s="3">
        <v>381.48</v>
      </c>
      <c r="W391" s="2">
        <v>130.33000000000001</v>
      </c>
      <c r="X391" s="2">
        <v>154.93</v>
      </c>
      <c r="Y391" s="2">
        <v>29.48</v>
      </c>
      <c r="Z391" s="2">
        <v>597.35</v>
      </c>
      <c r="AA391" s="2">
        <v>138.33000000000001</v>
      </c>
      <c r="AB391" s="2">
        <v>8848.2099999999991</v>
      </c>
      <c r="AC391" s="2">
        <v>819.68</v>
      </c>
      <c r="AD391" s="2"/>
      <c r="AE391" s="2">
        <v>10.210000000000001</v>
      </c>
      <c r="AF391" s="2">
        <v>424.99</v>
      </c>
      <c r="AG391" s="2">
        <v>1628.81</v>
      </c>
      <c r="AH391" s="2">
        <v>112.64</v>
      </c>
      <c r="AI391" s="2">
        <v>127.08</v>
      </c>
      <c r="AJ391" s="2">
        <v>1405.03</v>
      </c>
      <c r="AK391" s="2">
        <v>853.49</v>
      </c>
      <c r="AL391" s="2">
        <v>351.65</v>
      </c>
      <c r="AM391" s="2">
        <v>882.98</v>
      </c>
      <c r="AN391" s="2">
        <v>924.79</v>
      </c>
      <c r="AO391" s="2">
        <v>448.27</v>
      </c>
      <c r="AP391" s="2">
        <v>185.88</v>
      </c>
      <c r="AQ391" s="2">
        <v>27.64</v>
      </c>
      <c r="AR391" s="2">
        <v>5.73</v>
      </c>
      <c r="AS391" s="2"/>
      <c r="AT391" s="2">
        <v>144.69999999999999</v>
      </c>
      <c r="AU391" s="2">
        <v>184.68</v>
      </c>
      <c r="AV391" s="2">
        <v>16.98</v>
      </c>
      <c r="AW391" s="2">
        <v>199.05</v>
      </c>
      <c r="AX391" s="2">
        <v>25.6</v>
      </c>
    </row>
    <row r="392" spans="1:50" ht="14">
      <c r="A392" s="1" t="s">
        <v>139</v>
      </c>
      <c r="B392" s="2">
        <v>2022</v>
      </c>
      <c r="C392" s="2">
        <v>4083.98</v>
      </c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3"/>
      <c r="W392" s="2"/>
      <c r="X392" s="2"/>
      <c r="Y392" s="2"/>
      <c r="Z392" s="2"/>
      <c r="AA392" s="2"/>
      <c r="AB392" s="2">
        <v>9336.4500000000007</v>
      </c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ht="14">
      <c r="A393" s="1" t="s">
        <v>140</v>
      </c>
      <c r="B393" s="2">
        <v>2000</v>
      </c>
      <c r="C393" s="2">
        <v>246.47</v>
      </c>
      <c r="D393" s="2">
        <v>195.04</v>
      </c>
      <c r="E393" s="2">
        <v>42.24</v>
      </c>
      <c r="F393" s="2">
        <v>48.18</v>
      </c>
      <c r="G393" s="3">
        <v>39.6</v>
      </c>
      <c r="H393" s="2">
        <v>12.88</v>
      </c>
      <c r="I393" s="2">
        <v>2.44</v>
      </c>
      <c r="J393" s="2">
        <v>1.89</v>
      </c>
      <c r="K393" s="2">
        <v>13.64</v>
      </c>
      <c r="L393" s="2">
        <v>6.72</v>
      </c>
      <c r="M393" s="2">
        <v>1.07</v>
      </c>
      <c r="N393" s="2">
        <v>1.8</v>
      </c>
      <c r="O393" s="2">
        <v>0.05</v>
      </c>
      <c r="P393" s="2">
        <v>0.62</v>
      </c>
      <c r="Q393" s="2">
        <v>1.22</v>
      </c>
      <c r="R393" s="2">
        <v>2.66</v>
      </c>
      <c r="S393" s="2"/>
      <c r="T393" s="2"/>
      <c r="U393" s="2"/>
      <c r="V393" s="3">
        <v>9.5</v>
      </c>
      <c r="W393" s="2">
        <v>14.48</v>
      </c>
      <c r="X393" s="2">
        <v>19.100000000000001</v>
      </c>
      <c r="Y393" s="2"/>
      <c r="Z393" s="2"/>
      <c r="AA393" s="2"/>
      <c r="AB393" s="2">
        <v>445.53</v>
      </c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4">
      <c r="A394" s="1" t="s">
        <v>140</v>
      </c>
      <c r="B394" s="2">
        <v>2001</v>
      </c>
      <c r="C394" s="2">
        <v>267.75</v>
      </c>
      <c r="D394" s="2">
        <v>226.7</v>
      </c>
      <c r="E394" s="2">
        <v>44.35</v>
      </c>
      <c r="F394" s="2">
        <v>52.89</v>
      </c>
      <c r="G394" s="3">
        <v>60.85</v>
      </c>
      <c r="H394" s="2">
        <v>19.25</v>
      </c>
      <c r="I394" s="2">
        <v>2.4300000000000002</v>
      </c>
      <c r="J394" s="2">
        <v>0.21</v>
      </c>
      <c r="K394" s="2">
        <v>13.73</v>
      </c>
      <c r="L394" s="2">
        <v>7.03</v>
      </c>
      <c r="M394" s="2">
        <v>1.1399999999999999</v>
      </c>
      <c r="N394" s="2">
        <v>1.91</v>
      </c>
      <c r="O394" s="2">
        <v>0.09</v>
      </c>
      <c r="P394" s="2">
        <v>0.6</v>
      </c>
      <c r="Q394" s="2">
        <v>1.17</v>
      </c>
      <c r="R394" s="2">
        <v>3.01</v>
      </c>
      <c r="S394" s="2"/>
      <c r="T394" s="2"/>
      <c r="U394" s="2"/>
      <c r="V394" s="3">
        <v>10.68</v>
      </c>
      <c r="W394" s="2">
        <v>14.01</v>
      </c>
      <c r="X394" s="2">
        <v>19.98</v>
      </c>
      <c r="Y394" s="2"/>
      <c r="Z394" s="2"/>
      <c r="AA394" s="2"/>
      <c r="AB394" s="2">
        <v>508.58</v>
      </c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4">
      <c r="A395" s="1" t="s">
        <v>140</v>
      </c>
      <c r="B395" s="2">
        <v>2002</v>
      </c>
      <c r="C395" s="2">
        <v>296.72000000000003</v>
      </c>
      <c r="D395" s="2">
        <v>242.24</v>
      </c>
      <c r="E395" s="2">
        <v>49.25</v>
      </c>
      <c r="F395" s="2">
        <v>63.14</v>
      </c>
      <c r="G395" s="3">
        <v>31.97</v>
      </c>
      <c r="H395" s="2">
        <v>17.82</v>
      </c>
      <c r="I395" s="2">
        <v>3.14</v>
      </c>
      <c r="J395" s="2">
        <v>0.09</v>
      </c>
      <c r="K395" s="2">
        <v>17.239999999999998</v>
      </c>
      <c r="L395" s="2">
        <v>8.75</v>
      </c>
      <c r="M395" s="2">
        <v>1.38</v>
      </c>
      <c r="N395" s="2">
        <v>2.12</v>
      </c>
      <c r="O395" s="2">
        <v>0.12</v>
      </c>
      <c r="P395" s="2">
        <v>0.63</v>
      </c>
      <c r="Q395" s="2">
        <v>0.9</v>
      </c>
      <c r="R395" s="2">
        <v>3.88</v>
      </c>
      <c r="S395" s="2"/>
      <c r="T395" s="2"/>
      <c r="U395" s="2"/>
      <c r="V395" s="3">
        <v>11.4</v>
      </c>
      <c r="W395" s="2">
        <v>21.69</v>
      </c>
      <c r="X395" s="2">
        <v>15.91</v>
      </c>
      <c r="Y395" s="2"/>
      <c r="Z395" s="2"/>
      <c r="AA395" s="2"/>
      <c r="AB395" s="2">
        <v>629.17999999999995</v>
      </c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4">
      <c r="A396" s="1" t="s">
        <v>140</v>
      </c>
      <c r="B396" s="2">
        <v>2003</v>
      </c>
      <c r="C396" s="2">
        <v>338.05</v>
      </c>
      <c r="D396" s="2">
        <v>264.39999999999998</v>
      </c>
      <c r="E396" s="2">
        <v>57.95</v>
      </c>
      <c r="F396" s="2">
        <v>75.31</v>
      </c>
      <c r="G396" s="3">
        <v>29.14</v>
      </c>
      <c r="H396" s="2">
        <v>15.6</v>
      </c>
      <c r="I396" s="2">
        <v>3.59</v>
      </c>
      <c r="J396" s="2">
        <v>0.01</v>
      </c>
      <c r="K396" s="2">
        <v>20.54</v>
      </c>
      <c r="L396" s="2">
        <v>9.16</v>
      </c>
      <c r="M396" s="2">
        <v>1.64</v>
      </c>
      <c r="N396" s="2">
        <v>2.4300000000000002</v>
      </c>
      <c r="O396" s="2">
        <v>0.21</v>
      </c>
      <c r="P396" s="2">
        <v>0.67</v>
      </c>
      <c r="Q396" s="2">
        <v>1.83</v>
      </c>
      <c r="R396" s="2">
        <v>5.91</v>
      </c>
      <c r="S396" s="2"/>
      <c r="T396" s="2"/>
      <c r="U396" s="2"/>
      <c r="V396" s="3">
        <v>14.18</v>
      </c>
      <c r="W396" s="2">
        <v>30.04</v>
      </c>
      <c r="X396" s="2">
        <v>19.2</v>
      </c>
      <c r="Y396" s="2"/>
      <c r="Z396" s="2"/>
      <c r="AA396" s="2"/>
      <c r="AB396" s="2">
        <v>716.6</v>
      </c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ht="14">
      <c r="A397" s="1" t="s">
        <v>140</v>
      </c>
      <c r="B397" s="2">
        <v>2004</v>
      </c>
      <c r="C397" s="2">
        <v>428.78</v>
      </c>
      <c r="D397" s="2">
        <v>307.12</v>
      </c>
      <c r="E397" s="2">
        <v>71.62</v>
      </c>
      <c r="F397" s="2">
        <v>92.81</v>
      </c>
      <c r="G397" s="3">
        <v>38.43</v>
      </c>
      <c r="H397" s="2">
        <v>19.32</v>
      </c>
      <c r="I397" s="2">
        <v>4.49</v>
      </c>
      <c r="J397" s="2">
        <v>7.0000000000000007E-2</v>
      </c>
      <c r="K397" s="2">
        <v>24.6</v>
      </c>
      <c r="L397" s="2">
        <v>10.28</v>
      </c>
      <c r="M397" s="2">
        <v>2.72</v>
      </c>
      <c r="N397" s="2">
        <v>5.19</v>
      </c>
      <c r="O397" s="2">
        <v>1.7</v>
      </c>
      <c r="P397" s="2">
        <v>0.73</v>
      </c>
      <c r="Q397" s="2">
        <v>2.85</v>
      </c>
      <c r="R397" s="2">
        <v>11.38</v>
      </c>
      <c r="S397" s="2"/>
      <c r="T397" s="2"/>
      <c r="U397" s="2"/>
      <c r="V397" s="3">
        <v>24.16</v>
      </c>
      <c r="W397" s="2">
        <v>51.13</v>
      </c>
      <c r="X397" s="2">
        <v>23.37</v>
      </c>
      <c r="Y397" s="2"/>
      <c r="Z397" s="2"/>
      <c r="AA397" s="2"/>
      <c r="AB397" s="2">
        <v>879.96</v>
      </c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ht="14">
      <c r="A398" s="1" t="s">
        <v>140</v>
      </c>
      <c r="B398" s="2">
        <v>2005</v>
      </c>
      <c r="C398" s="2">
        <v>537.65</v>
      </c>
      <c r="D398" s="2"/>
      <c r="E398" s="2">
        <v>87.97</v>
      </c>
      <c r="F398" s="2">
        <v>111.6</v>
      </c>
      <c r="G398" s="3">
        <v>51.56</v>
      </c>
      <c r="H398" s="2">
        <v>22.05</v>
      </c>
      <c r="I398" s="2">
        <v>8.7100000000000009</v>
      </c>
      <c r="J398" s="2">
        <v>0</v>
      </c>
      <c r="K398" s="2">
        <v>29.18</v>
      </c>
      <c r="L398" s="2">
        <v>11.79</v>
      </c>
      <c r="M398" s="2">
        <v>3.59</v>
      </c>
      <c r="N398" s="2">
        <v>7.24</v>
      </c>
      <c r="O398" s="2">
        <v>2.84</v>
      </c>
      <c r="P398" s="2">
        <v>0.76</v>
      </c>
      <c r="Q398" s="2">
        <v>5.35</v>
      </c>
      <c r="R398" s="2">
        <v>19.43</v>
      </c>
      <c r="S398" s="2"/>
      <c r="T398" s="2"/>
      <c r="U398" s="2"/>
      <c r="V398" s="3">
        <v>30.33</v>
      </c>
      <c r="W398" s="2">
        <v>63.49</v>
      </c>
      <c r="X398" s="2">
        <v>29.8</v>
      </c>
      <c r="Y398" s="2"/>
      <c r="Z398" s="2"/>
      <c r="AA398" s="2"/>
      <c r="AB398" s="2">
        <v>1116.04</v>
      </c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4">
      <c r="A399" s="1" t="s">
        <v>140</v>
      </c>
      <c r="B399" s="2">
        <v>2006</v>
      </c>
      <c r="C399" s="2">
        <v>679.17</v>
      </c>
      <c r="D399" s="2"/>
      <c r="E399" s="2">
        <v>105.84</v>
      </c>
      <c r="F399" s="2">
        <v>143.34</v>
      </c>
      <c r="G399" s="3">
        <v>70.209999999999994</v>
      </c>
      <c r="H399" s="2">
        <v>24.05</v>
      </c>
      <c r="I399" s="2">
        <v>16.59</v>
      </c>
      <c r="J399" s="2">
        <v>0</v>
      </c>
      <c r="K399" s="2">
        <v>35.020000000000003</v>
      </c>
      <c r="L399" s="2">
        <v>14.02</v>
      </c>
      <c r="M399" s="2">
        <v>5.79</v>
      </c>
      <c r="N399" s="2">
        <v>9.5</v>
      </c>
      <c r="O399" s="2">
        <v>4.59</v>
      </c>
      <c r="P399" s="2">
        <v>1.1599999999999999</v>
      </c>
      <c r="Q399" s="2">
        <v>10.9</v>
      </c>
      <c r="R399" s="2">
        <v>26.97</v>
      </c>
      <c r="S399" s="2"/>
      <c r="T399" s="2"/>
      <c r="U399" s="2"/>
      <c r="V399" s="3">
        <v>36.86</v>
      </c>
      <c r="W399" s="2">
        <v>79.900000000000006</v>
      </c>
      <c r="X399" s="2">
        <v>38.590000000000003</v>
      </c>
      <c r="Y399" s="2"/>
      <c r="Z399" s="2"/>
      <c r="AA399" s="2"/>
      <c r="AB399" s="2">
        <v>1440.09</v>
      </c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ht="14">
      <c r="A400" s="1" t="s">
        <v>140</v>
      </c>
      <c r="B400" s="2">
        <v>2007</v>
      </c>
      <c r="C400" s="2">
        <v>862.08</v>
      </c>
      <c r="D400" s="2">
        <v>625.02</v>
      </c>
      <c r="E400" s="2">
        <v>129.96</v>
      </c>
      <c r="F400" s="2">
        <v>184.24</v>
      </c>
      <c r="G400" s="3">
        <v>102.92</v>
      </c>
      <c r="H400" s="2">
        <v>30.26</v>
      </c>
      <c r="I400" s="2">
        <v>21.31</v>
      </c>
      <c r="J400" s="2"/>
      <c r="K400" s="2">
        <v>42.87</v>
      </c>
      <c r="L400" s="2">
        <v>15.66</v>
      </c>
      <c r="M400" s="2">
        <v>7.8</v>
      </c>
      <c r="N400" s="2">
        <v>18.23</v>
      </c>
      <c r="O400" s="2">
        <v>15</v>
      </c>
      <c r="P400" s="2">
        <v>1.7</v>
      </c>
      <c r="Q400" s="2">
        <v>17.11</v>
      </c>
      <c r="R400" s="2">
        <v>35.07</v>
      </c>
      <c r="S400" s="2">
        <v>2.89</v>
      </c>
      <c r="T400" s="2">
        <v>0</v>
      </c>
      <c r="U400" s="2">
        <v>237.06</v>
      </c>
      <c r="V400" s="3">
        <v>54.89</v>
      </c>
      <c r="W400" s="2">
        <v>83.79</v>
      </c>
      <c r="X400" s="2">
        <v>47.94</v>
      </c>
      <c r="Y400" s="2"/>
      <c r="Z400" s="2"/>
      <c r="AA400" s="2">
        <v>50.45</v>
      </c>
      <c r="AB400" s="2">
        <v>1870.61</v>
      </c>
      <c r="AC400" s="2">
        <v>355.71</v>
      </c>
      <c r="AD400" s="2"/>
      <c r="AE400" s="2">
        <v>1.32</v>
      </c>
      <c r="AF400" s="2">
        <v>119.69</v>
      </c>
      <c r="AG400" s="2">
        <v>366.12</v>
      </c>
      <c r="AH400" s="2">
        <v>25.23</v>
      </c>
      <c r="AI400" s="2">
        <v>33.380000000000003</v>
      </c>
      <c r="AJ400" s="2">
        <v>281.22000000000003</v>
      </c>
      <c r="AK400" s="2">
        <v>98.78</v>
      </c>
      <c r="AL400" s="2">
        <v>60.92</v>
      </c>
      <c r="AM400" s="2">
        <v>111.27</v>
      </c>
      <c r="AN400" s="2">
        <v>152.51</v>
      </c>
      <c r="AO400" s="2">
        <v>40.299999999999997</v>
      </c>
      <c r="AP400" s="2"/>
      <c r="AQ400" s="2"/>
      <c r="AR400" s="2"/>
      <c r="AS400" s="2"/>
      <c r="AT400" s="2"/>
      <c r="AU400" s="2"/>
      <c r="AV400" s="2"/>
      <c r="AW400" s="2"/>
      <c r="AX400" s="2">
        <v>87.27</v>
      </c>
    </row>
    <row r="401" spans="1:50" ht="14">
      <c r="A401" s="1" t="s">
        <v>140</v>
      </c>
      <c r="B401" s="2">
        <v>2008</v>
      </c>
      <c r="C401" s="2">
        <v>1008.9</v>
      </c>
      <c r="D401" s="2">
        <v>742.27</v>
      </c>
      <c r="E401" s="2">
        <v>153.88999999999999</v>
      </c>
      <c r="F401" s="2">
        <v>209.55</v>
      </c>
      <c r="G401" s="3">
        <v>116.75</v>
      </c>
      <c r="H401" s="2">
        <v>32.299999999999997</v>
      </c>
      <c r="I401" s="2">
        <v>24.1</v>
      </c>
      <c r="J401" s="2">
        <v>0.38</v>
      </c>
      <c r="K401" s="2">
        <v>49.06</v>
      </c>
      <c r="L401" s="2">
        <v>16.89</v>
      </c>
      <c r="M401" s="2">
        <v>10.26</v>
      </c>
      <c r="N401" s="2">
        <v>37.200000000000003</v>
      </c>
      <c r="O401" s="2">
        <v>16.37</v>
      </c>
      <c r="P401" s="2">
        <v>3.78</v>
      </c>
      <c r="Q401" s="2">
        <v>25.38</v>
      </c>
      <c r="R401" s="2">
        <v>41.68</v>
      </c>
      <c r="S401" s="2">
        <v>4.67</v>
      </c>
      <c r="T401" s="2"/>
      <c r="U401" s="2">
        <v>266.63</v>
      </c>
      <c r="V401" s="3">
        <v>64.73</v>
      </c>
      <c r="W401" s="2">
        <v>89.9</v>
      </c>
      <c r="X401" s="2">
        <v>50.4</v>
      </c>
      <c r="Y401" s="2">
        <v>37.4</v>
      </c>
      <c r="Z401" s="2">
        <v>14.18</v>
      </c>
      <c r="AA401" s="2">
        <v>10.02</v>
      </c>
      <c r="AB401" s="2">
        <v>2281.61</v>
      </c>
      <c r="AC401" s="2">
        <v>406.59</v>
      </c>
      <c r="AD401" s="2"/>
      <c r="AE401" s="2">
        <v>1.93</v>
      </c>
      <c r="AF401" s="2">
        <v>139.19</v>
      </c>
      <c r="AG401" s="2">
        <v>444.03</v>
      </c>
      <c r="AH401" s="2">
        <v>30.44</v>
      </c>
      <c r="AI401" s="2">
        <v>41.46</v>
      </c>
      <c r="AJ401" s="2">
        <v>330.23</v>
      </c>
      <c r="AK401" s="2">
        <v>145.47</v>
      </c>
      <c r="AL401" s="2">
        <v>75.849999999999994</v>
      </c>
      <c r="AM401" s="2">
        <v>135.38</v>
      </c>
      <c r="AN401" s="2">
        <v>209.59</v>
      </c>
      <c r="AO401" s="2">
        <v>43.17</v>
      </c>
      <c r="AP401" s="2"/>
      <c r="AQ401" s="2"/>
      <c r="AR401" s="2"/>
      <c r="AS401" s="2"/>
      <c r="AT401" s="2"/>
      <c r="AU401" s="2"/>
      <c r="AV401" s="2"/>
      <c r="AW401" s="2"/>
      <c r="AX401" s="2">
        <v>77.7</v>
      </c>
    </row>
    <row r="402" spans="1:50" ht="14">
      <c r="A402" s="1" t="s">
        <v>140</v>
      </c>
      <c r="B402" s="2">
        <v>2009</v>
      </c>
      <c r="C402" s="2">
        <v>1126.06</v>
      </c>
      <c r="D402" s="2">
        <v>821.5</v>
      </c>
      <c r="E402" s="2">
        <v>140.82</v>
      </c>
      <c r="F402" s="2">
        <v>252.81</v>
      </c>
      <c r="G402" s="3">
        <v>114.74</v>
      </c>
      <c r="H402" s="2">
        <v>33.33</v>
      </c>
      <c r="I402" s="2">
        <v>24.23</v>
      </c>
      <c r="J402" s="2"/>
      <c r="K402" s="2">
        <v>51.93</v>
      </c>
      <c r="L402" s="2">
        <v>21.11</v>
      </c>
      <c r="M402" s="2">
        <v>11.27</v>
      </c>
      <c r="N402" s="2">
        <v>46.28</v>
      </c>
      <c r="O402" s="2">
        <v>21.93</v>
      </c>
      <c r="P402" s="2">
        <v>6.77</v>
      </c>
      <c r="Q402" s="2">
        <v>29.62</v>
      </c>
      <c r="R402" s="2">
        <v>61.06</v>
      </c>
      <c r="S402" s="2">
        <v>5.6</v>
      </c>
      <c r="T402" s="2"/>
      <c r="U402" s="2">
        <v>304.56</v>
      </c>
      <c r="V402" s="3">
        <v>63.83</v>
      </c>
      <c r="W402" s="2">
        <v>99.28</v>
      </c>
      <c r="X402" s="2">
        <v>45.96</v>
      </c>
      <c r="Y402" s="2">
        <v>51.8</v>
      </c>
      <c r="Z402" s="2">
        <v>26.07</v>
      </c>
      <c r="AA402" s="2">
        <v>17.61</v>
      </c>
      <c r="AB402" s="2">
        <v>2905.76</v>
      </c>
      <c r="AC402" s="2">
        <v>459.01</v>
      </c>
      <c r="AD402" s="2"/>
      <c r="AE402" s="2">
        <v>2.56</v>
      </c>
      <c r="AF402" s="2">
        <v>167.14</v>
      </c>
      <c r="AG402" s="2">
        <v>526.14</v>
      </c>
      <c r="AH402" s="2">
        <v>35.520000000000003</v>
      </c>
      <c r="AI402" s="2">
        <v>58.67</v>
      </c>
      <c r="AJ402" s="2">
        <v>403.62</v>
      </c>
      <c r="AK402" s="2">
        <v>223.15</v>
      </c>
      <c r="AL402" s="2">
        <v>92.98</v>
      </c>
      <c r="AM402" s="2">
        <v>130.88999999999999</v>
      </c>
      <c r="AN402" s="2">
        <v>361.6</v>
      </c>
      <c r="AO402" s="2">
        <v>177.62</v>
      </c>
      <c r="AP402" s="2"/>
      <c r="AQ402" s="2"/>
      <c r="AR402" s="2"/>
      <c r="AS402" s="2">
        <v>6.07</v>
      </c>
      <c r="AT402" s="2"/>
      <c r="AU402" s="2"/>
      <c r="AV402" s="2"/>
      <c r="AW402" s="2"/>
      <c r="AX402" s="2">
        <v>90.52</v>
      </c>
    </row>
    <row r="403" spans="1:50" ht="14">
      <c r="A403" s="1" t="s">
        <v>140</v>
      </c>
      <c r="B403" s="2">
        <v>2010</v>
      </c>
      <c r="C403" s="2">
        <v>1381.32</v>
      </c>
      <c r="D403" s="2">
        <v>1016.55</v>
      </c>
      <c r="E403" s="2">
        <v>155.79</v>
      </c>
      <c r="F403" s="2">
        <v>319.33999999999997</v>
      </c>
      <c r="G403" s="3">
        <v>136.63</v>
      </c>
      <c r="H403" s="2">
        <v>40.29</v>
      </c>
      <c r="I403" s="2">
        <v>26.08</v>
      </c>
      <c r="J403" s="2"/>
      <c r="K403" s="2">
        <v>61.35</v>
      </c>
      <c r="L403" s="2">
        <v>22.77</v>
      </c>
      <c r="M403" s="2">
        <v>14.23</v>
      </c>
      <c r="N403" s="2">
        <v>49.8</v>
      </c>
      <c r="O403" s="2">
        <v>37.96</v>
      </c>
      <c r="P403" s="2">
        <v>9.7899999999999991</v>
      </c>
      <c r="Q403" s="2">
        <v>48.96</v>
      </c>
      <c r="R403" s="2">
        <v>88.98</v>
      </c>
      <c r="S403" s="2">
        <v>4.54</v>
      </c>
      <c r="T403" s="2">
        <v>0.04</v>
      </c>
      <c r="U403" s="2">
        <v>364.77</v>
      </c>
      <c r="V403" s="3">
        <v>89.04</v>
      </c>
      <c r="W403" s="2">
        <v>122.42</v>
      </c>
      <c r="X403" s="2">
        <v>50.83</v>
      </c>
      <c r="Y403" s="2">
        <v>60.36</v>
      </c>
      <c r="Z403" s="2">
        <v>23.98</v>
      </c>
      <c r="AA403" s="2">
        <v>18.14</v>
      </c>
      <c r="AB403" s="2">
        <v>3416.14</v>
      </c>
      <c r="AC403" s="2">
        <v>478.69</v>
      </c>
      <c r="AD403" s="2"/>
      <c r="AE403" s="2">
        <v>4.16</v>
      </c>
      <c r="AF403" s="2">
        <v>189.72</v>
      </c>
      <c r="AG403" s="2">
        <v>609.37</v>
      </c>
      <c r="AH403" s="2">
        <v>44.67</v>
      </c>
      <c r="AI403" s="2">
        <v>54.99</v>
      </c>
      <c r="AJ403" s="2">
        <v>461.22</v>
      </c>
      <c r="AK403" s="2">
        <v>270.20999999999998</v>
      </c>
      <c r="AL403" s="2">
        <v>96.38</v>
      </c>
      <c r="AM403" s="2">
        <v>165.3</v>
      </c>
      <c r="AN403" s="2">
        <v>399.19</v>
      </c>
      <c r="AO403" s="2">
        <v>173.84</v>
      </c>
      <c r="AP403" s="2"/>
      <c r="AQ403" s="2"/>
      <c r="AR403" s="2"/>
      <c r="AS403" s="2">
        <v>3.1</v>
      </c>
      <c r="AT403" s="2"/>
      <c r="AU403" s="2"/>
      <c r="AV403" s="2"/>
      <c r="AW403" s="2"/>
      <c r="AX403" s="2">
        <v>80.97</v>
      </c>
    </row>
    <row r="404" spans="1:50" ht="14">
      <c r="A404" s="1" t="s">
        <v>140</v>
      </c>
      <c r="B404" s="2">
        <v>2011</v>
      </c>
      <c r="C404" s="2">
        <v>1721.76</v>
      </c>
      <c r="D404" s="2">
        <v>1263.0999999999999</v>
      </c>
      <c r="E404" s="2">
        <v>181.38</v>
      </c>
      <c r="F404" s="2">
        <v>404.27</v>
      </c>
      <c r="G404" s="3">
        <v>185.21</v>
      </c>
      <c r="H404" s="2">
        <v>48.38</v>
      </c>
      <c r="I404" s="2">
        <v>26.59</v>
      </c>
      <c r="J404" s="2"/>
      <c r="K404" s="2">
        <v>80.22</v>
      </c>
      <c r="L404" s="2">
        <v>26.13</v>
      </c>
      <c r="M404" s="2">
        <v>18.38</v>
      </c>
      <c r="N404" s="2">
        <v>57.72</v>
      </c>
      <c r="O404" s="2">
        <v>58.44</v>
      </c>
      <c r="P404" s="2">
        <v>12.21</v>
      </c>
      <c r="Q404" s="2">
        <v>61.18</v>
      </c>
      <c r="R404" s="2">
        <v>98.06</v>
      </c>
      <c r="S404" s="2">
        <v>4.92</v>
      </c>
      <c r="T404" s="2"/>
      <c r="U404" s="2">
        <v>458.65</v>
      </c>
      <c r="V404" s="3">
        <v>90.6</v>
      </c>
      <c r="W404" s="2">
        <v>161.33000000000001</v>
      </c>
      <c r="X404" s="2">
        <v>59.03</v>
      </c>
      <c r="Y404" s="2">
        <v>71.97</v>
      </c>
      <c r="Z404" s="2">
        <v>46</v>
      </c>
      <c r="AA404" s="2">
        <v>29.72</v>
      </c>
      <c r="AB404" s="2">
        <v>4248.82</v>
      </c>
      <c r="AC404" s="2">
        <v>559.02</v>
      </c>
      <c r="AD404" s="2"/>
      <c r="AE404" s="2">
        <v>5.67</v>
      </c>
      <c r="AF404" s="2">
        <v>204.8</v>
      </c>
      <c r="AG404" s="2">
        <v>857.14</v>
      </c>
      <c r="AH404" s="2">
        <v>56.59</v>
      </c>
      <c r="AI404" s="2">
        <v>57.54</v>
      </c>
      <c r="AJ404" s="2">
        <v>547.96</v>
      </c>
      <c r="AK404" s="2">
        <v>361.48</v>
      </c>
      <c r="AL404" s="2">
        <v>95.6</v>
      </c>
      <c r="AM404" s="2">
        <v>191.3</v>
      </c>
      <c r="AN404" s="2">
        <v>480.48</v>
      </c>
      <c r="AO404" s="2">
        <v>281.20999999999998</v>
      </c>
      <c r="AP404" s="2">
        <v>126.55</v>
      </c>
      <c r="AQ404" s="2">
        <v>67.599999999999994</v>
      </c>
      <c r="AR404" s="2">
        <v>16.829999999999998</v>
      </c>
      <c r="AS404" s="2">
        <v>3.42</v>
      </c>
      <c r="AT404" s="2">
        <v>63.54</v>
      </c>
      <c r="AU404" s="2">
        <v>142.63999999999999</v>
      </c>
      <c r="AV404" s="2">
        <v>39.85</v>
      </c>
      <c r="AW404" s="2">
        <v>26.41</v>
      </c>
      <c r="AX404" s="2">
        <v>63.17</v>
      </c>
    </row>
    <row r="405" spans="1:50" ht="14">
      <c r="A405" s="1" t="s">
        <v>140</v>
      </c>
      <c r="B405" s="2">
        <v>2012</v>
      </c>
      <c r="C405" s="2">
        <v>2040.33</v>
      </c>
      <c r="D405" s="2">
        <v>1469.57</v>
      </c>
      <c r="E405" s="2">
        <v>187.78</v>
      </c>
      <c r="F405" s="2">
        <v>482.4</v>
      </c>
      <c r="G405" s="3">
        <v>209.13</v>
      </c>
      <c r="H405" s="2">
        <v>41.41</v>
      </c>
      <c r="I405" s="2">
        <v>34.130000000000003</v>
      </c>
      <c r="J405" s="2"/>
      <c r="K405" s="2">
        <v>89.77</v>
      </c>
      <c r="L405" s="2">
        <v>33.96</v>
      </c>
      <c r="M405" s="2">
        <v>21.3</v>
      </c>
      <c r="N405" s="2">
        <v>75.61</v>
      </c>
      <c r="O405" s="2">
        <v>70.349999999999994</v>
      </c>
      <c r="P405" s="2">
        <v>16.170000000000002</v>
      </c>
      <c r="Q405" s="2">
        <v>78.150000000000006</v>
      </c>
      <c r="R405" s="2">
        <v>120.21</v>
      </c>
      <c r="S405" s="2">
        <v>9.19</v>
      </c>
      <c r="T405" s="2"/>
      <c r="U405" s="2">
        <v>570.77</v>
      </c>
      <c r="V405" s="3">
        <v>87.89</v>
      </c>
      <c r="W405" s="2">
        <v>199.92</v>
      </c>
      <c r="X405" s="2">
        <v>75.319999999999993</v>
      </c>
      <c r="Y405" s="2">
        <v>88.48</v>
      </c>
      <c r="Z405" s="2">
        <v>78.010000000000005</v>
      </c>
      <c r="AA405" s="2">
        <v>41.14</v>
      </c>
      <c r="AB405" s="2">
        <v>5006.3999999999996</v>
      </c>
      <c r="AC405" s="2">
        <v>663.07</v>
      </c>
      <c r="AD405" s="2"/>
      <c r="AE405" s="2">
        <v>7.13</v>
      </c>
      <c r="AF405" s="2">
        <v>244.42</v>
      </c>
      <c r="AG405" s="2">
        <v>1106.51</v>
      </c>
      <c r="AH405" s="2">
        <v>69.64</v>
      </c>
      <c r="AI405" s="2">
        <v>69.63</v>
      </c>
      <c r="AJ405" s="2">
        <v>631.61</v>
      </c>
      <c r="AK405" s="2">
        <v>425.99</v>
      </c>
      <c r="AL405" s="2">
        <v>109.45</v>
      </c>
      <c r="AM405" s="2">
        <v>237.97</v>
      </c>
      <c r="AN405" s="2">
        <v>551.73</v>
      </c>
      <c r="AO405" s="2">
        <v>300.43</v>
      </c>
      <c r="AP405" s="2">
        <v>119.32</v>
      </c>
      <c r="AQ405" s="2">
        <v>53.99</v>
      </c>
      <c r="AR405" s="2">
        <v>25.06</v>
      </c>
      <c r="AS405" s="2"/>
      <c r="AT405" s="2">
        <v>55.96</v>
      </c>
      <c r="AU405" s="2">
        <v>185.65</v>
      </c>
      <c r="AV405" s="2">
        <v>41.43</v>
      </c>
      <c r="AW405" s="2">
        <v>43.34</v>
      </c>
      <c r="AX405" s="2">
        <v>64.09</v>
      </c>
    </row>
    <row r="406" spans="1:50" ht="14">
      <c r="A406" s="1" t="s">
        <v>140</v>
      </c>
      <c r="B406" s="2">
        <v>2013</v>
      </c>
      <c r="C406" s="2">
        <v>2415.4499999999998</v>
      </c>
      <c r="D406" s="2">
        <v>1764.71</v>
      </c>
      <c r="E406" s="2">
        <v>202.66</v>
      </c>
      <c r="F406" s="2">
        <v>581.79</v>
      </c>
      <c r="G406" s="3">
        <v>235.6</v>
      </c>
      <c r="H406" s="2">
        <v>47.63</v>
      </c>
      <c r="I406" s="2">
        <v>37.4</v>
      </c>
      <c r="J406" s="2"/>
      <c r="K406" s="2">
        <v>98.57</v>
      </c>
      <c r="L406" s="2">
        <v>38.78</v>
      </c>
      <c r="M406" s="2">
        <v>25.4</v>
      </c>
      <c r="N406" s="2">
        <v>80.25</v>
      </c>
      <c r="O406" s="2">
        <v>97.03</v>
      </c>
      <c r="P406" s="2">
        <v>20.170000000000002</v>
      </c>
      <c r="Q406" s="2">
        <v>102.62</v>
      </c>
      <c r="R406" s="2">
        <v>185.29</v>
      </c>
      <c r="S406" s="2">
        <v>11.52</v>
      </c>
      <c r="T406" s="2"/>
      <c r="U406" s="2">
        <v>650.74</v>
      </c>
      <c r="V406" s="3">
        <v>90.25</v>
      </c>
      <c r="W406" s="2">
        <v>224.78</v>
      </c>
      <c r="X406" s="2">
        <v>79.180000000000007</v>
      </c>
      <c r="Y406" s="2">
        <v>90.17</v>
      </c>
      <c r="Z406" s="2">
        <v>105.53</v>
      </c>
      <c r="AA406" s="2">
        <v>60.83</v>
      </c>
      <c r="AB406" s="2">
        <v>5582.31</v>
      </c>
      <c r="AC406" s="2">
        <v>733.21</v>
      </c>
      <c r="AD406" s="2"/>
      <c r="AE406" s="2">
        <v>6.51</v>
      </c>
      <c r="AF406" s="2">
        <v>261.22000000000003</v>
      </c>
      <c r="AG406" s="2">
        <v>1171.52</v>
      </c>
      <c r="AH406" s="2">
        <v>80</v>
      </c>
      <c r="AI406" s="2">
        <v>80.78</v>
      </c>
      <c r="AJ406" s="2">
        <v>731.41</v>
      </c>
      <c r="AK406" s="2">
        <v>492.48</v>
      </c>
      <c r="AL406" s="2">
        <v>111.92</v>
      </c>
      <c r="AM406" s="2">
        <v>309.12</v>
      </c>
      <c r="AN406" s="2">
        <v>629.85</v>
      </c>
      <c r="AO406" s="2">
        <v>346.19</v>
      </c>
      <c r="AP406" s="2">
        <v>101.95</v>
      </c>
      <c r="AQ406" s="2">
        <v>39.74</v>
      </c>
      <c r="AR406" s="2">
        <v>28.72</v>
      </c>
      <c r="AS406" s="2"/>
      <c r="AT406" s="2">
        <v>53.88</v>
      </c>
      <c r="AU406" s="2">
        <v>191.11</v>
      </c>
      <c r="AV406" s="2">
        <v>43.72</v>
      </c>
      <c r="AW406" s="2">
        <v>84.76</v>
      </c>
      <c r="AX406" s="2">
        <v>82.73</v>
      </c>
    </row>
    <row r="407" spans="1:50" ht="14">
      <c r="A407" s="1" t="s">
        <v>140</v>
      </c>
      <c r="B407" s="2">
        <v>2014</v>
      </c>
      <c r="C407" s="2">
        <v>2739.26</v>
      </c>
      <c r="D407" s="2">
        <v>1951.46</v>
      </c>
      <c r="E407" s="2">
        <v>256.47000000000003</v>
      </c>
      <c r="F407" s="2">
        <v>627.33000000000004</v>
      </c>
      <c r="G407" s="3">
        <v>261</v>
      </c>
      <c r="H407" s="2">
        <v>58.01</v>
      </c>
      <c r="I407" s="2">
        <v>39.19</v>
      </c>
      <c r="J407" s="2"/>
      <c r="K407" s="2">
        <v>106.67</v>
      </c>
      <c r="L407" s="2">
        <v>45.91</v>
      </c>
      <c r="M407" s="2">
        <v>26.8</v>
      </c>
      <c r="N407" s="2">
        <v>95.9</v>
      </c>
      <c r="O407" s="2">
        <v>132.51</v>
      </c>
      <c r="P407" s="2">
        <v>25</v>
      </c>
      <c r="Q407" s="2">
        <v>125.31</v>
      </c>
      <c r="R407" s="2">
        <v>142.01</v>
      </c>
      <c r="S407" s="2">
        <v>9.36</v>
      </c>
      <c r="T407" s="2"/>
      <c r="U407" s="2">
        <v>787.8</v>
      </c>
      <c r="V407" s="3">
        <v>101.42</v>
      </c>
      <c r="W407" s="2">
        <v>263.89</v>
      </c>
      <c r="X407" s="2">
        <v>82.2</v>
      </c>
      <c r="Y407" s="2">
        <v>108.25</v>
      </c>
      <c r="Z407" s="2">
        <v>156.27000000000001</v>
      </c>
      <c r="AA407" s="2">
        <v>75.760000000000005</v>
      </c>
      <c r="AB407" s="2">
        <v>6028.69</v>
      </c>
      <c r="AC407" s="2">
        <v>700.71</v>
      </c>
      <c r="AD407" s="2"/>
      <c r="AE407" s="2">
        <v>6.79</v>
      </c>
      <c r="AF407" s="2">
        <v>274.12</v>
      </c>
      <c r="AG407" s="2">
        <v>1201.3800000000001</v>
      </c>
      <c r="AH407" s="2">
        <v>81.25</v>
      </c>
      <c r="AI407" s="2">
        <v>91.16</v>
      </c>
      <c r="AJ407" s="2">
        <v>790.87</v>
      </c>
      <c r="AK407" s="2">
        <v>602.95000000000005</v>
      </c>
      <c r="AL407" s="2">
        <v>119.95</v>
      </c>
      <c r="AM407" s="2">
        <v>431.74</v>
      </c>
      <c r="AN407" s="2">
        <v>661.94</v>
      </c>
      <c r="AO407" s="2">
        <v>364.85</v>
      </c>
      <c r="AP407" s="2">
        <v>117.62</v>
      </c>
      <c r="AQ407" s="2">
        <v>31.5</v>
      </c>
      <c r="AR407" s="2">
        <v>27.71</v>
      </c>
      <c r="AS407" s="2"/>
      <c r="AT407" s="2">
        <v>54</v>
      </c>
      <c r="AU407" s="2">
        <v>247.57</v>
      </c>
      <c r="AV407" s="2">
        <v>45.12</v>
      </c>
      <c r="AW407" s="2">
        <v>94.41</v>
      </c>
      <c r="AX407" s="2">
        <v>80.459999999999994</v>
      </c>
    </row>
    <row r="408" spans="1:50" ht="14">
      <c r="A408" s="1" t="s">
        <v>140</v>
      </c>
      <c r="B408" s="2">
        <v>2015</v>
      </c>
      <c r="C408" s="2">
        <v>3016.05</v>
      </c>
      <c r="D408" s="2">
        <v>2101.17</v>
      </c>
      <c r="E408" s="2">
        <v>263.73</v>
      </c>
      <c r="F408" s="2">
        <v>659.16</v>
      </c>
      <c r="G408" s="3">
        <v>281.41000000000003</v>
      </c>
      <c r="H408" s="2">
        <v>62.03</v>
      </c>
      <c r="I408" s="2">
        <v>35.35</v>
      </c>
      <c r="J408" s="2"/>
      <c r="K408" s="2">
        <v>112.72</v>
      </c>
      <c r="L408" s="2">
        <v>52.52</v>
      </c>
      <c r="M408" s="2">
        <v>27.94</v>
      </c>
      <c r="N408" s="2">
        <v>102.81</v>
      </c>
      <c r="O408" s="2">
        <v>139.43</v>
      </c>
      <c r="P408" s="2">
        <v>30.06</v>
      </c>
      <c r="Q408" s="2">
        <v>184.74</v>
      </c>
      <c r="R408" s="2">
        <v>138.75</v>
      </c>
      <c r="S408" s="2">
        <v>10.53</v>
      </c>
      <c r="T408" s="2"/>
      <c r="U408" s="2">
        <v>914.88</v>
      </c>
      <c r="V408" s="3">
        <v>201.29</v>
      </c>
      <c r="W408" s="2">
        <v>238.34</v>
      </c>
      <c r="X408" s="2">
        <v>89.11</v>
      </c>
      <c r="Y408" s="2">
        <v>103.28</v>
      </c>
      <c r="Z408" s="2">
        <v>195.26</v>
      </c>
      <c r="AA408" s="2">
        <v>87.6</v>
      </c>
      <c r="AB408" s="2">
        <v>6799.35</v>
      </c>
      <c r="AC408" s="2">
        <v>695.32</v>
      </c>
      <c r="AD408" s="2"/>
      <c r="AE408" s="2">
        <v>6.08</v>
      </c>
      <c r="AF408" s="2">
        <v>301.12</v>
      </c>
      <c r="AG408" s="2">
        <v>1271</v>
      </c>
      <c r="AH408" s="2">
        <v>83.25</v>
      </c>
      <c r="AI408" s="2">
        <v>105.38</v>
      </c>
      <c r="AJ408" s="2">
        <v>945.83</v>
      </c>
      <c r="AK408" s="2">
        <v>717.74</v>
      </c>
      <c r="AL408" s="2">
        <v>177.77</v>
      </c>
      <c r="AM408" s="2">
        <v>645.21</v>
      </c>
      <c r="AN408" s="2">
        <v>791.63</v>
      </c>
      <c r="AO408" s="2">
        <v>371.01</v>
      </c>
      <c r="AP408" s="2">
        <v>149.97999999999999</v>
      </c>
      <c r="AQ408" s="2">
        <v>57.71</v>
      </c>
      <c r="AR408" s="2">
        <v>40.92</v>
      </c>
      <c r="AS408" s="2"/>
      <c r="AT408" s="2">
        <v>55.72</v>
      </c>
      <c r="AU408" s="2">
        <v>242.04</v>
      </c>
      <c r="AV408" s="2">
        <v>36.21</v>
      </c>
      <c r="AW408" s="2">
        <v>29.92</v>
      </c>
      <c r="AX408" s="2">
        <v>71.58</v>
      </c>
    </row>
    <row r="409" spans="1:50" ht="14">
      <c r="A409" s="1" t="s">
        <v>140</v>
      </c>
      <c r="B409" s="2">
        <v>2016</v>
      </c>
      <c r="C409" s="2">
        <v>3153.47</v>
      </c>
      <c r="D409" s="2">
        <v>2158.44</v>
      </c>
      <c r="E409" s="2">
        <v>550.61</v>
      </c>
      <c r="F409" s="2">
        <v>345.54</v>
      </c>
      <c r="G409" s="3">
        <v>297.31</v>
      </c>
      <c r="H409" s="2">
        <v>71.75</v>
      </c>
      <c r="I409" s="2">
        <v>28.07</v>
      </c>
      <c r="J409" s="2"/>
      <c r="K409" s="2">
        <v>117.09</v>
      </c>
      <c r="L409" s="2">
        <v>53.78</v>
      </c>
      <c r="M409" s="2">
        <v>29.94</v>
      </c>
      <c r="N409" s="2">
        <v>104.77</v>
      </c>
      <c r="O409" s="2">
        <v>144.83000000000001</v>
      </c>
      <c r="P409" s="2">
        <v>33.51</v>
      </c>
      <c r="Q409" s="2">
        <v>184.34</v>
      </c>
      <c r="R409" s="2">
        <v>186.95</v>
      </c>
      <c r="S409" s="2">
        <v>9.9499999999999993</v>
      </c>
      <c r="T409" s="2"/>
      <c r="U409" s="2">
        <v>995.03</v>
      </c>
      <c r="V409" s="3">
        <v>241.07</v>
      </c>
      <c r="W409" s="2">
        <v>238.63</v>
      </c>
      <c r="X409" s="2">
        <v>90.56</v>
      </c>
      <c r="Y409" s="2">
        <v>92.53</v>
      </c>
      <c r="Z409" s="2">
        <v>219.17</v>
      </c>
      <c r="AA409" s="2">
        <v>76.11</v>
      </c>
      <c r="AB409" s="2">
        <v>7453.74</v>
      </c>
      <c r="AC409" s="2">
        <v>750.94</v>
      </c>
      <c r="AD409" s="2"/>
      <c r="AE409" s="2">
        <v>9.52</v>
      </c>
      <c r="AF409" s="2">
        <v>358.41</v>
      </c>
      <c r="AG409" s="2">
        <v>1343.76</v>
      </c>
      <c r="AH409" s="2">
        <v>96.1</v>
      </c>
      <c r="AI409" s="2">
        <v>97.33</v>
      </c>
      <c r="AJ409" s="2">
        <v>1067.4000000000001</v>
      </c>
      <c r="AK409" s="2">
        <v>778.01</v>
      </c>
      <c r="AL409" s="2">
        <v>195.72</v>
      </c>
      <c r="AM409" s="2">
        <v>879.33</v>
      </c>
      <c r="AN409" s="2">
        <v>807.06</v>
      </c>
      <c r="AO409" s="2">
        <v>347.97</v>
      </c>
      <c r="AP409" s="2">
        <v>120.86</v>
      </c>
      <c r="AQ409" s="2">
        <v>42.97</v>
      </c>
      <c r="AR409" s="2">
        <v>34.950000000000003</v>
      </c>
      <c r="AS409" s="2"/>
      <c r="AT409" s="2">
        <v>54.37</v>
      </c>
      <c r="AU409" s="2">
        <v>268.58</v>
      </c>
      <c r="AV409" s="2">
        <v>37.24</v>
      </c>
      <c r="AW409" s="2">
        <v>101.43</v>
      </c>
      <c r="AX409" s="2">
        <v>56.84</v>
      </c>
    </row>
    <row r="410" spans="1:50" ht="14">
      <c r="A410" s="1" t="s">
        <v>140</v>
      </c>
      <c r="B410" s="2">
        <v>2017</v>
      </c>
      <c r="C410" s="2">
        <v>3407.22</v>
      </c>
      <c r="D410" s="2">
        <v>2329.31</v>
      </c>
      <c r="E410" s="2">
        <v>888.93</v>
      </c>
      <c r="F410" s="2"/>
      <c r="G410" s="3">
        <v>332.02</v>
      </c>
      <c r="H410" s="2">
        <v>86.31</v>
      </c>
      <c r="I410" s="2">
        <v>35.57</v>
      </c>
      <c r="J410" s="2"/>
      <c r="K410" s="2">
        <v>131.43</v>
      </c>
      <c r="L410" s="2">
        <v>65.12</v>
      </c>
      <c r="M410" s="2">
        <v>36.04</v>
      </c>
      <c r="N410" s="2">
        <v>116.22</v>
      </c>
      <c r="O410" s="2">
        <v>192.24</v>
      </c>
      <c r="P410" s="2">
        <v>39.630000000000003</v>
      </c>
      <c r="Q410" s="2">
        <v>189.15</v>
      </c>
      <c r="R410" s="2">
        <v>208.54</v>
      </c>
      <c r="S410" s="2">
        <v>8.1199999999999992</v>
      </c>
      <c r="T410" s="2"/>
      <c r="U410" s="2">
        <v>1077.9100000000001</v>
      </c>
      <c r="V410" s="3">
        <v>283.27</v>
      </c>
      <c r="W410" s="2">
        <v>250.6</v>
      </c>
      <c r="X410" s="2">
        <v>115.76</v>
      </c>
      <c r="Y410" s="2">
        <v>77.55</v>
      </c>
      <c r="Z410" s="2">
        <v>240.51</v>
      </c>
      <c r="AA410" s="2">
        <v>110.23</v>
      </c>
      <c r="AB410" s="2">
        <v>8215.52</v>
      </c>
      <c r="AC410" s="2">
        <v>850.29</v>
      </c>
      <c r="AD410" s="2"/>
      <c r="AE410" s="2">
        <v>5.98</v>
      </c>
      <c r="AF410" s="2">
        <v>417.11</v>
      </c>
      <c r="AG410" s="2">
        <v>1493.11</v>
      </c>
      <c r="AH410" s="2">
        <v>137.94</v>
      </c>
      <c r="AI410" s="2">
        <v>97.52</v>
      </c>
      <c r="AJ410" s="2">
        <v>1160.23</v>
      </c>
      <c r="AK410" s="2">
        <v>836.66</v>
      </c>
      <c r="AL410" s="2">
        <v>241.65</v>
      </c>
      <c r="AM410" s="2">
        <v>1122.67</v>
      </c>
      <c r="AN410" s="2">
        <v>916.81</v>
      </c>
      <c r="AO410" s="2">
        <v>296.17</v>
      </c>
      <c r="AP410" s="2">
        <v>104.08</v>
      </c>
      <c r="AQ410" s="2">
        <v>34.57</v>
      </c>
      <c r="AR410" s="2">
        <v>18.989999999999998</v>
      </c>
      <c r="AS410" s="2"/>
      <c r="AT410" s="2">
        <v>65.86</v>
      </c>
      <c r="AU410" s="2">
        <v>248.12</v>
      </c>
      <c r="AV410" s="2">
        <v>35.19</v>
      </c>
      <c r="AW410" s="2">
        <v>99.78</v>
      </c>
      <c r="AX410" s="2">
        <v>28.52</v>
      </c>
    </row>
    <row r="411" spans="1:50" ht="14">
      <c r="A411" s="1" t="s">
        <v>140</v>
      </c>
      <c r="B411" s="2">
        <v>2018</v>
      </c>
      <c r="C411" s="2">
        <v>3766.02</v>
      </c>
      <c r="D411" s="2">
        <v>2656.65</v>
      </c>
      <c r="E411" s="2">
        <v>1007.46</v>
      </c>
      <c r="F411" s="2"/>
      <c r="G411" s="3">
        <v>370.23</v>
      </c>
      <c r="H411" s="2">
        <v>102.74</v>
      </c>
      <c r="I411" s="2">
        <v>60.29</v>
      </c>
      <c r="J411" s="2"/>
      <c r="K411" s="2">
        <v>152.5</v>
      </c>
      <c r="L411" s="2">
        <v>71.52</v>
      </c>
      <c r="M411" s="2">
        <v>41.13</v>
      </c>
      <c r="N411" s="2">
        <v>126.84</v>
      </c>
      <c r="O411" s="2">
        <v>237.4</v>
      </c>
      <c r="P411" s="2">
        <v>45.56</v>
      </c>
      <c r="Q411" s="2">
        <v>175.73</v>
      </c>
      <c r="R411" s="2">
        <v>246.79</v>
      </c>
      <c r="S411" s="2">
        <v>8.16</v>
      </c>
      <c r="T411" s="2"/>
      <c r="U411" s="2">
        <v>1109.3599999999999</v>
      </c>
      <c r="V411" s="3">
        <v>350.07</v>
      </c>
      <c r="W411" s="2">
        <v>224.06</v>
      </c>
      <c r="X411" s="2">
        <v>140.57</v>
      </c>
      <c r="Y411" s="2">
        <v>45.27</v>
      </c>
      <c r="Z411" s="2">
        <v>235.28</v>
      </c>
      <c r="AA411" s="2">
        <v>114.12</v>
      </c>
      <c r="AB411" s="2">
        <v>9217.73</v>
      </c>
      <c r="AC411" s="2">
        <v>972.55</v>
      </c>
      <c r="AD411" s="2"/>
      <c r="AE411" s="2">
        <v>7.08</v>
      </c>
      <c r="AF411" s="2">
        <v>460.18</v>
      </c>
      <c r="AG411" s="2">
        <v>1664.67</v>
      </c>
      <c r="AH411" s="2">
        <v>155.66999999999999</v>
      </c>
      <c r="AI411" s="2">
        <v>103.04</v>
      </c>
      <c r="AJ411" s="2">
        <v>1298.45</v>
      </c>
      <c r="AK411" s="2">
        <v>928.95</v>
      </c>
      <c r="AL411" s="2">
        <v>358.7</v>
      </c>
      <c r="AM411" s="2">
        <v>1152.43</v>
      </c>
      <c r="AN411" s="2">
        <v>1001.08</v>
      </c>
      <c r="AO411" s="2">
        <v>283.19</v>
      </c>
      <c r="AP411" s="2">
        <v>119.67</v>
      </c>
      <c r="AQ411" s="2">
        <v>41.89</v>
      </c>
      <c r="AR411" s="2">
        <v>19.829999999999998</v>
      </c>
      <c r="AS411" s="2"/>
      <c r="AT411" s="2">
        <v>68.599999999999994</v>
      </c>
      <c r="AU411" s="2">
        <v>359.62</v>
      </c>
      <c r="AV411" s="2">
        <v>42.45</v>
      </c>
      <c r="AW411" s="2">
        <v>128.38999999999999</v>
      </c>
      <c r="AX411" s="2">
        <v>45.63</v>
      </c>
    </row>
    <row r="412" spans="1:50" ht="14">
      <c r="A412" s="1" t="s">
        <v>140</v>
      </c>
      <c r="B412" s="2">
        <v>2019</v>
      </c>
      <c r="C412" s="2">
        <v>4041.89</v>
      </c>
      <c r="D412" s="2">
        <v>2841.34</v>
      </c>
      <c r="E412" s="2">
        <v>1076.0999999999999</v>
      </c>
      <c r="F412" s="2"/>
      <c r="G412" s="3">
        <v>382.13</v>
      </c>
      <c r="H412" s="2">
        <v>77.150000000000006</v>
      </c>
      <c r="I412" s="2">
        <v>68.88</v>
      </c>
      <c r="J412" s="2"/>
      <c r="K412" s="2">
        <v>158.91999999999999</v>
      </c>
      <c r="L412" s="2">
        <v>76.17</v>
      </c>
      <c r="M412" s="2">
        <v>43.52</v>
      </c>
      <c r="N412" s="2">
        <v>153.83000000000001</v>
      </c>
      <c r="O412" s="2">
        <v>295.81</v>
      </c>
      <c r="P412" s="2">
        <v>48.29</v>
      </c>
      <c r="Q412" s="2">
        <v>166.87</v>
      </c>
      <c r="R412" s="2">
        <v>274.94</v>
      </c>
      <c r="S412" s="2">
        <v>7.54</v>
      </c>
      <c r="T412" s="2">
        <v>0.53</v>
      </c>
      <c r="U412" s="2">
        <v>1200.54</v>
      </c>
      <c r="V412" s="3">
        <v>373.49</v>
      </c>
      <c r="W412" s="2">
        <v>225.41</v>
      </c>
      <c r="X412" s="2">
        <v>159.5</v>
      </c>
      <c r="Y412" s="2">
        <v>66.91</v>
      </c>
      <c r="Z412" s="2">
        <v>247.63</v>
      </c>
      <c r="AA412" s="2">
        <v>127.6</v>
      </c>
      <c r="AB412" s="2">
        <v>10163.9</v>
      </c>
      <c r="AC412" s="2">
        <v>1097.4000000000001</v>
      </c>
      <c r="AD412" s="2"/>
      <c r="AE412" s="2">
        <v>9.26</v>
      </c>
      <c r="AF412" s="2">
        <v>496.79</v>
      </c>
      <c r="AG412" s="2">
        <v>1810.71</v>
      </c>
      <c r="AH412" s="2">
        <v>211.07</v>
      </c>
      <c r="AI412" s="2">
        <v>127.87</v>
      </c>
      <c r="AJ412" s="2">
        <v>1457.14</v>
      </c>
      <c r="AK412" s="2">
        <v>986.78</v>
      </c>
      <c r="AL412" s="2">
        <v>352.29</v>
      </c>
      <c r="AM412" s="2">
        <v>1381.48</v>
      </c>
      <c r="AN412" s="2">
        <v>1059.7</v>
      </c>
      <c r="AO412" s="2">
        <v>383.82</v>
      </c>
      <c r="AP412" s="2">
        <v>106.4</v>
      </c>
      <c r="AQ412" s="2">
        <v>30.14</v>
      </c>
      <c r="AR412" s="2">
        <v>12.99</v>
      </c>
      <c r="AS412" s="2"/>
      <c r="AT412" s="2">
        <v>82.92</v>
      </c>
      <c r="AU412" s="2">
        <v>284.70999999999998</v>
      </c>
      <c r="AV412" s="2">
        <v>42.01</v>
      </c>
      <c r="AW412" s="2">
        <v>144.15</v>
      </c>
      <c r="AX412" s="2">
        <v>47.47</v>
      </c>
    </row>
    <row r="413" spans="1:50" ht="14">
      <c r="A413" s="1" t="s">
        <v>140</v>
      </c>
      <c r="B413" s="2">
        <v>2020</v>
      </c>
      <c r="C413" s="2">
        <v>4168.84</v>
      </c>
      <c r="D413" s="2">
        <v>2764.73</v>
      </c>
      <c r="E413" s="2">
        <v>980.69</v>
      </c>
      <c r="F413" s="2"/>
      <c r="G413" s="3">
        <v>362.63</v>
      </c>
      <c r="H413" s="2">
        <v>82.32</v>
      </c>
      <c r="I413" s="2">
        <v>67.06</v>
      </c>
      <c r="J413" s="2"/>
      <c r="K413" s="2">
        <v>156.69</v>
      </c>
      <c r="L413" s="2">
        <v>82.25</v>
      </c>
      <c r="M413" s="2">
        <v>45.98</v>
      </c>
      <c r="N413" s="2">
        <v>155.12</v>
      </c>
      <c r="O413" s="2">
        <v>268.61</v>
      </c>
      <c r="P413" s="2">
        <v>54.97</v>
      </c>
      <c r="Q413" s="2">
        <v>176.38</v>
      </c>
      <c r="R413" s="2">
        <v>316.86</v>
      </c>
      <c r="S413" s="2">
        <v>5.76</v>
      </c>
      <c r="T413" s="2">
        <v>0.37</v>
      </c>
      <c r="U413" s="2">
        <v>1404.11</v>
      </c>
      <c r="V413" s="3">
        <v>409.89</v>
      </c>
      <c r="W413" s="2">
        <v>216.18</v>
      </c>
      <c r="X413" s="2">
        <v>167.69</v>
      </c>
      <c r="Y413" s="2">
        <v>77.52</v>
      </c>
      <c r="Z413" s="2">
        <v>359.9</v>
      </c>
      <c r="AA413" s="2">
        <v>172.93</v>
      </c>
      <c r="AB413" s="2">
        <v>10372.700000000001</v>
      </c>
      <c r="AC413" s="2">
        <v>1061.53</v>
      </c>
      <c r="AD413" s="2"/>
      <c r="AE413" s="2">
        <v>7.87</v>
      </c>
      <c r="AF413" s="2">
        <v>488.26</v>
      </c>
      <c r="AG413" s="2">
        <v>1882.56</v>
      </c>
      <c r="AH413" s="2">
        <v>254.28</v>
      </c>
      <c r="AI413" s="2">
        <v>140.93</v>
      </c>
      <c r="AJ413" s="2">
        <v>1575.03</v>
      </c>
      <c r="AK413" s="2">
        <v>1085.3900000000001</v>
      </c>
      <c r="AL413" s="2">
        <v>272.63</v>
      </c>
      <c r="AM413" s="2">
        <v>1063.83</v>
      </c>
      <c r="AN413" s="2">
        <v>1145.4000000000001</v>
      </c>
      <c r="AO413" s="2">
        <v>437.31</v>
      </c>
      <c r="AP413" s="2">
        <v>110.95</v>
      </c>
      <c r="AQ413" s="2">
        <v>38.07</v>
      </c>
      <c r="AR413" s="2">
        <v>32.380000000000003</v>
      </c>
      <c r="AS413" s="2"/>
      <c r="AT413" s="2">
        <v>99.43</v>
      </c>
      <c r="AU413" s="2">
        <v>349.43</v>
      </c>
      <c r="AV413" s="2">
        <v>63.65</v>
      </c>
      <c r="AW413" s="2">
        <v>166.5</v>
      </c>
      <c r="AX413" s="2">
        <v>49.49</v>
      </c>
    </row>
    <row r="414" spans="1:50" ht="14">
      <c r="A414" s="1" t="s">
        <v>140</v>
      </c>
      <c r="B414" s="2">
        <v>2021</v>
      </c>
      <c r="C414" s="2">
        <v>4353.92</v>
      </c>
      <c r="D414" s="2">
        <v>2842.56</v>
      </c>
      <c r="E414" s="2">
        <v>1087.92</v>
      </c>
      <c r="F414" s="2"/>
      <c r="G414" s="3">
        <v>363.02</v>
      </c>
      <c r="H414" s="2">
        <v>95.46</v>
      </c>
      <c r="I414" s="2">
        <v>77.959999999999994</v>
      </c>
      <c r="J414" s="2"/>
      <c r="K414" s="2">
        <v>173.03</v>
      </c>
      <c r="L414" s="2">
        <v>87.01</v>
      </c>
      <c r="M414" s="2">
        <v>50.49</v>
      </c>
      <c r="N414" s="2">
        <v>135.61000000000001</v>
      </c>
      <c r="O414" s="2">
        <v>216.66</v>
      </c>
      <c r="P414" s="2">
        <v>57.94</v>
      </c>
      <c r="Q414" s="2">
        <v>162.07</v>
      </c>
      <c r="R414" s="2">
        <v>320.69</v>
      </c>
      <c r="S414" s="2">
        <v>6.1</v>
      </c>
      <c r="T414" s="2">
        <v>0.65</v>
      </c>
      <c r="U414" s="2">
        <v>1511.36</v>
      </c>
      <c r="V414" s="3">
        <v>455.26</v>
      </c>
      <c r="W414" s="2">
        <v>240.02</v>
      </c>
      <c r="X414" s="2">
        <v>162.99</v>
      </c>
      <c r="Y414" s="2">
        <v>89.47</v>
      </c>
      <c r="Z414" s="2">
        <v>399.99</v>
      </c>
      <c r="AA414" s="2">
        <v>163.63</v>
      </c>
      <c r="AB414" s="2">
        <v>9784.2900000000009</v>
      </c>
      <c r="AC414" s="2">
        <v>995.38</v>
      </c>
      <c r="AD414" s="2"/>
      <c r="AE414" s="2">
        <v>6.55</v>
      </c>
      <c r="AF414" s="2">
        <v>452.58</v>
      </c>
      <c r="AG414" s="2">
        <v>1786.41</v>
      </c>
      <c r="AH414" s="2">
        <v>329.25</v>
      </c>
      <c r="AI414" s="2">
        <v>122.01</v>
      </c>
      <c r="AJ414" s="2">
        <v>1560.44</v>
      </c>
      <c r="AK414" s="2">
        <v>1018.59</v>
      </c>
      <c r="AL414" s="2">
        <v>210.41</v>
      </c>
      <c r="AM414" s="2">
        <v>978.22</v>
      </c>
      <c r="AN414" s="2">
        <v>1015.22</v>
      </c>
      <c r="AO414" s="2">
        <v>332.42</v>
      </c>
      <c r="AP414" s="2">
        <v>106.62</v>
      </c>
      <c r="AQ414" s="2">
        <v>29</v>
      </c>
      <c r="AR414" s="2">
        <v>87.14</v>
      </c>
      <c r="AS414" s="2"/>
      <c r="AT414" s="2">
        <v>87.95</v>
      </c>
      <c r="AU414" s="2">
        <v>273.58</v>
      </c>
      <c r="AV414" s="2">
        <v>36.43</v>
      </c>
      <c r="AW414" s="2">
        <v>174.76</v>
      </c>
      <c r="AX414" s="2">
        <v>63.22</v>
      </c>
    </row>
    <row r="415" spans="1:50" ht="14">
      <c r="A415" s="1" t="s">
        <v>140</v>
      </c>
      <c r="B415" s="2">
        <v>2022</v>
      </c>
      <c r="C415" s="2">
        <v>4261.6400000000003</v>
      </c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3"/>
      <c r="W415" s="2"/>
      <c r="X415" s="2"/>
      <c r="Y415" s="2"/>
      <c r="Z415" s="2"/>
      <c r="AA415" s="2"/>
      <c r="AB415" s="2">
        <v>10644.6</v>
      </c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ht="14">
      <c r="A416" s="1" t="s">
        <v>141</v>
      </c>
      <c r="B416" s="2">
        <v>2000</v>
      </c>
      <c r="C416" s="2">
        <v>342.77</v>
      </c>
      <c r="D416" s="2"/>
      <c r="E416" s="2">
        <v>90.04</v>
      </c>
      <c r="F416" s="2">
        <v>97.21</v>
      </c>
      <c r="G416" s="3">
        <v>87.91</v>
      </c>
      <c r="H416" s="2">
        <v>29.22</v>
      </c>
      <c r="I416" s="2">
        <v>0.2</v>
      </c>
      <c r="J416" s="2">
        <v>1.06</v>
      </c>
      <c r="K416" s="2">
        <v>23.57</v>
      </c>
      <c r="L416" s="2">
        <v>9.32</v>
      </c>
      <c r="M416" s="2">
        <v>2.29</v>
      </c>
      <c r="N416" s="2">
        <v>0.99</v>
      </c>
      <c r="O416" s="2">
        <v>0.4</v>
      </c>
      <c r="P416" s="2">
        <v>0.81</v>
      </c>
      <c r="Q416" s="2">
        <v>3.47</v>
      </c>
      <c r="R416" s="2">
        <v>11.75</v>
      </c>
      <c r="S416" s="2"/>
      <c r="T416" s="2"/>
      <c r="U416" s="2"/>
      <c r="V416" s="3">
        <v>15.35</v>
      </c>
      <c r="W416" s="2">
        <v>5.32</v>
      </c>
      <c r="X416" s="2">
        <v>12.29</v>
      </c>
      <c r="Y416" s="2"/>
      <c r="Z416" s="2"/>
      <c r="AA416" s="2"/>
      <c r="AB416" s="2">
        <v>431.3</v>
      </c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ht="14">
      <c r="A417" s="1" t="s">
        <v>141</v>
      </c>
      <c r="B417" s="2">
        <v>2001</v>
      </c>
      <c r="C417" s="2">
        <v>500.69</v>
      </c>
      <c r="D417" s="2"/>
      <c r="E417" s="2">
        <v>102.41</v>
      </c>
      <c r="F417" s="2">
        <v>124.89</v>
      </c>
      <c r="G417" s="3">
        <v>175.64</v>
      </c>
      <c r="H417" s="2">
        <v>51.69</v>
      </c>
      <c r="I417" s="2">
        <v>0.28000000000000003</v>
      </c>
      <c r="J417" s="2">
        <v>0.06</v>
      </c>
      <c r="K417" s="2">
        <v>28.49</v>
      </c>
      <c r="L417" s="2">
        <v>11.3</v>
      </c>
      <c r="M417" s="2">
        <v>3.03</v>
      </c>
      <c r="N417" s="2">
        <v>1.06</v>
      </c>
      <c r="O417" s="2">
        <v>0.55000000000000004</v>
      </c>
      <c r="P417" s="2">
        <v>0.98</v>
      </c>
      <c r="Q417" s="2">
        <v>6.6</v>
      </c>
      <c r="R417" s="2">
        <v>18.13</v>
      </c>
      <c r="S417" s="2"/>
      <c r="T417" s="2"/>
      <c r="U417" s="2"/>
      <c r="V417" s="3">
        <v>17.7</v>
      </c>
      <c r="W417" s="2">
        <v>7.58</v>
      </c>
      <c r="X417" s="2">
        <v>18.59</v>
      </c>
      <c r="Y417" s="2"/>
      <c r="Z417" s="2"/>
      <c r="AA417" s="2"/>
      <c r="AB417" s="2">
        <v>597.29999999999995</v>
      </c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4">
      <c r="A418" s="1" t="s">
        <v>141</v>
      </c>
      <c r="B418" s="2">
        <v>2002</v>
      </c>
      <c r="C418" s="2">
        <v>566.85</v>
      </c>
      <c r="D418" s="2"/>
      <c r="E418" s="2">
        <v>129.72</v>
      </c>
      <c r="F418" s="2">
        <v>171.69</v>
      </c>
      <c r="G418" s="3">
        <v>108.14</v>
      </c>
      <c r="H418" s="2">
        <v>43.55</v>
      </c>
      <c r="I418" s="2">
        <v>0.42</v>
      </c>
      <c r="J418" s="2">
        <v>0.12</v>
      </c>
      <c r="K418" s="2">
        <v>36.33</v>
      </c>
      <c r="L418" s="2">
        <v>15.12</v>
      </c>
      <c r="M418" s="2">
        <v>4.1900000000000004</v>
      </c>
      <c r="N418" s="2">
        <v>1.3</v>
      </c>
      <c r="O418" s="2">
        <v>1.1000000000000001</v>
      </c>
      <c r="P418" s="2">
        <v>1.3</v>
      </c>
      <c r="Q418" s="2">
        <v>12.31</v>
      </c>
      <c r="R418" s="2">
        <v>30.15</v>
      </c>
      <c r="S418" s="2"/>
      <c r="T418" s="2"/>
      <c r="U418" s="2"/>
      <c r="V418" s="3">
        <v>21.72</v>
      </c>
      <c r="W418" s="2">
        <v>13.56</v>
      </c>
      <c r="X418" s="2">
        <v>27.75</v>
      </c>
      <c r="Y418" s="2"/>
      <c r="Z418" s="2"/>
      <c r="AA418" s="2"/>
      <c r="AB418" s="2">
        <v>749.9</v>
      </c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ht="14">
      <c r="A419" s="1" t="s">
        <v>141</v>
      </c>
      <c r="B419" s="2">
        <v>2003</v>
      </c>
      <c r="C419" s="2">
        <v>706.56</v>
      </c>
      <c r="D419" s="2">
        <v>673.47</v>
      </c>
      <c r="E419" s="2">
        <v>155.01</v>
      </c>
      <c r="F419" s="2">
        <v>220.07</v>
      </c>
      <c r="G419" s="3">
        <v>106.52</v>
      </c>
      <c r="H419" s="2">
        <v>45.79</v>
      </c>
      <c r="I419" s="2">
        <v>0.63</v>
      </c>
      <c r="J419" s="2">
        <v>0.08</v>
      </c>
      <c r="K419" s="2">
        <v>42.17</v>
      </c>
      <c r="L419" s="2">
        <v>17.260000000000002</v>
      </c>
      <c r="M419" s="2">
        <v>6.48</v>
      </c>
      <c r="N419" s="2">
        <v>1.63</v>
      </c>
      <c r="O419" s="2">
        <v>2.98</v>
      </c>
      <c r="P419" s="2">
        <v>1.67</v>
      </c>
      <c r="Q419" s="2">
        <v>19.91</v>
      </c>
      <c r="R419" s="2">
        <v>47.82</v>
      </c>
      <c r="S419" s="2"/>
      <c r="T419" s="2"/>
      <c r="U419" s="2"/>
      <c r="V419" s="3">
        <v>25.9</v>
      </c>
      <c r="W419" s="2">
        <v>20.32</v>
      </c>
      <c r="X419" s="2">
        <v>31.29</v>
      </c>
      <c r="Y419" s="2"/>
      <c r="Z419" s="2"/>
      <c r="AA419" s="2"/>
      <c r="AB419" s="2">
        <v>896.77</v>
      </c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ht="14">
      <c r="A420" s="1" t="s">
        <v>141</v>
      </c>
      <c r="B420" s="2">
        <v>2004</v>
      </c>
      <c r="C420" s="2">
        <v>805.95</v>
      </c>
      <c r="D420" s="2"/>
      <c r="E420" s="2">
        <v>171.72</v>
      </c>
      <c r="F420" s="2">
        <v>286.27</v>
      </c>
      <c r="G420" s="3">
        <v>147.79</v>
      </c>
      <c r="H420" s="2">
        <v>56.21</v>
      </c>
      <c r="I420" s="2">
        <v>1.4</v>
      </c>
      <c r="J420" s="2">
        <v>0.24</v>
      </c>
      <c r="K420" s="2">
        <v>51.75</v>
      </c>
      <c r="L420" s="2">
        <v>21.94</v>
      </c>
      <c r="M420" s="2">
        <v>9.2899999999999991</v>
      </c>
      <c r="N420" s="2">
        <v>2.36</v>
      </c>
      <c r="O420" s="2">
        <v>8.33</v>
      </c>
      <c r="P420" s="2">
        <v>2.14</v>
      </c>
      <c r="Q420" s="2">
        <v>21.37</v>
      </c>
      <c r="R420" s="2">
        <v>58.71</v>
      </c>
      <c r="S420" s="2"/>
      <c r="T420" s="2"/>
      <c r="U420" s="2"/>
      <c r="V420" s="3">
        <v>34.450000000000003</v>
      </c>
      <c r="W420" s="2">
        <v>25.3</v>
      </c>
      <c r="X420" s="2">
        <v>42.87</v>
      </c>
      <c r="Y420" s="2"/>
      <c r="Z420" s="2"/>
      <c r="AA420" s="2"/>
      <c r="AB420" s="2">
        <v>1062.94</v>
      </c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4">
      <c r="A421" s="1" t="s">
        <v>141</v>
      </c>
      <c r="B421" s="2">
        <v>2005</v>
      </c>
      <c r="C421" s="2">
        <v>1066.5999999999999</v>
      </c>
      <c r="D421" s="2"/>
      <c r="E421" s="2">
        <v>204.23</v>
      </c>
      <c r="F421" s="2">
        <v>324.33</v>
      </c>
      <c r="G421" s="3">
        <v>167.92</v>
      </c>
      <c r="H421" s="2">
        <v>66.12</v>
      </c>
      <c r="I421" s="2">
        <v>3.37</v>
      </c>
      <c r="J421" s="2">
        <v>0.02</v>
      </c>
      <c r="K421" s="2">
        <v>61.64</v>
      </c>
      <c r="L421" s="2">
        <v>30.6</v>
      </c>
      <c r="M421" s="2">
        <v>11.99</v>
      </c>
      <c r="N421" s="2">
        <v>6.69</v>
      </c>
      <c r="O421" s="2">
        <v>15.47</v>
      </c>
      <c r="P421" s="2">
        <v>2.15</v>
      </c>
      <c r="Q421" s="2">
        <v>12.28</v>
      </c>
      <c r="R421" s="2">
        <v>69.14</v>
      </c>
      <c r="S421" s="2"/>
      <c r="T421" s="2"/>
      <c r="U421" s="2"/>
      <c r="V421" s="3">
        <v>41.84</v>
      </c>
      <c r="W421" s="2">
        <v>26.55</v>
      </c>
      <c r="X421" s="2">
        <v>58.44</v>
      </c>
      <c r="Y421" s="2"/>
      <c r="Z421" s="2"/>
      <c r="AA421" s="2"/>
      <c r="AB421" s="2">
        <v>1265.53</v>
      </c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4">
      <c r="A422" s="1" t="s">
        <v>141</v>
      </c>
      <c r="B422" s="2">
        <v>2006</v>
      </c>
      <c r="C422" s="2">
        <v>1298.2</v>
      </c>
      <c r="D422" s="2"/>
      <c r="E422" s="2">
        <v>248.63</v>
      </c>
      <c r="F422" s="2">
        <v>386.87</v>
      </c>
      <c r="G422" s="3">
        <v>204.25</v>
      </c>
      <c r="H422" s="2">
        <v>80.98</v>
      </c>
      <c r="I422" s="2">
        <v>4.6500000000000004</v>
      </c>
      <c r="J422" s="2">
        <v>7.0000000000000007E-2</v>
      </c>
      <c r="K422" s="2">
        <v>77.09</v>
      </c>
      <c r="L422" s="2">
        <v>39.950000000000003</v>
      </c>
      <c r="M422" s="2">
        <v>17.510000000000002</v>
      </c>
      <c r="N422" s="2">
        <v>10.57</v>
      </c>
      <c r="O422" s="2">
        <v>20.25</v>
      </c>
      <c r="P422" s="2">
        <v>3.06</v>
      </c>
      <c r="Q422" s="2">
        <v>12.18</v>
      </c>
      <c r="R422" s="2">
        <v>78.14</v>
      </c>
      <c r="S422" s="2"/>
      <c r="T422" s="2"/>
      <c r="U422" s="2"/>
      <c r="V422" s="3">
        <v>52.72</v>
      </c>
      <c r="W422" s="2">
        <v>38.39</v>
      </c>
      <c r="X422" s="2">
        <v>59.08</v>
      </c>
      <c r="Y422" s="2"/>
      <c r="Z422" s="2"/>
      <c r="AA422" s="2"/>
      <c r="AB422" s="2">
        <v>1471.86</v>
      </c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14">
      <c r="A423" s="1" t="s">
        <v>141</v>
      </c>
      <c r="B423" s="2">
        <v>2007</v>
      </c>
      <c r="C423" s="2">
        <v>1649.5</v>
      </c>
      <c r="D423" s="2">
        <v>1535.35</v>
      </c>
      <c r="E423" s="2">
        <v>306.22000000000003</v>
      </c>
      <c r="F423" s="2">
        <v>495.05</v>
      </c>
      <c r="G423" s="3">
        <v>274.18</v>
      </c>
      <c r="H423" s="2">
        <v>102.5</v>
      </c>
      <c r="I423" s="2">
        <v>6.11</v>
      </c>
      <c r="J423" s="2"/>
      <c r="K423" s="2">
        <v>98.37</v>
      </c>
      <c r="L423" s="2">
        <v>49.49</v>
      </c>
      <c r="M423" s="2">
        <v>23.31</v>
      </c>
      <c r="N423" s="2">
        <v>18.91</v>
      </c>
      <c r="O423" s="2">
        <v>34.08</v>
      </c>
      <c r="P423" s="2">
        <v>3.66</v>
      </c>
      <c r="Q423" s="2">
        <v>15.29</v>
      </c>
      <c r="R423" s="2">
        <v>108.12</v>
      </c>
      <c r="S423" s="2">
        <v>0.06</v>
      </c>
      <c r="T423" s="2">
        <v>0</v>
      </c>
      <c r="U423" s="2">
        <v>114.14</v>
      </c>
      <c r="V423" s="3">
        <v>63.2</v>
      </c>
      <c r="W423" s="2">
        <v>29.37</v>
      </c>
      <c r="X423" s="2">
        <v>63.84</v>
      </c>
      <c r="Y423" s="2"/>
      <c r="Z423" s="2"/>
      <c r="AA423" s="2">
        <v>-42.27</v>
      </c>
      <c r="AB423" s="2">
        <v>1806.79</v>
      </c>
      <c r="AC423" s="2">
        <v>328.91</v>
      </c>
      <c r="AD423" s="2"/>
      <c r="AE423" s="2">
        <v>4.29</v>
      </c>
      <c r="AF423" s="2">
        <v>173.79</v>
      </c>
      <c r="AG423" s="2">
        <v>383.89</v>
      </c>
      <c r="AH423" s="2">
        <v>71.540000000000006</v>
      </c>
      <c r="AI423" s="2">
        <v>49.34</v>
      </c>
      <c r="AJ423" s="2">
        <v>107.98</v>
      </c>
      <c r="AK423" s="2">
        <v>112.28</v>
      </c>
      <c r="AL423" s="2">
        <v>31.38</v>
      </c>
      <c r="AM423" s="2">
        <v>154.63</v>
      </c>
      <c r="AN423" s="2">
        <v>142.15</v>
      </c>
      <c r="AO423" s="2">
        <v>45.07</v>
      </c>
      <c r="AP423" s="2"/>
      <c r="AQ423" s="2"/>
      <c r="AR423" s="2"/>
      <c r="AS423" s="2"/>
      <c r="AT423" s="2"/>
      <c r="AU423" s="2"/>
      <c r="AV423" s="2"/>
      <c r="AW423" s="2"/>
      <c r="AX423" s="2">
        <v>70.510000000000005</v>
      </c>
    </row>
    <row r="424" spans="1:50" ht="14">
      <c r="A424" s="1" t="s">
        <v>141</v>
      </c>
      <c r="B424" s="2">
        <v>2008</v>
      </c>
      <c r="C424" s="2">
        <v>1933.39</v>
      </c>
      <c r="D424" s="2">
        <v>1792.09</v>
      </c>
      <c r="E424" s="2">
        <v>348.92</v>
      </c>
      <c r="F424" s="2">
        <v>574.29999999999995</v>
      </c>
      <c r="G424" s="3">
        <v>302.27999999999997</v>
      </c>
      <c r="H424" s="2">
        <v>115.71</v>
      </c>
      <c r="I424" s="2">
        <v>6.75</v>
      </c>
      <c r="J424" s="2"/>
      <c r="K424" s="2">
        <v>110.47</v>
      </c>
      <c r="L424" s="2">
        <v>60.12</v>
      </c>
      <c r="M424" s="2">
        <v>27.95</v>
      </c>
      <c r="N424" s="2">
        <v>57.83</v>
      </c>
      <c r="O424" s="2">
        <v>40.26</v>
      </c>
      <c r="P424" s="2">
        <v>9.7100000000000009</v>
      </c>
      <c r="Q424" s="2">
        <v>20.57</v>
      </c>
      <c r="R424" s="2">
        <v>117.1</v>
      </c>
      <c r="S424" s="2">
        <v>0.08</v>
      </c>
      <c r="T424" s="2">
        <v>0.03</v>
      </c>
      <c r="U424" s="2">
        <v>141.30000000000001</v>
      </c>
      <c r="V424" s="3">
        <v>72.64</v>
      </c>
      <c r="W424" s="2">
        <v>33.1</v>
      </c>
      <c r="X424" s="2">
        <v>71.010000000000005</v>
      </c>
      <c r="Y424" s="2">
        <v>-46.84</v>
      </c>
      <c r="Z424" s="2">
        <v>10.46</v>
      </c>
      <c r="AA424" s="2">
        <v>0.93</v>
      </c>
      <c r="AB424" s="2">
        <v>2208.58</v>
      </c>
      <c r="AC424" s="2">
        <v>372.46</v>
      </c>
      <c r="AD424" s="2">
        <v>0</v>
      </c>
      <c r="AE424" s="2">
        <v>5</v>
      </c>
      <c r="AF424" s="2">
        <v>199.62</v>
      </c>
      <c r="AG424" s="2">
        <v>453.99</v>
      </c>
      <c r="AH424" s="2">
        <v>86.79</v>
      </c>
      <c r="AI424" s="2">
        <v>63.76</v>
      </c>
      <c r="AJ424" s="2">
        <v>141.52000000000001</v>
      </c>
      <c r="AK424" s="2">
        <v>142.87</v>
      </c>
      <c r="AL424" s="2">
        <v>46.52</v>
      </c>
      <c r="AM424" s="2">
        <v>193.95</v>
      </c>
      <c r="AN424" s="2">
        <v>177.42</v>
      </c>
      <c r="AO424" s="2">
        <v>59.42</v>
      </c>
      <c r="AP424" s="2"/>
      <c r="AQ424" s="2"/>
      <c r="AR424" s="2"/>
      <c r="AS424" s="2">
        <v>12.62</v>
      </c>
      <c r="AT424" s="2"/>
      <c r="AU424" s="2"/>
      <c r="AV424" s="2"/>
      <c r="AW424" s="2"/>
      <c r="AX424" s="2">
        <v>80.599999999999994</v>
      </c>
    </row>
    <row r="425" spans="1:50" ht="14">
      <c r="A425" s="1" t="s">
        <v>141</v>
      </c>
      <c r="B425" s="2">
        <v>2009</v>
      </c>
      <c r="C425" s="2">
        <v>2142.5100000000002</v>
      </c>
      <c r="D425" s="2">
        <v>1983.81</v>
      </c>
      <c r="E425" s="2">
        <v>368.55</v>
      </c>
      <c r="F425" s="2">
        <v>663.62</v>
      </c>
      <c r="G425" s="3">
        <v>295.06</v>
      </c>
      <c r="H425" s="2">
        <v>124.11</v>
      </c>
      <c r="I425" s="2">
        <v>6.68</v>
      </c>
      <c r="J425" s="2"/>
      <c r="K425" s="2">
        <v>114.13</v>
      </c>
      <c r="L425" s="2">
        <v>68.63</v>
      </c>
      <c r="M425" s="2">
        <v>28.95</v>
      </c>
      <c r="N425" s="2">
        <v>72.150000000000006</v>
      </c>
      <c r="O425" s="2">
        <v>48.94</v>
      </c>
      <c r="P425" s="2">
        <v>11.11</v>
      </c>
      <c r="Q425" s="2">
        <v>27.39</v>
      </c>
      <c r="R425" s="2">
        <v>154.41999999999999</v>
      </c>
      <c r="S425" s="2">
        <v>0.09</v>
      </c>
      <c r="T425" s="2"/>
      <c r="U425" s="2">
        <v>158.69999999999999</v>
      </c>
      <c r="V425" s="3">
        <v>67.11</v>
      </c>
      <c r="W425" s="2">
        <v>41.94</v>
      </c>
      <c r="X425" s="2">
        <v>78.97</v>
      </c>
      <c r="Y425" s="2">
        <v>-46.38</v>
      </c>
      <c r="Z425" s="2">
        <v>11.47</v>
      </c>
      <c r="AA425" s="2">
        <v>5.58</v>
      </c>
      <c r="AB425" s="2">
        <v>2653.35</v>
      </c>
      <c r="AC425" s="2">
        <v>397.69</v>
      </c>
      <c r="AD425" s="2"/>
      <c r="AE425" s="2">
        <v>5.48</v>
      </c>
      <c r="AF425" s="2">
        <v>216.98</v>
      </c>
      <c r="AG425" s="2">
        <v>519.33000000000004</v>
      </c>
      <c r="AH425" s="2">
        <v>99.3</v>
      </c>
      <c r="AI425" s="2">
        <v>64.09</v>
      </c>
      <c r="AJ425" s="2">
        <v>153.08000000000001</v>
      </c>
      <c r="AK425" s="2">
        <v>177.05</v>
      </c>
      <c r="AL425" s="2">
        <v>55.42</v>
      </c>
      <c r="AM425" s="2">
        <v>224.61</v>
      </c>
      <c r="AN425" s="2">
        <v>236.08</v>
      </c>
      <c r="AO425" s="2">
        <v>246.36</v>
      </c>
      <c r="AP425" s="2"/>
      <c r="AQ425" s="2"/>
      <c r="AR425" s="2"/>
      <c r="AS425" s="2">
        <v>17.8</v>
      </c>
      <c r="AT425" s="2"/>
      <c r="AU425" s="2"/>
      <c r="AV425" s="2"/>
      <c r="AW425" s="2"/>
      <c r="AX425" s="2">
        <v>77.59</v>
      </c>
    </row>
    <row r="426" spans="1:50" ht="14">
      <c r="A426" s="1" t="s">
        <v>141</v>
      </c>
      <c r="B426" s="2">
        <v>2010</v>
      </c>
      <c r="C426" s="2">
        <v>2608.4699999999998</v>
      </c>
      <c r="D426" s="2">
        <v>2464.96</v>
      </c>
      <c r="E426" s="2">
        <v>398.82</v>
      </c>
      <c r="F426" s="2">
        <v>816.68</v>
      </c>
      <c r="G426" s="3">
        <v>374.13</v>
      </c>
      <c r="H426" s="2">
        <v>151.08000000000001</v>
      </c>
      <c r="I426" s="2">
        <v>6.36</v>
      </c>
      <c r="J426" s="2"/>
      <c r="K426" s="2">
        <v>143.06</v>
      </c>
      <c r="L426" s="2">
        <v>71.97</v>
      </c>
      <c r="M426" s="2">
        <v>40.369999999999997</v>
      </c>
      <c r="N426" s="2">
        <v>67.540000000000006</v>
      </c>
      <c r="O426" s="2">
        <v>106.7</v>
      </c>
      <c r="P426" s="2">
        <v>16.2</v>
      </c>
      <c r="Q426" s="2">
        <v>44.05</v>
      </c>
      <c r="R426" s="2">
        <v>227.94</v>
      </c>
      <c r="S426" s="2">
        <v>7.0000000000000007E-2</v>
      </c>
      <c r="T426" s="2"/>
      <c r="U426" s="2">
        <v>143.51</v>
      </c>
      <c r="V426" s="3">
        <v>83.75</v>
      </c>
      <c r="W426" s="2">
        <v>44.59</v>
      </c>
      <c r="X426" s="2">
        <v>70.599999999999994</v>
      </c>
      <c r="Y426" s="2">
        <v>-72.91</v>
      </c>
      <c r="Z426" s="2">
        <v>16.77</v>
      </c>
      <c r="AA426" s="2">
        <v>0.7</v>
      </c>
      <c r="AB426" s="2">
        <v>3207.88</v>
      </c>
      <c r="AC426" s="2">
        <v>434.29</v>
      </c>
      <c r="AD426" s="2"/>
      <c r="AE426" s="2">
        <v>6.43</v>
      </c>
      <c r="AF426" s="2">
        <v>260.67</v>
      </c>
      <c r="AG426" s="2">
        <v>606.54</v>
      </c>
      <c r="AH426" s="2">
        <v>121.4</v>
      </c>
      <c r="AI426" s="2">
        <v>77.150000000000006</v>
      </c>
      <c r="AJ426" s="2">
        <v>206.39</v>
      </c>
      <c r="AK426" s="2">
        <v>224.53</v>
      </c>
      <c r="AL426" s="2">
        <v>82.07</v>
      </c>
      <c r="AM426" s="2">
        <v>272.3</v>
      </c>
      <c r="AN426" s="2">
        <v>290.37</v>
      </c>
      <c r="AO426" s="2">
        <v>233.37</v>
      </c>
      <c r="AP426" s="2"/>
      <c r="AQ426" s="2"/>
      <c r="AR426" s="2"/>
      <c r="AS426" s="2">
        <v>18.68</v>
      </c>
      <c r="AT426" s="2"/>
      <c r="AU426" s="2"/>
      <c r="AV426" s="2"/>
      <c r="AW426" s="2"/>
      <c r="AX426" s="2">
        <v>93.19</v>
      </c>
    </row>
    <row r="427" spans="1:50" ht="14">
      <c r="A427" s="1" t="s">
        <v>141</v>
      </c>
      <c r="B427" s="2">
        <v>2011</v>
      </c>
      <c r="C427" s="2">
        <v>3150.8</v>
      </c>
      <c r="D427" s="2">
        <v>2952.01</v>
      </c>
      <c r="E427" s="2">
        <v>461.75</v>
      </c>
      <c r="F427" s="2">
        <v>915.71</v>
      </c>
      <c r="G427" s="3">
        <v>497.56</v>
      </c>
      <c r="H427" s="2">
        <v>185.56</v>
      </c>
      <c r="I427" s="2">
        <v>8.5</v>
      </c>
      <c r="J427" s="2"/>
      <c r="K427" s="2">
        <v>200.07</v>
      </c>
      <c r="L427" s="2">
        <v>99.19</v>
      </c>
      <c r="M427" s="2">
        <v>45.37</v>
      </c>
      <c r="N427" s="2">
        <v>85.5</v>
      </c>
      <c r="O427" s="2">
        <v>148.05000000000001</v>
      </c>
      <c r="P427" s="2">
        <v>19.13</v>
      </c>
      <c r="Q427" s="2">
        <v>51.38</v>
      </c>
      <c r="R427" s="2">
        <v>234.17</v>
      </c>
      <c r="S427" s="2">
        <v>7.0000000000000007E-2</v>
      </c>
      <c r="T427" s="2"/>
      <c r="U427" s="2">
        <v>198.79</v>
      </c>
      <c r="V427" s="3">
        <v>110.74</v>
      </c>
      <c r="W427" s="2">
        <v>40.799999999999997</v>
      </c>
      <c r="X427" s="2">
        <v>82.76</v>
      </c>
      <c r="Y427" s="2">
        <v>-64.069999999999993</v>
      </c>
      <c r="Z427" s="2">
        <v>27.28</v>
      </c>
      <c r="AA427" s="2">
        <v>1.28</v>
      </c>
      <c r="AB427" s="2">
        <v>3842.59</v>
      </c>
      <c r="AC427" s="2">
        <v>471.55</v>
      </c>
      <c r="AD427" s="2"/>
      <c r="AE427" s="2">
        <v>7.54</v>
      </c>
      <c r="AF427" s="2">
        <v>290.87</v>
      </c>
      <c r="AG427" s="2">
        <v>751.42</v>
      </c>
      <c r="AH427" s="2">
        <v>143.9</v>
      </c>
      <c r="AI427" s="2">
        <v>85.09</v>
      </c>
      <c r="AJ427" s="2">
        <v>291.82</v>
      </c>
      <c r="AK427" s="2">
        <v>278.98</v>
      </c>
      <c r="AL427" s="2">
        <v>78.11</v>
      </c>
      <c r="AM427" s="2">
        <v>338.43</v>
      </c>
      <c r="AN427" s="2">
        <v>373.32</v>
      </c>
      <c r="AO427" s="2">
        <v>273.99</v>
      </c>
      <c r="AP427" s="2">
        <v>137.81</v>
      </c>
      <c r="AQ427" s="2">
        <v>96.97</v>
      </c>
      <c r="AR427" s="2">
        <v>5.78</v>
      </c>
      <c r="AS427" s="2">
        <v>2.8</v>
      </c>
      <c r="AT427" s="2">
        <v>30.43</v>
      </c>
      <c r="AU427" s="2">
        <v>58.05</v>
      </c>
      <c r="AV427" s="2">
        <v>13.11</v>
      </c>
      <c r="AW427" s="2">
        <v>3.2</v>
      </c>
      <c r="AX427" s="2">
        <v>109.42</v>
      </c>
    </row>
    <row r="428" spans="1:50" ht="14">
      <c r="A428" s="1" t="s">
        <v>141</v>
      </c>
      <c r="B428" s="2">
        <v>2012</v>
      </c>
      <c r="C428" s="2">
        <v>3441.23</v>
      </c>
      <c r="D428" s="2">
        <v>3227.77</v>
      </c>
      <c r="E428" s="2">
        <v>507.57</v>
      </c>
      <c r="F428" s="2">
        <v>1063.49</v>
      </c>
      <c r="G428" s="3">
        <v>536.97</v>
      </c>
      <c r="H428" s="2">
        <v>178.93</v>
      </c>
      <c r="I428" s="2">
        <v>8.41</v>
      </c>
      <c r="J428" s="2"/>
      <c r="K428" s="2">
        <v>218.09</v>
      </c>
      <c r="L428" s="2">
        <v>126.94</v>
      </c>
      <c r="M428" s="2">
        <v>46.24</v>
      </c>
      <c r="N428" s="2">
        <v>105.4</v>
      </c>
      <c r="O428" s="2">
        <v>149.72999999999999</v>
      </c>
      <c r="P428" s="2">
        <v>28.49</v>
      </c>
      <c r="Q428" s="2">
        <v>64.73</v>
      </c>
      <c r="R428" s="2">
        <v>192.72</v>
      </c>
      <c r="S428" s="2">
        <v>0.09</v>
      </c>
      <c r="T428" s="2"/>
      <c r="U428" s="2">
        <v>213.46</v>
      </c>
      <c r="V428" s="3">
        <v>116.1</v>
      </c>
      <c r="W428" s="2">
        <v>33.6</v>
      </c>
      <c r="X428" s="2">
        <v>83.32</v>
      </c>
      <c r="Y428" s="2">
        <v>-52.74</v>
      </c>
      <c r="Z428" s="2">
        <v>28.27</v>
      </c>
      <c r="AA428" s="2">
        <v>4.9000000000000004</v>
      </c>
      <c r="AB428" s="2">
        <v>4161.88</v>
      </c>
      <c r="AC428" s="2">
        <v>503.61</v>
      </c>
      <c r="AD428" s="2"/>
      <c r="AE428" s="2">
        <v>7.67</v>
      </c>
      <c r="AF428" s="2">
        <v>319.02999999999997</v>
      </c>
      <c r="AG428" s="2">
        <v>877.86</v>
      </c>
      <c r="AH428" s="2">
        <v>165.98</v>
      </c>
      <c r="AI428" s="2">
        <v>94.18</v>
      </c>
      <c r="AJ428" s="2">
        <v>345.44</v>
      </c>
      <c r="AK428" s="2">
        <v>305.91000000000003</v>
      </c>
      <c r="AL428" s="2">
        <v>77.7</v>
      </c>
      <c r="AM428" s="2">
        <v>307.82</v>
      </c>
      <c r="AN428" s="2">
        <v>408.2</v>
      </c>
      <c r="AO428" s="2">
        <v>287.64</v>
      </c>
      <c r="AP428" s="2">
        <v>161.65</v>
      </c>
      <c r="AQ428" s="2">
        <v>84.63</v>
      </c>
      <c r="AR428" s="2">
        <v>9.8699999999999992</v>
      </c>
      <c r="AS428" s="2"/>
      <c r="AT428" s="2">
        <v>28.32</v>
      </c>
      <c r="AU428" s="2">
        <v>65.25</v>
      </c>
      <c r="AV428" s="2">
        <v>12.26</v>
      </c>
      <c r="AW428" s="2">
        <v>4.01</v>
      </c>
      <c r="AX428" s="2">
        <v>83.98</v>
      </c>
    </row>
    <row r="429" spans="1:50" ht="14">
      <c r="A429" s="1" t="s">
        <v>141</v>
      </c>
      <c r="B429" s="2">
        <v>2013</v>
      </c>
      <c r="C429" s="2">
        <v>3796.92</v>
      </c>
      <c r="D429" s="2">
        <v>3545.66</v>
      </c>
      <c r="E429" s="2">
        <v>651.66999999999996</v>
      </c>
      <c r="F429" s="2">
        <v>1069.97</v>
      </c>
      <c r="G429" s="3">
        <v>565.88</v>
      </c>
      <c r="H429" s="2">
        <v>193.84</v>
      </c>
      <c r="I429" s="2">
        <v>9.23</v>
      </c>
      <c r="J429" s="2"/>
      <c r="K429" s="2">
        <v>232.58</v>
      </c>
      <c r="L429" s="2">
        <v>134.11000000000001</v>
      </c>
      <c r="M429" s="2">
        <v>52.54</v>
      </c>
      <c r="N429" s="2">
        <v>102.45</v>
      </c>
      <c r="O429" s="2">
        <v>186.53</v>
      </c>
      <c r="P429" s="2">
        <v>33.86</v>
      </c>
      <c r="Q429" s="2">
        <v>58.7</v>
      </c>
      <c r="R429" s="2">
        <v>254.2</v>
      </c>
      <c r="S429" s="2">
        <v>0.09</v>
      </c>
      <c r="T429" s="2">
        <v>0</v>
      </c>
      <c r="U429" s="2">
        <v>251.26</v>
      </c>
      <c r="V429" s="3">
        <v>121.4</v>
      </c>
      <c r="W429" s="2">
        <v>34.71</v>
      </c>
      <c r="X429" s="2">
        <v>97.8</v>
      </c>
      <c r="Y429" s="2">
        <v>-51.64</v>
      </c>
      <c r="Z429" s="2">
        <v>42.83</v>
      </c>
      <c r="AA429" s="2">
        <v>6.17</v>
      </c>
      <c r="AB429" s="2">
        <v>4730.47</v>
      </c>
      <c r="AC429" s="2">
        <v>538.88</v>
      </c>
      <c r="AD429" s="2"/>
      <c r="AE429" s="2">
        <v>8.5299999999999994</v>
      </c>
      <c r="AF429" s="2">
        <v>347.78</v>
      </c>
      <c r="AG429" s="2">
        <v>950.07</v>
      </c>
      <c r="AH429" s="2">
        <v>191.87</v>
      </c>
      <c r="AI429" s="2">
        <v>106</v>
      </c>
      <c r="AJ429" s="2">
        <v>397.06</v>
      </c>
      <c r="AK429" s="2">
        <v>350.73</v>
      </c>
      <c r="AL429" s="2">
        <v>98.14</v>
      </c>
      <c r="AM429" s="2">
        <v>332.93</v>
      </c>
      <c r="AN429" s="2">
        <v>513.03</v>
      </c>
      <c r="AO429" s="2">
        <v>372.51</v>
      </c>
      <c r="AP429" s="2">
        <v>180.05</v>
      </c>
      <c r="AQ429" s="2">
        <v>89.48</v>
      </c>
      <c r="AR429" s="2">
        <v>12.14</v>
      </c>
      <c r="AS429" s="2"/>
      <c r="AT429" s="2">
        <v>36.590000000000003</v>
      </c>
      <c r="AU429" s="2">
        <v>81.59</v>
      </c>
      <c r="AV429" s="2">
        <v>13.64</v>
      </c>
      <c r="AW429" s="2">
        <v>4.82</v>
      </c>
      <c r="AX429" s="2">
        <v>88.78</v>
      </c>
    </row>
    <row r="430" spans="1:50" ht="14">
      <c r="A430" s="1" t="s">
        <v>141</v>
      </c>
      <c r="B430" s="2">
        <v>2014</v>
      </c>
      <c r="C430" s="2">
        <v>4122.0200000000004</v>
      </c>
      <c r="D430" s="2">
        <v>3853.96</v>
      </c>
      <c r="E430" s="2">
        <v>743.4</v>
      </c>
      <c r="F430" s="2">
        <v>1086.58</v>
      </c>
      <c r="G430" s="3">
        <v>635.25</v>
      </c>
      <c r="H430" s="2">
        <v>217.54</v>
      </c>
      <c r="I430" s="2">
        <v>9.3000000000000007</v>
      </c>
      <c r="J430" s="2"/>
      <c r="K430" s="2">
        <v>246.11</v>
      </c>
      <c r="L430" s="2">
        <v>158.43</v>
      </c>
      <c r="M430" s="2">
        <v>61.77</v>
      </c>
      <c r="N430" s="2">
        <v>121.04</v>
      </c>
      <c r="O430" s="2">
        <v>205.72</v>
      </c>
      <c r="P430" s="2">
        <v>38.46</v>
      </c>
      <c r="Q430" s="2">
        <v>63.24</v>
      </c>
      <c r="R430" s="2">
        <v>267.08999999999997</v>
      </c>
      <c r="S430" s="2">
        <v>0.02</v>
      </c>
      <c r="T430" s="2"/>
      <c r="U430" s="2">
        <v>268.06</v>
      </c>
      <c r="V430" s="3">
        <v>128.33000000000001</v>
      </c>
      <c r="W430" s="2">
        <v>33.9</v>
      </c>
      <c r="X430" s="2">
        <v>93.64</v>
      </c>
      <c r="Y430" s="2">
        <v>-56</v>
      </c>
      <c r="Z430" s="2">
        <v>50.43</v>
      </c>
      <c r="AA430" s="2">
        <v>17.760000000000002</v>
      </c>
      <c r="AB430" s="2">
        <v>5159.57</v>
      </c>
      <c r="AC430" s="2">
        <v>527.74</v>
      </c>
      <c r="AD430" s="2"/>
      <c r="AE430" s="2">
        <v>7.93</v>
      </c>
      <c r="AF430" s="2">
        <v>370.69</v>
      </c>
      <c r="AG430" s="2">
        <v>1030.99</v>
      </c>
      <c r="AH430" s="2">
        <v>207.99</v>
      </c>
      <c r="AI430" s="2">
        <v>115.36</v>
      </c>
      <c r="AJ430" s="2">
        <v>435.54</v>
      </c>
      <c r="AK430" s="2">
        <v>433.8</v>
      </c>
      <c r="AL430" s="2">
        <v>120.65</v>
      </c>
      <c r="AM430" s="2">
        <v>389.01</v>
      </c>
      <c r="AN430" s="2">
        <v>524.59</v>
      </c>
      <c r="AO430" s="2">
        <v>388.33</v>
      </c>
      <c r="AP430" s="2">
        <v>191.68</v>
      </c>
      <c r="AQ430" s="2">
        <v>103.63</v>
      </c>
      <c r="AR430" s="2">
        <v>10.130000000000001</v>
      </c>
      <c r="AS430" s="2"/>
      <c r="AT430" s="2">
        <v>38.06</v>
      </c>
      <c r="AU430" s="2">
        <v>99.82</v>
      </c>
      <c r="AV430" s="2">
        <v>14.59</v>
      </c>
      <c r="AW430" s="2">
        <v>9.66</v>
      </c>
      <c r="AX430" s="2">
        <v>120.18</v>
      </c>
    </row>
    <row r="431" spans="1:50" ht="14">
      <c r="A431" s="1" t="s">
        <v>141</v>
      </c>
      <c r="B431" s="2">
        <v>2015</v>
      </c>
      <c r="C431" s="2">
        <v>4809.9399999999996</v>
      </c>
      <c r="D431" s="2">
        <v>4168.22</v>
      </c>
      <c r="E431" s="2">
        <v>809.91</v>
      </c>
      <c r="F431" s="2">
        <v>1201.33</v>
      </c>
      <c r="G431" s="3">
        <v>662.21</v>
      </c>
      <c r="H431" s="2">
        <v>265.74</v>
      </c>
      <c r="I431" s="2">
        <v>11.53</v>
      </c>
      <c r="J431" s="2"/>
      <c r="K431" s="2">
        <v>274.92</v>
      </c>
      <c r="L431" s="2">
        <v>179.98</v>
      </c>
      <c r="M431" s="2">
        <v>70.73</v>
      </c>
      <c r="N431" s="2">
        <v>132.86000000000001</v>
      </c>
      <c r="O431" s="2">
        <v>210.16</v>
      </c>
      <c r="P431" s="2">
        <v>42.96</v>
      </c>
      <c r="Q431" s="2">
        <v>62.51</v>
      </c>
      <c r="R431" s="2">
        <v>243.37</v>
      </c>
      <c r="S431" s="2">
        <v>0.01</v>
      </c>
      <c r="T431" s="2"/>
      <c r="U431" s="2">
        <v>641.72</v>
      </c>
      <c r="V431" s="3">
        <v>446.68</v>
      </c>
      <c r="W431" s="2">
        <v>43.47</v>
      </c>
      <c r="X431" s="2">
        <v>107.76</v>
      </c>
      <c r="Y431" s="2">
        <v>-61.53</v>
      </c>
      <c r="Z431" s="2">
        <v>95.52</v>
      </c>
      <c r="AA431" s="2">
        <v>9.82</v>
      </c>
      <c r="AB431" s="2">
        <v>6645.98</v>
      </c>
      <c r="AC431" s="2">
        <v>584.45000000000005</v>
      </c>
      <c r="AD431" s="2"/>
      <c r="AE431" s="2">
        <v>9.1999999999999993</v>
      </c>
      <c r="AF431" s="2">
        <v>423.55</v>
      </c>
      <c r="AG431" s="2">
        <v>1264.93</v>
      </c>
      <c r="AH431" s="2">
        <v>250.79</v>
      </c>
      <c r="AI431" s="2">
        <v>165.38</v>
      </c>
      <c r="AJ431" s="2">
        <v>541.70000000000005</v>
      </c>
      <c r="AK431" s="2">
        <v>485.5</v>
      </c>
      <c r="AL431" s="2">
        <v>167.89</v>
      </c>
      <c r="AM431" s="2">
        <v>541.21</v>
      </c>
      <c r="AN431" s="2">
        <v>739.08</v>
      </c>
      <c r="AO431" s="2">
        <v>553.65</v>
      </c>
      <c r="AP431" s="2">
        <v>346.8</v>
      </c>
      <c r="AQ431" s="2">
        <v>143.57</v>
      </c>
      <c r="AR431" s="2">
        <v>30.51</v>
      </c>
      <c r="AS431" s="2"/>
      <c r="AT431" s="2">
        <v>91.66</v>
      </c>
      <c r="AU431" s="2">
        <v>140.72999999999999</v>
      </c>
      <c r="AV431" s="2">
        <v>24.67</v>
      </c>
      <c r="AW431" s="2">
        <v>20.43</v>
      </c>
      <c r="AX431" s="2">
        <v>96.86</v>
      </c>
    </row>
    <row r="432" spans="1:50" ht="14">
      <c r="A432" s="1" t="s">
        <v>141</v>
      </c>
      <c r="B432" s="2">
        <v>2016</v>
      </c>
      <c r="C432" s="2">
        <v>5301.98</v>
      </c>
      <c r="D432" s="2">
        <v>4540.09</v>
      </c>
      <c r="E432" s="2">
        <v>1472.21</v>
      </c>
      <c r="F432" s="2">
        <v>678.78</v>
      </c>
      <c r="G432" s="3">
        <v>704.86</v>
      </c>
      <c r="H432" s="2">
        <v>317.10000000000002</v>
      </c>
      <c r="I432" s="2">
        <v>11.76</v>
      </c>
      <c r="J432" s="2"/>
      <c r="K432" s="2">
        <v>300.64999999999998</v>
      </c>
      <c r="L432" s="2">
        <v>184.3</v>
      </c>
      <c r="M432" s="2">
        <v>67.58</v>
      </c>
      <c r="N432" s="2">
        <v>134.13</v>
      </c>
      <c r="O432" s="2">
        <v>234.55</v>
      </c>
      <c r="P432" s="2">
        <v>46.71</v>
      </c>
      <c r="Q432" s="2">
        <v>82.65</v>
      </c>
      <c r="R432" s="2">
        <v>304.79000000000002</v>
      </c>
      <c r="S432" s="2">
        <v>0.02</v>
      </c>
      <c r="T432" s="2"/>
      <c r="U432" s="2">
        <v>761.89</v>
      </c>
      <c r="V432" s="3">
        <v>474.02</v>
      </c>
      <c r="W432" s="2">
        <v>49</v>
      </c>
      <c r="X432" s="2">
        <v>123.4</v>
      </c>
      <c r="Y432" s="2">
        <v>-61.95</v>
      </c>
      <c r="Z432" s="2">
        <v>133.35</v>
      </c>
      <c r="AA432" s="2">
        <v>9.0399999999999991</v>
      </c>
      <c r="AB432" s="2">
        <v>6974.26</v>
      </c>
      <c r="AC432" s="2">
        <v>660.26</v>
      </c>
      <c r="AD432" s="2"/>
      <c r="AE432" s="2">
        <v>8.52</v>
      </c>
      <c r="AF432" s="2">
        <v>518.58000000000004</v>
      </c>
      <c r="AG432" s="2">
        <v>1300.03</v>
      </c>
      <c r="AH432" s="2">
        <v>269.04000000000002</v>
      </c>
      <c r="AI432" s="2">
        <v>158.72</v>
      </c>
      <c r="AJ432" s="2">
        <v>631.19000000000005</v>
      </c>
      <c r="AK432" s="2">
        <v>542.44000000000005</v>
      </c>
      <c r="AL432" s="2">
        <v>161.4</v>
      </c>
      <c r="AM432" s="2">
        <v>788.93</v>
      </c>
      <c r="AN432" s="2">
        <v>722.41</v>
      </c>
      <c r="AO432" s="2">
        <v>463.75</v>
      </c>
      <c r="AP432" s="2">
        <v>191.01</v>
      </c>
      <c r="AQ432" s="2">
        <v>133.51</v>
      </c>
      <c r="AR432" s="2">
        <v>10.33</v>
      </c>
      <c r="AS432" s="2"/>
      <c r="AT432" s="2">
        <v>45.88</v>
      </c>
      <c r="AU432" s="2">
        <v>160.86000000000001</v>
      </c>
      <c r="AV432" s="2">
        <v>18.71</v>
      </c>
      <c r="AW432" s="2">
        <v>86.81</v>
      </c>
      <c r="AX432" s="2">
        <v>76.790000000000006</v>
      </c>
    </row>
    <row r="433" spans="1:50" ht="14">
      <c r="A433" s="1" t="s">
        <v>141</v>
      </c>
      <c r="B433" s="2">
        <v>2017</v>
      </c>
      <c r="C433" s="2">
        <v>5804.38</v>
      </c>
      <c r="D433" s="2">
        <v>4940.74</v>
      </c>
      <c r="E433" s="2">
        <v>2201.37</v>
      </c>
      <c r="F433" s="2"/>
      <c r="G433" s="3">
        <v>822.19</v>
      </c>
      <c r="H433" s="2">
        <v>395.24</v>
      </c>
      <c r="I433" s="2">
        <v>12.58</v>
      </c>
      <c r="J433" s="2"/>
      <c r="K433" s="2">
        <v>329.09</v>
      </c>
      <c r="L433" s="2">
        <v>195.35</v>
      </c>
      <c r="M433" s="2">
        <v>81.569999999999993</v>
      </c>
      <c r="N433" s="2">
        <v>116.29</v>
      </c>
      <c r="O433" s="2">
        <v>288.89999999999998</v>
      </c>
      <c r="P433" s="2">
        <v>51.59</v>
      </c>
      <c r="Q433" s="2">
        <v>64.97</v>
      </c>
      <c r="R433" s="2">
        <v>381.59</v>
      </c>
      <c r="S433" s="2">
        <v>0.02</v>
      </c>
      <c r="T433" s="2"/>
      <c r="U433" s="2">
        <v>863.64</v>
      </c>
      <c r="V433" s="3">
        <v>467.56</v>
      </c>
      <c r="W433" s="2">
        <v>68.989999999999995</v>
      </c>
      <c r="X433" s="2">
        <v>123.66</v>
      </c>
      <c r="Y433" s="2">
        <v>-43.96</v>
      </c>
      <c r="Z433" s="2">
        <v>211.04</v>
      </c>
      <c r="AA433" s="2">
        <v>36.35</v>
      </c>
      <c r="AB433" s="2">
        <v>7530.32</v>
      </c>
      <c r="AC433" s="2">
        <v>765.03</v>
      </c>
      <c r="AD433" s="2"/>
      <c r="AE433" s="2">
        <v>8.15</v>
      </c>
      <c r="AF433" s="2">
        <v>548.44000000000005</v>
      </c>
      <c r="AG433" s="2">
        <v>1430.15</v>
      </c>
      <c r="AH433" s="2">
        <v>303.5</v>
      </c>
      <c r="AI433" s="2">
        <v>159.66</v>
      </c>
      <c r="AJ433" s="2">
        <v>801.78</v>
      </c>
      <c r="AK433" s="2">
        <v>584.16999999999996</v>
      </c>
      <c r="AL433" s="2">
        <v>190.15</v>
      </c>
      <c r="AM433" s="2">
        <v>910.17</v>
      </c>
      <c r="AN433" s="2">
        <v>696.69</v>
      </c>
      <c r="AO433" s="2">
        <v>320.52999999999997</v>
      </c>
      <c r="AP433" s="2">
        <v>193.54</v>
      </c>
      <c r="AQ433" s="2">
        <v>140.38</v>
      </c>
      <c r="AR433" s="2">
        <v>10.47</v>
      </c>
      <c r="AS433" s="2"/>
      <c r="AT433" s="2">
        <v>67.95</v>
      </c>
      <c r="AU433" s="2">
        <v>169.78</v>
      </c>
      <c r="AV433" s="2">
        <v>16.77</v>
      </c>
      <c r="AW433" s="2">
        <v>143.69999999999999</v>
      </c>
      <c r="AX433" s="2">
        <v>44.24</v>
      </c>
    </row>
    <row r="434" spans="1:50" ht="14">
      <c r="A434" s="1" t="s">
        <v>141</v>
      </c>
      <c r="B434" s="2">
        <v>2018</v>
      </c>
      <c r="C434" s="2">
        <v>6598.21</v>
      </c>
      <c r="D434" s="2">
        <v>5586.63</v>
      </c>
      <c r="E434" s="2">
        <v>2408.84</v>
      </c>
      <c r="F434" s="2"/>
      <c r="G434" s="3">
        <v>972.46</v>
      </c>
      <c r="H434" s="2">
        <v>465.86</v>
      </c>
      <c r="I434" s="2">
        <v>12.83</v>
      </c>
      <c r="J434" s="2"/>
      <c r="K434" s="2">
        <v>370.55</v>
      </c>
      <c r="L434" s="2">
        <v>233.29</v>
      </c>
      <c r="M434" s="2">
        <v>90.19</v>
      </c>
      <c r="N434" s="2">
        <v>127.65</v>
      </c>
      <c r="O434" s="2">
        <v>342.2</v>
      </c>
      <c r="P434" s="2">
        <v>55.02</v>
      </c>
      <c r="Q434" s="2">
        <v>45.63</v>
      </c>
      <c r="R434" s="2">
        <v>459.45</v>
      </c>
      <c r="S434" s="2">
        <v>0.02</v>
      </c>
      <c r="T434" s="2"/>
      <c r="U434" s="2">
        <v>1011.58</v>
      </c>
      <c r="V434" s="3">
        <v>529.78</v>
      </c>
      <c r="W434" s="2">
        <v>96.75</v>
      </c>
      <c r="X434" s="2">
        <v>172.45</v>
      </c>
      <c r="Y434" s="2">
        <v>-47.47</v>
      </c>
      <c r="Z434" s="2">
        <v>226</v>
      </c>
      <c r="AA434" s="2">
        <v>34.06</v>
      </c>
      <c r="AB434" s="2">
        <v>8629.5300000000007</v>
      </c>
      <c r="AC434" s="2">
        <v>875.33</v>
      </c>
      <c r="AD434" s="2"/>
      <c r="AE434" s="2">
        <v>9.39</v>
      </c>
      <c r="AF434" s="2">
        <v>614.24</v>
      </c>
      <c r="AG434" s="2">
        <v>1572.47</v>
      </c>
      <c r="AH434" s="2">
        <v>379.66</v>
      </c>
      <c r="AI434" s="2">
        <v>174.59</v>
      </c>
      <c r="AJ434" s="2">
        <v>914.93</v>
      </c>
      <c r="AK434" s="2">
        <v>626.20000000000005</v>
      </c>
      <c r="AL434" s="2">
        <v>194.75</v>
      </c>
      <c r="AM434" s="2">
        <v>1158.8800000000001</v>
      </c>
      <c r="AN434" s="2">
        <v>724.46</v>
      </c>
      <c r="AO434" s="2">
        <v>391.23</v>
      </c>
      <c r="AP434" s="2">
        <v>215.71</v>
      </c>
      <c r="AQ434" s="2">
        <v>154.62</v>
      </c>
      <c r="AR434" s="2">
        <v>64.260000000000005</v>
      </c>
      <c r="AS434" s="2"/>
      <c r="AT434" s="2">
        <v>92.58</v>
      </c>
      <c r="AU434" s="2">
        <v>185.31</v>
      </c>
      <c r="AV434" s="2">
        <v>22.62</v>
      </c>
      <c r="AW434" s="2">
        <v>176.21</v>
      </c>
      <c r="AX434" s="2">
        <v>41.6</v>
      </c>
    </row>
    <row r="435" spans="1:50" ht="14">
      <c r="A435" s="1" t="s">
        <v>141</v>
      </c>
      <c r="B435" s="2">
        <v>2019</v>
      </c>
      <c r="C435" s="2">
        <v>7048.58</v>
      </c>
      <c r="D435" s="2">
        <v>5898.75</v>
      </c>
      <c r="E435" s="2">
        <v>2374.58</v>
      </c>
      <c r="F435" s="2"/>
      <c r="G435" s="3">
        <v>1116.0899999999999</v>
      </c>
      <c r="H435" s="2">
        <v>412.94</v>
      </c>
      <c r="I435" s="2">
        <v>12.1</v>
      </c>
      <c r="J435" s="2"/>
      <c r="K435" s="2">
        <v>363.26</v>
      </c>
      <c r="L435" s="2">
        <v>207.25</v>
      </c>
      <c r="M435" s="2">
        <v>93.48</v>
      </c>
      <c r="N435" s="2">
        <v>92.44</v>
      </c>
      <c r="O435" s="2">
        <v>467.69</v>
      </c>
      <c r="P435" s="2">
        <v>59.38</v>
      </c>
      <c r="Q435" s="2">
        <v>121.85</v>
      </c>
      <c r="R435" s="2">
        <v>571.34</v>
      </c>
      <c r="S435" s="2">
        <v>0.01</v>
      </c>
      <c r="T435" s="2">
        <v>2.82</v>
      </c>
      <c r="U435" s="2">
        <v>1149.83</v>
      </c>
      <c r="V435" s="3">
        <v>528.87</v>
      </c>
      <c r="W435" s="2">
        <v>144.83000000000001</v>
      </c>
      <c r="X435" s="2">
        <v>199.44</v>
      </c>
      <c r="Y435" s="2">
        <v>-46.69</v>
      </c>
      <c r="Z435" s="2">
        <v>277.35000000000002</v>
      </c>
      <c r="AA435" s="2">
        <v>46.02</v>
      </c>
      <c r="AB435" s="2">
        <v>10053</v>
      </c>
      <c r="AC435" s="2">
        <v>1009.96</v>
      </c>
      <c r="AD435" s="2"/>
      <c r="AE435" s="2">
        <v>9.3699999999999992</v>
      </c>
      <c r="AF435" s="2">
        <v>662.7</v>
      </c>
      <c r="AG435" s="2">
        <v>1764.69</v>
      </c>
      <c r="AH435" s="2">
        <v>516.05999999999995</v>
      </c>
      <c r="AI435" s="2">
        <v>203.26</v>
      </c>
      <c r="AJ435" s="2">
        <v>1073.94</v>
      </c>
      <c r="AK435" s="2">
        <v>735.61</v>
      </c>
      <c r="AL435" s="2">
        <v>269.55</v>
      </c>
      <c r="AM435" s="2">
        <v>1627.68</v>
      </c>
      <c r="AN435" s="2">
        <v>744.24</v>
      </c>
      <c r="AO435" s="2">
        <v>444.59</v>
      </c>
      <c r="AP435" s="2">
        <v>196.32</v>
      </c>
      <c r="AQ435" s="2">
        <v>104.37</v>
      </c>
      <c r="AR435" s="2">
        <v>40.700000000000003</v>
      </c>
      <c r="AS435" s="2"/>
      <c r="AT435" s="2">
        <v>105.87</v>
      </c>
      <c r="AU435" s="2">
        <v>200.4</v>
      </c>
      <c r="AV435" s="2">
        <v>22.85</v>
      </c>
      <c r="AW435" s="2">
        <v>205.74</v>
      </c>
      <c r="AX435" s="2">
        <v>18.66</v>
      </c>
    </row>
    <row r="436" spans="1:50" ht="14">
      <c r="A436" s="1" t="s">
        <v>141</v>
      </c>
      <c r="B436" s="2">
        <v>2020</v>
      </c>
      <c r="C436" s="2">
        <v>7248.24</v>
      </c>
      <c r="D436" s="2">
        <v>6261.75</v>
      </c>
      <c r="E436" s="2">
        <v>2317.15</v>
      </c>
      <c r="F436" s="2"/>
      <c r="G436" s="3">
        <v>1145.02</v>
      </c>
      <c r="H436" s="2">
        <v>468.79</v>
      </c>
      <c r="I436" s="2">
        <v>12.84</v>
      </c>
      <c r="J436" s="2"/>
      <c r="K436" s="2">
        <v>356.74</v>
      </c>
      <c r="L436" s="2">
        <v>234.12</v>
      </c>
      <c r="M436" s="2">
        <v>102.74</v>
      </c>
      <c r="N436" s="2">
        <v>110.54</v>
      </c>
      <c r="O436" s="2">
        <v>515.59</v>
      </c>
      <c r="P436" s="2">
        <v>60.22</v>
      </c>
      <c r="Q436" s="2">
        <v>93.32</v>
      </c>
      <c r="R436" s="2">
        <v>838.16</v>
      </c>
      <c r="S436" s="2">
        <v>0.01</v>
      </c>
      <c r="T436" s="2">
        <v>3.16</v>
      </c>
      <c r="U436" s="2">
        <v>986.49</v>
      </c>
      <c r="V436" s="3">
        <v>480.94</v>
      </c>
      <c r="W436" s="2">
        <v>141.44</v>
      </c>
      <c r="X436" s="2">
        <v>152.97999999999999</v>
      </c>
      <c r="Y436" s="2">
        <v>-100.37</v>
      </c>
      <c r="Z436" s="2">
        <v>275.64</v>
      </c>
      <c r="AA436" s="2">
        <v>35.869999999999997</v>
      </c>
      <c r="AB436" s="2">
        <v>10082</v>
      </c>
      <c r="AC436" s="2">
        <v>1051.55</v>
      </c>
      <c r="AD436" s="2"/>
      <c r="AE436" s="2">
        <v>9.32</v>
      </c>
      <c r="AF436" s="2">
        <v>691.96</v>
      </c>
      <c r="AG436" s="2">
        <v>1881.09</v>
      </c>
      <c r="AH436" s="2">
        <v>472.13</v>
      </c>
      <c r="AI436" s="2">
        <v>229.62</v>
      </c>
      <c r="AJ436" s="2">
        <v>1130.02</v>
      </c>
      <c r="AK436" s="2">
        <v>838.85</v>
      </c>
      <c r="AL436" s="2">
        <v>220.59</v>
      </c>
      <c r="AM436" s="2">
        <v>1021.67</v>
      </c>
      <c r="AN436" s="2">
        <v>764.89</v>
      </c>
      <c r="AO436" s="2">
        <v>470.5</v>
      </c>
      <c r="AP436" s="2">
        <v>312.91000000000003</v>
      </c>
      <c r="AQ436" s="2">
        <v>200.76</v>
      </c>
      <c r="AR436" s="2">
        <v>52.55</v>
      </c>
      <c r="AS436" s="2"/>
      <c r="AT436" s="2">
        <v>111.82</v>
      </c>
      <c r="AU436" s="2">
        <v>237.33</v>
      </c>
      <c r="AV436" s="2">
        <v>36.49</v>
      </c>
      <c r="AW436" s="2">
        <v>219.05</v>
      </c>
      <c r="AX436" s="2">
        <v>23.15</v>
      </c>
    </row>
    <row r="437" spans="1:50" ht="14">
      <c r="A437" s="1" t="s">
        <v>141</v>
      </c>
      <c r="B437" s="2">
        <v>2021</v>
      </c>
      <c r="C437" s="2">
        <v>8262.64</v>
      </c>
      <c r="D437" s="2">
        <v>7171.97</v>
      </c>
      <c r="E437" s="2">
        <v>2687.98</v>
      </c>
      <c r="F437" s="2"/>
      <c r="G437" s="3">
        <v>1444.03</v>
      </c>
      <c r="H437" s="2">
        <v>532.11</v>
      </c>
      <c r="I437" s="2">
        <v>14.01</v>
      </c>
      <c r="J437" s="2"/>
      <c r="K437" s="2">
        <v>413.74</v>
      </c>
      <c r="L437" s="2">
        <v>249.82</v>
      </c>
      <c r="M437" s="2">
        <v>121.78</v>
      </c>
      <c r="N437" s="2">
        <v>99.52</v>
      </c>
      <c r="O437" s="2">
        <v>698.78</v>
      </c>
      <c r="P437" s="2">
        <v>65.069999999999993</v>
      </c>
      <c r="Q437" s="2">
        <v>72.930000000000007</v>
      </c>
      <c r="R437" s="2">
        <v>767.28</v>
      </c>
      <c r="S437" s="2">
        <v>0.01</v>
      </c>
      <c r="T437" s="2">
        <v>1.74</v>
      </c>
      <c r="U437" s="2">
        <v>1090.6600000000001</v>
      </c>
      <c r="V437" s="3">
        <v>481.58</v>
      </c>
      <c r="W437" s="2">
        <v>166.86</v>
      </c>
      <c r="X437" s="2">
        <v>156.16999999999999</v>
      </c>
      <c r="Y437" s="2">
        <v>-86.49</v>
      </c>
      <c r="Z437" s="2">
        <v>325.24</v>
      </c>
      <c r="AA437" s="2">
        <v>47.3</v>
      </c>
      <c r="AB437" s="2">
        <v>11014.6</v>
      </c>
      <c r="AC437" s="2">
        <v>1105.31</v>
      </c>
      <c r="AD437" s="2"/>
      <c r="AE437" s="2">
        <v>10.92</v>
      </c>
      <c r="AF437" s="2">
        <v>729.51</v>
      </c>
      <c r="AG437" s="2">
        <v>2039.52</v>
      </c>
      <c r="AH437" s="2">
        <v>578.6</v>
      </c>
      <c r="AI437" s="2">
        <v>249.35</v>
      </c>
      <c r="AJ437" s="2">
        <v>1286.1300000000001</v>
      </c>
      <c r="AK437" s="2">
        <v>908.04</v>
      </c>
      <c r="AL437" s="2">
        <v>203.56</v>
      </c>
      <c r="AM437" s="2">
        <v>1159.8900000000001</v>
      </c>
      <c r="AN437" s="2">
        <v>795.27</v>
      </c>
      <c r="AO437" s="2">
        <v>514.29999999999995</v>
      </c>
      <c r="AP437" s="2">
        <v>391.68</v>
      </c>
      <c r="AQ437" s="2">
        <v>232.1</v>
      </c>
      <c r="AR437" s="2">
        <v>26.91</v>
      </c>
      <c r="AS437" s="2"/>
      <c r="AT437" s="2">
        <v>131.4</v>
      </c>
      <c r="AU437" s="2">
        <v>268.08999999999997</v>
      </c>
      <c r="AV437" s="2">
        <v>29.78</v>
      </c>
      <c r="AW437" s="2">
        <v>238.1</v>
      </c>
      <c r="AX437" s="2">
        <v>14.14</v>
      </c>
    </row>
    <row r="438" spans="1:50" ht="14">
      <c r="A438" s="1" t="s">
        <v>141</v>
      </c>
      <c r="B438" s="2">
        <v>2022</v>
      </c>
      <c r="C438" s="2">
        <v>8039.38</v>
      </c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3"/>
      <c r="W438" s="2"/>
      <c r="X438" s="2"/>
      <c r="Y438" s="2"/>
      <c r="Z438" s="2"/>
      <c r="AA438" s="2"/>
      <c r="AB438" s="2">
        <v>12017.7</v>
      </c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ht="14">
      <c r="A439" s="1" t="s">
        <v>142</v>
      </c>
      <c r="B439" s="2">
        <v>2000</v>
      </c>
      <c r="C439" s="2">
        <v>39.200000000000003</v>
      </c>
      <c r="D439" s="2">
        <v>31.52</v>
      </c>
      <c r="E439" s="2">
        <v>2.86</v>
      </c>
      <c r="F439" s="2">
        <v>11.57</v>
      </c>
      <c r="G439" s="3">
        <v>2.48</v>
      </c>
      <c r="H439" s="2">
        <v>4.29</v>
      </c>
      <c r="I439" s="2">
        <v>0.54</v>
      </c>
      <c r="J439" s="2"/>
      <c r="K439" s="2">
        <v>1.48</v>
      </c>
      <c r="L439" s="2">
        <v>2.3199999999999998</v>
      </c>
      <c r="M439" s="2">
        <v>0.2</v>
      </c>
      <c r="N439" s="2">
        <v>0.27</v>
      </c>
      <c r="O439" s="2">
        <v>0.05</v>
      </c>
      <c r="P439" s="2">
        <v>0.23</v>
      </c>
      <c r="Q439" s="2">
        <v>0.71</v>
      </c>
      <c r="R439" s="2">
        <v>0.81</v>
      </c>
      <c r="S439" s="2"/>
      <c r="T439" s="2"/>
      <c r="U439" s="2"/>
      <c r="V439" s="3">
        <v>0.81</v>
      </c>
      <c r="W439" s="2">
        <v>3.85</v>
      </c>
      <c r="X439" s="2">
        <v>2</v>
      </c>
      <c r="Y439" s="2"/>
      <c r="Z439" s="2"/>
      <c r="AA439" s="2"/>
      <c r="AB439" s="2">
        <v>64.12</v>
      </c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ht="14">
      <c r="A440" s="1" t="s">
        <v>142</v>
      </c>
      <c r="B440" s="2">
        <v>2001</v>
      </c>
      <c r="C440" s="2">
        <v>43.77</v>
      </c>
      <c r="D440" s="2">
        <v>35.090000000000003</v>
      </c>
      <c r="E440" s="2">
        <v>3.52</v>
      </c>
      <c r="F440" s="2">
        <v>12.74</v>
      </c>
      <c r="G440" s="3">
        <v>4.3</v>
      </c>
      <c r="H440" s="2">
        <v>4.37</v>
      </c>
      <c r="I440" s="2">
        <v>0.42</v>
      </c>
      <c r="J440" s="2"/>
      <c r="K440" s="2">
        <v>1.71</v>
      </c>
      <c r="L440" s="2">
        <v>2.44</v>
      </c>
      <c r="M440" s="2">
        <v>0.36</v>
      </c>
      <c r="N440" s="2">
        <v>0.28000000000000003</v>
      </c>
      <c r="O440" s="2">
        <v>0.12</v>
      </c>
      <c r="P440" s="2">
        <v>0.24</v>
      </c>
      <c r="Q440" s="2">
        <v>0.34</v>
      </c>
      <c r="R440" s="2">
        <v>1</v>
      </c>
      <c r="S440" s="2"/>
      <c r="T440" s="2"/>
      <c r="U440" s="2"/>
      <c r="V440" s="3">
        <v>0.96</v>
      </c>
      <c r="W440" s="2">
        <v>4.37</v>
      </c>
      <c r="X440" s="2">
        <v>1.93</v>
      </c>
      <c r="Y440" s="2"/>
      <c r="Z440" s="2"/>
      <c r="AA440" s="2"/>
      <c r="AB440" s="2">
        <v>78.94</v>
      </c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ht="14">
      <c r="A441" s="1" t="s">
        <v>142</v>
      </c>
      <c r="B441" s="2">
        <v>2002</v>
      </c>
      <c r="C441" s="2">
        <v>46.24</v>
      </c>
      <c r="D441" s="2">
        <v>36.380000000000003</v>
      </c>
      <c r="E441" s="2">
        <v>3.93</v>
      </c>
      <c r="F441" s="2">
        <v>14.72</v>
      </c>
      <c r="G441" s="3">
        <v>3.3</v>
      </c>
      <c r="H441" s="2">
        <v>3.25</v>
      </c>
      <c r="I441" s="2">
        <v>0.46</v>
      </c>
      <c r="J441" s="2"/>
      <c r="K441" s="2">
        <v>1.97</v>
      </c>
      <c r="L441" s="2">
        <v>2.74</v>
      </c>
      <c r="M441" s="2">
        <v>0.37</v>
      </c>
      <c r="N441" s="2">
        <v>0.3</v>
      </c>
      <c r="O441" s="2">
        <v>7.0000000000000007E-2</v>
      </c>
      <c r="P441" s="2">
        <v>0.26</v>
      </c>
      <c r="Q441" s="2">
        <v>0.16</v>
      </c>
      <c r="R441" s="2">
        <v>1.1000000000000001</v>
      </c>
      <c r="S441" s="2"/>
      <c r="T441" s="2"/>
      <c r="U441" s="2"/>
      <c r="V441" s="3">
        <v>1.05</v>
      </c>
      <c r="W441" s="2">
        <v>4.68</v>
      </c>
      <c r="X441" s="2">
        <v>1.94</v>
      </c>
      <c r="Y441" s="2"/>
      <c r="Z441" s="2"/>
      <c r="AA441" s="2"/>
      <c r="AB441" s="2">
        <v>92.26</v>
      </c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ht="14">
      <c r="A442" s="1" t="s">
        <v>142</v>
      </c>
      <c r="B442" s="2">
        <v>2003</v>
      </c>
      <c r="C442" s="2">
        <v>51.32</v>
      </c>
      <c r="D442" s="2">
        <v>40.54</v>
      </c>
      <c r="E442" s="2">
        <v>6.36</v>
      </c>
      <c r="F442" s="2">
        <v>16.059999999999999</v>
      </c>
      <c r="G442" s="3">
        <v>2.6</v>
      </c>
      <c r="H442" s="2">
        <v>2.78</v>
      </c>
      <c r="I442" s="2">
        <v>0.55000000000000004</v>
      </c>
      <c r="J442" s="2"/>
      <c r="K442" s="2">
        <v>2.74</v>
      </c>
      <c r="L442" s="2">
        <v>2.63</v>
      </c>
      <c r="M442" s="2">
        <v>0.44</v>
      </c>
      <c r="N442" s="2">
        <v>0.37</v>
      </c>
      <c r="O442" s="2">
        <v>0.14000000000000001</v>
      </c>
      <c r="P442" s="2">
        <v>0.26</v>
      </c>
      <c r="Q442" s="2">
        <v>0.1</v>
      </c>
      <c r="R442" s="2">
        <v>1.39</v>
      </c>
      <c r="S442" s="2"/>
      <c r="T442" s="2"/>
      <c r="U442" s="2"/>
      <c r="V442" s="3">
        <v>1.38</v>
      </c>
      <c r="W442" s="2">
        <v>4.72</v>
      </c>
      <c r="X442" s="2">
        <v>2.5099999999999998</v>
      </c>
      <c r="Y442" s="2"/>
      <c r="Z442" s="2"/>
      <c r="AA442" s="2"/>
      <c r="AB442" s="2">
        <v>105.4</v>
      </c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ht="14">
      <c r="A443" s="1" t="s">
        <v>142</v>
      </c>
      <c r="B443" s="2">
        <v>2004</v>
      </c>
      <c r="C443" s="2">
        <v>57.04</v>
      </c>
      <c r="D443" s="2">
        <v>44.67</v>
      </c>
      <c r="E443" s="2">
        <v>8.1199999999999992</v>
      </c>
      <c r="F443" s="2">
        <v>19.03</v>
      </c>
      <c r="G443" s="3">
        <v>3.39</v>
      </c>
      <c r="H443" s="2">
        <v>3.15</v>
      </c>
      <c r="I443" s="2">
        <v>0.64</v>
      </c>
      <c r="J443" s="2">
        <v>0</v>
      </c>
      <c r="K443" s="2">
        <v>3.39</v>
      </c>
      <c r="L443" s="2">
        <v>2.86</v>
      </c>
      <c r="M443" s="2">
        <v>0.52</v>
      </c>
      <c r="N443" s="2">
        <v>0.54</v>
      </c>
      <c r="O443" s="2">
        <v>0.89</v>
      </c>
      <c r="P443" s="2">
        <v>0.28999999999999998</v>
      </c>
      <c r="Q443" s="2">
        <v>0.28000000000000003</v>
      </c>
      <c r="R443" s="2">
        <v>1.75</v>
      </c>
      <c r="S443" s="2"/>
      <c r="T443" s="2"/>
      <c r="U443" s="2"/>
      <c r="V443" s="3">
        <v>1.84</v>
      </c>
      <c r="W443" s="2">
        <v>4.91</v>
      </c>
      <c r="X443" s="2">
        <v>2.59</v>
      </c>
      <c r="Y443" s="2"/>
      <c r="Z443" s="2"/>
      <c r="AA443" s="2"/>
      <c r="AB443" s="2">
        <v>127.2</v>
      </c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ht="14">
      <c r="A444" s="1" t="s">
        <v>142</v>
      </c>
      <c r="B444" s="2">
        <v>2005</v>
      </c>
      <c r="C444" s="2">
        <v>68.680000000000007</v>
      </c>
      <c r="D444" s="2"/>
      <c r="E444" s="2">
        <v>9.74</v>
      </c>
      <c r="F444" s="2">
        <v>23.68</v>
      </c>
      <c r="G444" s="3">
        <v>4.53</v>
      </c>
      <c r="H444" s="2">
        <v>3.57</v>
      </c>
      <c r="I444" s="2">
        <v>0.56999999999999995</v>
      </c>
      <c r="J444" s="2"/>
      <c r="K444" s="2">
        <v>3.7</v>
      </c>
      <c r="L444" s="2">
        <v>2.97</v>
      </c>
      <c r="M444" s="2">
        <v>0.62</v>
      </c>
      <c r="N444" s="2">
        <v>0.7</v>
      </c>
      <c r="O444" s="2">
        <v>1.83</v>
      </c>
      <c r="P444" s="2">
        <v>0.27</v>
      </c>
      <c r="Q444" s="2">
        <v>0.31</v>
      </c>
      <c r="R444" s="2">
        <v>1.97</v>
      </c>
      <c r="S444" s="2"/>
      <c r="T444" s="2"/>
      <c r="U444" s="2"/>
      <c r="V444" s="3">
        <v>2.11</v>
      </c>
      <c r="W444" s="2">
        <v>5.39</v>
      </c>
      <c r="X444" s="2">
        <v>2.85</v>
      </c>
      <c r="Y444" s="2"/>
      <c r="Z444" s="2"/>
      <c r="AA444" s="2"/>
      <c r="AB444" s="2">
        <v>151.24</v>
      </c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4">
      <c r="A445" s="1" t="s">
        <v>142</v>
      </c>
      <c r="B445" s="2">
        <v>2006</v>
      </c>
      <c r="C445" s="2">
        <v>81.81</v>
      </c>
      <c r="D445" s="2"/>
      <c r="E445" s="2">
        <v>10.5</v>
      </c>
      <c r="F445" s="2">
        <v>28.73</v>
      </c>
      <c r="G445" s="3">
        <v>5.71</v>
      </c>
      <c r="H445" s="2">
        <v>3.96</v>
      </c>
      <c r="I445" s="2">
        <v>0.86</v>
      </c>
      <c r="J445" s="2">
        <v>0</v>
      </c>
      <c r="K445" s="2">
        <v>3.76</v>
      </c>
      <c r="L445" s="2">
        <v>3.51</v>
      </c>
      <c r="M445" s="2">
        <v>0.78</v>
      </c>
      <c r="N445" s="2">
        <v>0.98</v>
      </c>
      <c r="O445" s="2">
        <v>2.79</v>
      </c>
      <c r="P445" s="2">
        <v>0.32</v>
      </c>
      <c r="Q445" s="2">
        <v>0.72</v>
      </c>
      <c r="R445" s="2">
        <v>3.13</v>
      </c>
      <c r="S445" s="2"/>
      <c r="T445" s="2"/>
      <c r="U445" s="2"/>
      <c r="V445" s="3">
        <v>2.37</v>
      </c>
      <c r="W445" s="2">
        <v>5.38</v>
      </c>
      <c r="X445" s="2">
        <v>2.88</v>
      </c>
      <c r="Y445" s="2"/>
      <c r="Z445" s="2"/>
      <c r="AA445" s="2"/>
      <c r="AB445" s="2">
        <v>174.54</v>
      </c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4">
      <c r="A446" s="1" t="s">
        <v>142</v>
      </c>
      <c r="B446" s="2">
        <v>2007</v>
      </c>
      <c r="C446" s="2">
        <v>108.29</v>
      </c>
      <c r="D446" s="2">
        <v>87.99</v>
      </c>
      <c r="E446" s="2">
        <v>13.13</v>
      </c>
      <c r="F446" s="2">
        <v>38.74</v>
      </c>
      <c r="G446" s="3">
        <v>8.25</v>
      </c>
      <c r="H446" s="2">
        <v>5.12</v>
      </c>
      <c r="I446" s="2">
        <v>0.77</v>
      </c>
      <c r="J446" s="2"/>
      <c r="K446" s="2">
        <v>4.6900000000000004</v>
      </c>
      <c r="L446" s="2">
        <v>3.72</v>
      </c>
      <c r="M446" s="2">
        <v>1.07</v>
      </c>
      <c r="N446" s="2">
        <v>1.1299999999999999</v>
      </c>
      <c r="O446" s="2">
        <v>4.74</v>
      </c>
      <c r="P446" s="2">
        <v>0.27</v>
      </c>
      <c r="Q446" s="2">
        <v>0.86</v>
      </c>
      <c r="R446" s="2">
        <v>5.5</v>
      </c>
      <c r="S446" s="2"/>
      <c r="T446" s="2">
        <v>0</v>
      </c>
      <c r="U446" s="2">
        <v>20.3</v>
      </c>
      <c r="V446" s="3">
        <v>4.8600000000000003</v>
      </c>
      <c r="W446" s="2">
        <v>6.24</v>
      </c>
      <c r="X446" s="2">
        <v>2.71</v>
      </c>
      <c r="Y446" s="2"/>
      <c r="Z446" s="2"/>
      <c r="AA446" s="2">
        <v>6.49</v>
      </c>
      <c r="AB446" s="2">
        <v>245.2</v>
      </c>
      <c r="AC446" s="2">
        <v>45.15</v>
      </c>
      <c r="AD446" s="2">
        <v>7.0000000000000007E-2</v>
      </c>
      <c r="AE446" s="2">
        <v>0.73</v>
      </c>
      <c r="AF446" s="2">
        <v>18.82</v>
      </c>
      <c r="AG446" s="2">
        <v>40.33</v>
      </c>
      <c r="AH446" s="2">
        <v>2.79</v>
      </c>
      <c r="AI446" s="2">
        <v>4.57</v>
      </c>
      <c r="AJ446" s="2">
        <v>35.880000000000003</v>
      </c>
      <c r="AK446" s="2">
        <v>12.46</v>
      </c>
      <c r="AL446" s="2">
        <v>5.32</v>
      </c>
      <c r="AM446" s="2">
        <v>12.68</v>
      </c>
      <c r="AN446" s="2">
        <v>22.96</v>
      </c>
      <c r="AO446" s="2">
        <v>9.1</v>
      </c>
      <c r="AP446" s="2"/>
      <c r="AQ446" s="2"/>
      <c r="AR446" s="2"/>
      <c r="AS446" s="2"/>
      <c r="AT446" s="2"/>
      <c r="AU446" s="2"/>
      <c r="AV446" s="2"/>
      <c r="AW446" s="2"/>
      <c r="AX446" s="2">
        <v>20.48</v>
      </c>
    </row>
    <row r="447" spans="1:50" ht="14">
      <c r="A447" s="1" t="s">
        <v>142</v>
      </c>
      <c r="B447" s="2">
        <v>2008</v>
      </c>
      <c r="C447" s="2">
        <v>144.86000000000001</v>
      </c>
      <c r="D447" s="2">
        <v>120.54</v>
      </c>
      <c r="E447" s="2">
        <v>13.57</v>
      </c>
      <c r="F447" s="2">
        <v>52.32</v>
      </c>
      <c r="G447" s="3">
        <v>15.29</v>
      </c>
      <c r="H447" s="2">
        <v>5.57</v>
      </c>
      <c r="I447" s="2">
        <v>1.28</v>
      </c>
      <c r="J447" s="2"/>
      <c r="K447" s="2">
        <v>5.52</v>
      </c>
      <c r="L447" s="2">
        <v>3.73</v>
      </c>
      <c r="M447" s="2">
        <v>1.64</v>
      </c>
      <c r="N447" s="2">
        <v>6.24</v>
      </c>
      <c r="O447" s="2">
        <v>6.21</v>
      </c>
      <c r="P447" s="2">
        <v>0.62</v>
      </c>
      <c r="Q447" s="2">
        <v>1.44</v>
      </c>
      <c r="R447" s="2">
        <v>7.1</v>
      </c>
      <c r="S447" s="2"/>
      <c r="T447" s="2"/>
      <c r="U447" s="2">
        <v>24.32</v>
      </c>
      <c r="V447" s="3">
        <v>7.23</v>
      </c>
      <c r="W447" s="2">
        <v>6.4</v>
      </c>
      <c r="X447" s="2">
        <v>3.31</v>
      </c>
      <c r="Y447" s="2">
        <v>4.6900000000000004</v>
      </c>
      <c r="Z447" s="2">
        <v>2.36</v>
      </c>
      <c r="AA447" s="2">
        <v>0.32</v>
      </c>
      <c r="AB447" s="2">
        <v>357.97</v>
      </c>
      <c r="AC447" s="2">
        <v>53.32</v>
      </c>
      <c r="AD447" s="2">
        <v>0.46</v>
      </c>
      <c r="AE447" s="2">
        <v>0.85</v>
      </c>
      <c r="AF447" s="2">
        <v>24.25</v>
      </c>
      <c r="AG447" s="2">
        <v>55.63</v>
      </c>
      <c r="AH447" s="2">
        <v>4.5</v>
      </c>
      <c r="AI447" s="2">
        <v>6.82</v>
      </c>
      <c r="AJ447" s="2">
        <v>49.43</v>
      </c>
      <c r="AK447" s="2">
        <v>18.64</v>
      </c>
      <c r="AL447" s="2">
        <v>6.81</v>
      </c>
      <c r="AM447" s="2">
        <v>22.51</v>
      </c>
      <c r="AN447" s="2">
        <v>55.41</v>
      </c>
      <c r="AO447" s="2">
        <v>11.43</v>
      </c>
      <c r="AP447" s="2"/>
      <c r="AQ447" s="2"/>
      <c r="AR447" s="2"/>
      <c r="AS447" s="2">
        <v>0.5</v>
      </c>
      <c r="AT447" s="2"/>
      <c r="AU447" s="2"/>
      <c r="AV447" s="2"/>
      <c r="AW447" s="2"/>
      <c r="AX447" s="2">
        <v>23.11</v>
      </c>
    </row>
    <row r="448" spans="1:50" ht="14">
      <c r="A448" s="1" t="s">
        <v>142</v>
      </c>
      <c r="B448" s="2">
        <v>2009</v>
      </c>
      <c r="C448" s="2">
        <v>178.24</v>
      </c>
      <c r="D448" s="2">
        <v>151.24</v>
      </c>
      <c r="E448" s="2">
        <v>13.42</v>
      </c>
      <c r="F448" s="2">
        <v>67.84</v>
      </c>
      <c r="G448" s="3">
        <v>19.2</v>
      </c>
      <c r="H448" s="2">
        <v>6.14</v>
      </c>
      <c r="I448" s="2">
        <v>1.03</v>
      </c>
      <c r="J448" s="2"/>
      <c r="K448" s="2">
        <v>6.66</v>
      </c>
      <c r="L448" s="2">
        <v>5.07</v>
      </c>
      <c r="M448" s="2">
        <v>1.8</v>
      </c>
      <c r="N448" s="2">
        <v>6.93</v>
      </c>
      <c r="O448" s="2">
        <v>10.17</v>
      </c>
      <c r="P448" s="2">
        <v>1.04</v>
      </c>
      <c r="Q448" s="2">
        <v>2.89</v>
      </c>
      <c r="R448" s="2">
        <v>9.07</v>
      </c>
      <c r="S448" s="2"/>
      <c r="T448" s="2"/>
      <c r="U448" s="2">
        <v>27</v>
      </c>
      <c r="V448" s="3">
        <v>6.19</v>
      </c>
      <c r="W448" s="2">
        <v>5.93</v>
      </c>
      <c r="X448" s="2">
        <v>4.09</v>
      </c>
      <c r="Y448" s="2">
        <v>6.08</v>
      </c>
      <c r="Z448" s="2">
        <v>3.97</v>
      </c>
      <c r="AA448" s="2">
        <v>0.73</v>
      </c>
      <c r="AB448" s="2">
        <v>486.06</v>
      </c>
      <c r="AC448" s="2">
        <v>55.65</v>
      </c>
      <c r="AD448" s="2"/>
      <c r="AE448" s="2">
        <v>1.45</v>
      </c>
      <c r="AF448" s="2">
        <v>32.880000000000003</v>
      </c>
      <c r="AG448" s="2">
        <v>74.5</v>
      </c>
      <c r="AH448" s="2">
        <v>6.07</v>
      </c>
      <c r="AI448" s="2">
        <v>9.75</v>
      </c>
      <c r="AJ448" s="2">
        <v>79.2</v>
      </c>
      <c r="AK448" s="2">
        <v>30.13</v>
      </c>
      <c r="AL448" s="2">
        <v>18.510000000000002</v>
      </c>
      <c r="AM448" s="2">
        <v>28.9</v>
      </c>
      <c r="AN448" s="2">
        <v>83.08</v>
      </c>
      <c r="AO448" s="2">
        <v>28.5</v>
      </c>
      <c r="AP448" s="2"/>
      <c r="AQ448" s="2"/>
      <c r="AR448" s="2"/>
      <c r="AS448" s="2"/>
      <c r="AT448" s="2"/>
      <c r="AU448" s="2"/>
      <c r="AV448" s="2"/>
      <c r="AW448" s="2"/>
      <c r="AX448" s="2">
        <v>19.170000000000002</v>
      </c>
    </row>
    <row r="449" spans="1:50" ht="14">
      <c r="A449" s="1" t="s">
        <v>142</v>
      </c>
      <c r="B449" s="2">
        <v>2010</v>
      </c>
      <c r="C449" s="2">
        <v>270.99</v>
      </c>
      <c r="D449" s="2">
        <v>237.1</v>
      </c>
      <c r="E449" s="2">
        <v>18.53</v>
      </c>
      <c r="F449" s="2">
        <v>112.35</v>
      </c>
      <c r="G449" s="3">
        <v>28.04</v>
      </c>
      <c r="H449" s="2">
        <v>8.0500000000000007</v>
      </c>
      <c r="I449" s="2">
        <v>1.24</v>
      </c>
      <c r="J449" s="2"/>
      <c r="K449" s="2">
        <v>9.42</v>
      </c>
      <c r="L449" s="2">
        <v>5.39</v>
      </c>
      <c r="M449" s="2">
        <v>2.83</v>
      </c>
      <c r="N449" s="2">
        <v>7.95</v>
      </c>
      <c r="O449" s="2">
        <v>21.23</v>
      </c>
      <c r="P449" s="2">
        <v>1.04</v>
      </c>
      <c r="Q449" s="2">
        <v>4.25</v>
      </c>
      <c r="R449" s="2">
        <v>16.78</v>
      </c>
      <c r="S449" s="2"/>
      <c r="T449" s="2"/>
      <c r="U449" s="2">
        <v>33.89</v>
      </c>
      <c r="V449" s="3">
        <v>7.93</v>
      </c>
      <c r="W449" s="2">
        <v>8.58</v>
      </c>
      <c r="X449" s="2">
        <v>4.74</v>
      </c>
      <c r="Y449" s="2">
        <v>7.73</v>
      </c>
      <c r="Z449" s="2">
        <v>3.95</v>
      </c>
      <c r="AA449" s="2">
        <v>0.96</v>
      </c>
      <c r="AB449" s="2">
        <v>581.34</v>
      </c>
      <c r="AC449" s="2">
        <v>62.44</v>
      </c>
      <c r="AD449" s="2"/>
      <c r="AE449" s="2">
        <v>1.91</v>
      </c>
      <c r="AF449" s="2">
        <v>43.94</v>
      </c>
      <c r="AG449" s="2">
        <v>98.33</v>
      </c>
      <c r="AH449" s="2">
        <v>7.47</v>
      </c>
      <c r="AI449" s="2">
        <v>11.61</v>
      </c>
      <c r="AJ449" s="2">
        <v>73.8</v>
      </c>
      <c r="AK449" s="2">
        <v>34.82</v>
      </c>
      <c r="AL449" s="2">
        <v>14.89</v>
      </c>
      <c r="AM449" s="2">
        <v>36.81</v>
      </c>
      <c r="AN449" s="2">
        <v>87.68</v>
      </c>
      <c r="AO449" s="2">
        <v>26.23</v>
      </c>
      <c r="AP449" s="2"/>
      <c r="AQ449" s="2"/>
      <c r="AR449" s="2"/>
      <c r="AS449" s="2"/>
      <c r="AT449" s="2"/>
      <c r="AU449" s="2"/>
      <c r="AV449" s="2"/>
      <c r="AW449" s="2"/>
      <c r="AX449" s="2">
        <v>21.51</v>
      </c>
    </row>
    <row r="450" spans="1:50" ht="14">
      <c r="A450" s="1" t="s">
        <v>142</v>
      </c>
      <c r="B450" s="2">
        <v>2011</v>
      </c>
      <c r="C450" s="2">
        <v>340.12</v>
      </c>
      <c r="D450" s="2">
        <v>295.69</v>
      </c>
      <c r="E450" s="2">
        <v>19.61</v>
      </c>
      <c r="F450" s="2">
        <v>123.48</v>
      </c>
      <c r="G450" s="3">
        <v>42.91</v>
      </c>
      <c r="H450" s="2">
        <v>9.75</v>
      </c>
      <c r="I450" s="2">
        <v>1.58</v>
      </c>
      <c r="J450" s="2"/>
      <c r="K450" s="2">
        <v>14.01</v>
      </c>
      <c r="L450" s="2">
        <v>7.06</v>
      </c>
      <c r="M450" s="2">
        <v>3.93</v>
      </c>
      <c r="N450" s="2">
        <v>9.01</v>
      </c>
      <c r="O450" s="2">
        <v>37.83</v>
      </c>
      <c r="P450" s="2">
        <v>1.3</v>
      </c>
      <c r="Q450" s="2">
        <v>7.04</v>
      </c>
      <c r="R450" s="2">
        <v>18.18</v>
      </c>
      <c r="S450" s="2"/>
      <c r="T450" s="2"/>
      <c r="U450" s="2">
        <v>44.43</v>
      </c>
      <c r="V450" s="3">
        <v>8.9499999999999993</v>
      </c>
      <c r="W450" s="2">
        <v>11.84</v>
      </c>
      <c r="X450" s="2">
        <v>7.11</v>
      </c>
      <c r="Y450" s="2">
        <v>6.39</v>
      </c>
      <c r="Z450" s="2">
        <v>7.27</v>
      </c>
      <c r="AA450" s="2">
        <v>2.87</v>
      </c>
      <c r="AB450" s="2">
        <v>778.8</v>
      </c>
      <c r="AC450" s="2">
        <v>82.02</v>
      </c>
      <c r="AD450" s="2">
        <v>0.96</v>
      </c>
      <c r="AE450" s="2">
        <v>4.46</v>
      </c>
      <c r="AF450" s="2">
        <v>53.23</v>
      </c>
      <c r="AG450" s="2">
        <v>127.27</v>
      </c>
      <c r="AH450" s="2">
        <v>9.83</v>
      </c>
      <c r="AI450" s="2">
        <v>16.600000000000001</v>
      </c>
      <c r="AJ450" s="2">
        <v>94.04</v>
      </c>
      <c r="AK450" s="2">
        <v>50.3</v>
      </c>
      <c r="AL450" s="2">
        <v>23.97</v>
      </c>
      <c r="AM450" s="2">
        <v>39.57</v>
      </c>
      <c r="AN450" s="2">
        <v>105.63</v>
      </c>
      <c r="AO450" s="2">
        <v>53.19</v>
      </c>
      <c r="AP450" s="2">
        <v>21.44</v>
      </c>
      <c r="AQ450" s="2">
        <v>10.66</v>
      </c>
      <c r="AR450" s="2">
        <v>0.25</v>
      </c>
      <c r="AS450" s="2"/>
      <c r="AT450" s="2">
        <v>11.29</v>
      </c>
      <c r="AU450" s="2">
        <v>34.520000000000003</v>
      </c>
      <c r="AV450" s="2">
        <v>1.95</v>
      </c>
      <c r="AW450" s="2">
        <v>3.88</v>
      </c>
      <c r="AX450" s="2">
        <v>33.74</v>
      </c>
    </row>
    <row r="451" spans="1:50" ht="14">
      <c r="A451" s="1" t="s">
        <v>142</v>
      </c>
      <c r="B451" s="2">
        <v>2012</v>
      </c>
      <c r="C451" s="2">
        <v>409.44</v>
      </c>
      <c r="D451" s="2">
        <v>350.8</v>
      </c>
      <c r="E451" s="2">
        <v>20.75</v>
      </c>
      <c r="F451" s="2">
        <v>132.41</v>
      </c>
      <c r="G451" s="3">
        <v>46.39</v>
      </c>
      <c r="H451" s="2">
        <v>7.58</v>
      </c>
      <c r="I451" s="2">
        <v>2.85</v>
      </c>
      <c r="J451" s="2"/>
      <c r="K451" s="2">
        <v>14.91</v>
      </c>
      <c r="L451" s="2">
        <v>8.9</v>
      </c>
      <c r="M451" s="2">
        <v>4.24</v>
      </c>
      <c r="N451" s="2">
        <v>12.94</v>
      </c>
      <c r="O451" s="2">
        <v>41.84</v>
      </c>
      <c r="P451" s="2">
        <v>1.98</v>
      </c>
      <c r="Q451" s="2">
        <v>14.55</v>
      </c>
      <c r="R451" s="2">
        <v>41.45</v>
      </c>
      <c r="S451" s="2">
        <v>0.01</v>
      </c>
      <c r="T451" s="2"/>
      <c r="U451" s="2">
        <v>58.63</v>
      </c>
      <c r="V451" s="3">
        <v>8.82</v>
      </c>
      <c r="W451" s="2">
        <v>14.9</v>
      </c>
      <c r="X451" s="2">
        <v>8.31</v>
      </c>
      <c r="Y451" s="2">
        <v>10.95</v>
      </c>
      <c r="Z451" s="2">
        <v>12.72</v>
      </c>
      <c r="AA451" s="2">
        <v>2.94</v>
      </c>
      <c r="AB451" s="2">
        <v>911.67</v>
      </c>
      <c r="AC451" s="2">
        <v>98.53</v>
      </c>
      <c r="AD451" s="2">
        <v>0.63</v>
      </c>
      <c r="AE451" s="2">
        <v>3.89</v>
      </c>
      <c r="AF451" s="2">
        <v>57.11</v>
      </c>
      <c r="AG451" s="2">
        <v>158.79</v>
      </c>
      <c r="AH451" s="2">
        <v>12.06</v>
      </c>
      <c r="AI451" s="2">
        <v>19.850000000000001</v>
      </c>
      <c r="AJ451" s="2">
        <v>106.15</v>
      </c>
      <c r="AK451" s="2">
        <v>59.86</v>
      </c>
      <c r="AL451" s="2">
        <v>21.23</v>
      </c>
      <c r="AM451" s="2">
        <v>52.22</v>
      </c>
      <c r="AN451" s="2">
        <v>123.62</v>
      </c>
      <c r="AO451" s="2">
        <v>67.510000000000005</v>
      </c>
      <c r="AP451" s="2">
        <v>22.83</v>
      </c>
      <c r="AQ451" s="2">
        <v>12.19</v>
      </c>
      <c r="AR451" s="2">
        <v>0.75</v>
      </c>
      <c r="AS451" s="2"/>
      <c r="AT451" s="2">
        <v>10.89</v>
      </c>
      <c r="AU451" s="2">
        <v>44.76</v>
      </c>
      <c r="AV451" s="2">
        <v>2.87</v>
      </c>
      <c r="AW451" s="2">
        <v>4.6900000000000004</v>
      </c>
      <c r="AX451" s="2">
        <v>31.25</v>
      </c>
    </row>
    <row r="452" spans="1:50" ht="14">
      <c r="A452" s="1" t="s">
        <v>142</v>
      </c>
      <c r="B452" s="2">
        <v>2013</v>
      </c>
      <c r="C452" s="2">
        <v>481.01</v>
      </c>
      <c r="D452" s="2">
        <v>411.63</v>
      </c>
      <c r="E452" s="2">
        <v>31.65</v>
      </c>
      <c r="F452" s="2">
        <v>158.96</v>
      </c>
      <c r="G452" s="3">
        <v>55.46</v>
      </c>
      <c r="H452" s="2">
        <v>11.68</v>
      </c>
      <c r="I452" s="2">
        <v>2.66</v>
      </c>
      <c r="J452" s="2"/>
      <c r="K452" s="2">
        <v>17.149999999999999</v>
      </c>
      <c r="L452" s="2">
        <v>10.34</v>
      </c>
      <c r="M452" s="2">
        <v>5.1100000000000003</v>
      </c>
      <c r="N452" s="2">
        <v>11.81</v>
      </c>
      <c r="O452" s="2">
        <v>56.01</v>
      </c>
      <c r="P452" s="2">
        <v>2.2400000000000002</v>
      </c>
      <c r="Q452" s="2">
        <v>14.59</v>
      </c>
      <c r="R452" s="2">
        <v>33.950000000000003</v>
      </c>
      <c r="S452" s="2">
        <v>0.01</v>
      </c>
      <c r="T452" s="2"/>
      <c r="U452" s="2">
        <v>69.38</v>
      </c>
      <c r="V452" s="3">
        <v>11.17</v>
      </c>
      <c r="W452" s="2">
        <v>17.11</v>
      </c>
      <c r="X452" s="2">
        <v>10.08</v>
      </c>
      <c r="Y452" s="2">
        <v>13.11</v>
      </c>
      <c r="Z452" s="2">
        <v>14.62</v>
      </c>
      <c r="AA452" s="2">
        <v>3.29</v>
      </c>
      <c r="AB452" s="2">
        <v>1011.17</v>
      </c>
      <c r="AC452" s="2">
        <v>115.4</v>
      </c>
      <c r="AD452" s="2">
        <v>0.67</v>
      </c>
      <c r="AE452" s="2">
        <v>4.18</v>
      </c>
      <c r="AF452" s="2">
        <v>65.099999999999994</v>
      </c>
      <c r="AG452" s="2">
        <v>174.57</v>
      </c>
      <c r="AH452" s="2">
        <v>13.83</v>
      </c>
      <c r="AI452" s="2">
        <v>21.9</v>
      </c>
      <c r="AJ452" s="2">
        <v>115.88</v>
      </c>
      <c r="AK452" s="2">
        <v>69.59</v>
      </c>
      <c r="AL452" s="2">
        <v>23.18</v>
      </c>
      <c r="AM452" s="2">
        <v>61.51</v>
      </c>
      <c r="AN452" s="2">
        <v>139.03</v>
      </c>
      <c r="AO452" s="2">
        <v>73.819999999999993</v>
      </c>
      <c r="AP452" s="2">
        <v>20.71</v>
      </c>
      <c r="AQ452" s="2">
        <v>9.5399999999999991</v>
      </c>
      <c r="AR452" s="2">
        <v>1.39</v>
      </c>
      <c r="AS452" s="2"/>
      <c r="AT452" s="2">
        <v>11.69</v>
      </c>
      <c r="AU452" s="2">
        <v>36.299999999999997</v>
      </c>
      <c r="AV452" s="2">
        <v>2.85</v>
      </c>
      <c r="AW452" s="2">
        <v>4.58</v>
      </c>
      <c r="AX452" s="2">
        <v>45.47</v>
      </c>
    </row>
    <row r="453" spans="1:50" ht="14">
      <c r="A453" s="1" t="s">
        <v>142</v>
      </c>
      <c r="B453" s="2">
        <v>2014</v>
      </c>
      <c r="C453" s="2">
        <v>555.30999999999995</v>
      </c>
      <c r="D453" s="2">
        <v>480.55</v>
      </c>
      <c r="E453" s="2">
        <v>54.72</v>
      </c>
      <c r="F453" s="2">
        <v>154.33000000000001</v>
      </c>
      <c r="G453" s="3">
        <v>67.680000000000007</v>
      </c>
      <c r="H453" s="2">
        <v>13.42</v>
      </c>
      <c r="I453" s="2">
        <v>2.63</v>
      </c>
      <c r="J453" s="2"/>
      <c r="K453" s="2">
        <v>18.82</v>
      </c>
      <c r="L453" s="2">
        <v>12.52</v>
      </c>
      <c r="M453" s="2">
        <v>6.84</v>
      </c>
      <c r="N453" s="2">
        <v>20.71</v>
      </c>
      <c r="O453" s="2">
        <v>75.22</v>
      </c>
      <c r="P453" s="2">
        <v>2.56</v>
      </c>
      <c r="Q453" s="2">
        <v>13.68</v>
      </c>
      <c r="R453" s="2">
        <v>37.42</v>
      </c>
      <c r="S453" s="2"/>
      <c r="T453" s="2"/>
      <c r="U453" s="2">
        <v>74.75</v>
      </c>
      <c r="V453" s="3">
        <v>12.11</v>
      </c>
      <c r="W453" s="2">
        <v>21.3</v>
      </c>
      <c r="X453" s="2">
        <v>9.5</v>
      </c>
      <c r="Y453" s="2">
        <v>10.76</v>
      </c>
      <c r="Z453" s="2">
        <v>14.75</v>
      </c>
      <c r="AA453" s="2">
        <v>6.34</v>
      </c>
      <c r="AB453" s="2">
        <v>1099.74</v>
      </c>
      <c r="AC453" s="2">
        <v>111.4</v>
      </c>
      <c r="AD453" s="2">
        <v>0.82</v>
      </c>
      <c r="AE453" s="2">
        <v>4.28</v>
      </c>
      <c r="AF453" s="2">
        <v>67.709999999999994</v>
      </c>
      <c r="AG453" s="2">
        <v>175.95</v>
      </c>
      <c r="AH453" s="2">
        <v>13.53</v>
      </c>
      <c r="AI453" s="2">
        <v>23.51</v>
      </c>
      <c r="AJ453" s="2">
        <v>142.52000000000001</v>
      </c>
      <c r="AK453" s="2">
        <v>88.46</v>
      </c>
      <c r="AL453" s="2">
        <v>23.28</v>
      </c>
      <c r="AM453" s="2">
        <v>72.97</v>
      </c>
      <c r="AN453" s="2">
        <v>146.30000000000001</v>
      </c>
      <c r="AO453" s="2">
        <v>86.39</v>
      </c>
      <c r="AP453" s="2">
        <v>31.86</v>
      </c>
      <c r="AQ453" s="2">
        <v>8.76</v>
      </c>
      <c r="AR453" s="2">
        <v>1.64</v>
      </c>
      <c r="AS453" s="2"/>
      <c r="AT453" s="2">
        <v>14.25</v>
      </c>
      <c r="AU453" s="2">
        <v>39.369999999999997</v>
      </c>
      <c r="AV453" s="2">
        <v>3.21</v>
      </c>
      <c r="AW453" s="2">
        <v>6.07</v>
      </c>
      <c r="AX453" s="2">
        <v>37.46</v>
      </c>
    </row>
    <row r="454" spans="1:50" ht="14">
      <c r="A454" s="1" t="s">
        <v>142</v>
      </c>
      <c r="B454" s="2">
        <v>2015</v>
      </c>
      <c r="C454" s="2">
        <v>627.70000000000005</v>
      </c>
      <c r="D454" s="2">
        <v>514.30999999999995</v>
      </c>
      <c r="E454" s="2">
        <v>61.56</v>
      </c>
      <c r="F454" s="2">
        <v>169.35</v>
      </c>
      <c r="G454" s="3">
        <v>64.03</v>
      </c>
      <c r="H454" s="2">
        <v>17</v>
      </c>
      <c r="I454" s="2">
        <v>2.68</v>
      </c>
      <c r="J454" s="2"/>
      <c r="K454" s="2">
        <v>23.26</v>
      </c>
      <c r="L454" s="2">
        <v>15.87</v>
      </c>
      <c r="M454" s="2">
        <v>6.45</v>
      </c>
      <c r="N454" s="2">
        <v>30.97</v>
      </c>
      <c r="O454" s="2">
        <v>75.55</v>
      </c>
      <c r="P454" s="2">
        <v>2.97</v>
      </c>
      <c r="Q454" s="2">
        <v>12.74</v>
      </c>
      <c r="R454" s="2">
        <v>31.88</v>
      </c>
      <c r="S454" s="2"/>
      <c r="T454" s="2"/>
      <c r="U454" s="2">
        <v>113.39</v>
      </c>
      <c r="V454" s="3">
        <v>39.35</v>
      </c>
      <c r="W454" s="2">
        <v>14.3</v>
      </c>
      <c r="X454" s="2">
        <v>11.29</v>
      </c>
      <c r="Y454" s="2">
        <v>11.86</v>
      </c>
      <c r="Z454" s="2">
        <v>31.06</v>
      </c>
      <c r="AA454" s="2">
        <v>5.53</v>
      </c>
      <c r="AB454" s="2">
        <v>1239.43</v>
      </c>
      <c r="AC454" s="2">
        <v>113.32</v>
      </c>
      <c r="AD454" s="2">
        <v>1.1000000000000001</v>
      </c>
      <c r="AE454" s="2">
        <v>6.59</v>
      </c>
      <c r="AF454" s="2">
        <v>77.14</v>
      </c>
      <c r="AG454" s="2">
        <v>206.84</v>
      </c>
      <c r="AH454" s="2">
        <v>12.38</v>
      </c>
      <c r="AI454" s="2">
        <v>25.48</v>
      </c>
      <c r="AJ454" s="2">
        <v>174.77</v>
      </c>
      <c r="AK454" s="2">
        <v>100.54</v>
      </c>
      <c r="AL454" s="2">
        <v>31.54</v>
      </c>
      <c r="AM454" s="2">
        <v>83.03</v>
      </c>
      <c r="AN454" s="2">
        <v>164.24</v>
      </c>
      <c r="AO454" s="2">
        <v>99.46</v>
      </c>
      <c r="AP454" s="2">
        <v>34.61</v>
      </c>
      <c r="AQ454" s="2">
        <v>9.56</v>
      </c>
      <c r="AR454" s="2">
        <v>0.53</v>
      </c>
      <c r="AS454" s="2"/>
      <c r="AT454" s="2">
        <v>13.12</v>
      </c>
      <c r="AU454" s="2">
        <v>48.26</v>
      </c>
      <c r="AV454" s="2">
        <v>3.17</v>
      </c>
      <c r="AW454" s="2">
        <v>7.56</v>
      </c>
      <c r="AX454" s="2">
        <v>25.97</v>
      </c>
    </row>
    <row r="455" spans="1:50" ht="14">
      <c r="A455" s="1" t="s">
        <v>142</v>
      </c>
      <c r="B455" s="2">
        <v>2016</v>
      </c>
      <c r="C455" s="2">
        <v>637.51</v>
      </c>
      <c r="D455" s="2">
        <v>504.96</v>
      </c>
      <c r="E455" s="2">
        <v>121.55</v>
      </c>
      <c r="F455" s="2">
        <v>91.08</v>
      </c>
      <c r="G455" s="3">
        <v>65.16</v>
      </c>
      <c r="H455" s="2">
        <v>21.47</v>
      </c>
      <c r="I455" s="2">
        <v>3.16</v>
      </c>
      <c r="J455" s="2"/>
      <c r="K455" s="2">
        <v>25.04</v>
      </c>
      <c r="L455" s="2">
        <v>15.62</v>
      </c>
      <c r="M455" s="2">
        <v>7.18</v>
      </c>
      <c r="N455" s="2">
        <v>21.52</v>
      </c>
      <c r="O455" s="2">
        <v>90.29</v>
      </c>
      <c r="P455" s="2">
        <v>3.36</v>
      </c>
      <c r="Q455" s="2">
        <v>12.23</v>
      </c>
      <c r="R455" s="2">
        <v>27.3</v>
      </c>
      <c r="S455" s="2"/>
      <c r="T455" s="2"/>
      <c r="U455" s="2">
        <v>132.55000000000001</v>
      </c>
      <c r="V455" s="3">
        <v>43.3</v>
      </c>
      <c r="W455" s="2">
        <v>19.649999999999999</v>
      </c>
      <c r="X455" s="2">
        <v>10.24</v>
      </c>
      <c r="Y455" s="2">
        <v>7.13</v>
      </c>
      <c r="Z455" s="2">
        <v>35.67</v>
      </c>
      <c r="AA455" s="2">
        <v>7.42</v>
      </c>
      <c r="AB455" s="2">
        <v>1376.48</v>
      </c>
      <c r="AC455" s="2">
        <v>129.47999999999999</v>
      </c>
      <c r="AD455" s="2">
        <v>0.99</v>
      </c>
      <c r="AE455" s="2">
        <v>10.98</v>
      </c>
      <c r="AF455" s="2">
        <v>85.09</v>
      </c>
      <c r="AG455" s="2">
        <v>214.24</v>
      </c>
      <c r="AH455" s="2">
        <v>15.69</v>
      </c>
      <c r="AI455" s="2">
        <v>26.9</v>
      </c>
      <c r="AJ455" s="2">
        <v>184.01</v>
      </c>
      <c r="AK455" s="2">
        <v>114.17</v>
      </c>
      <c r="AL455" s="2">
        <v>37.31</v>
      </c>
      <c r="AM455" s="2">
        <v>116.38</v>
      </c>
      <c r="AN455" s="2">
        <v>179.04</v>
      </c>
      <c r="AO455" s="2">
        <v>114.24</v>
      </c>
      <c r="AP455" s="2">
        <v>24.77</v>
      </c>
      <c r="AQ455" s="2">
        <v>11.37</v>
      </c>
      <c r="AR455" s="2">
        <v>1.26</v>
      </c>
      <c r="AS455" s="2"/>
      <c r="AT455" s="2">
        <v>10.26</v>
      </c>
      <c r="AU455" s="2">
        <v>56.25</v>
      </c>
      <c r="AV455" s="2">
        <v>3.24</v>
      </c>
      <c r="AW455" s="2">
        <v>24.23</v>
      </c>
      <c r="AX455" s="2">
        <v>16.32</v>
      </c>
    </row>
    <row r="456" spans="1:50" ht="14">
      <c r="A456" s="1" t="s">
        <v>142</v>
      </c>
      <c r="B456" s="2">
        <v>2017</v>
      </c>
      <c r="C456" s="2">
        <v>674.11</v>
      </c>
      <c r="D456" s="2">
        <v>543.55999999999995</v>
      </c>
      <c r="E456" s="2">
        <v>201.27</v>
      </c>
      <c r="F456" s="2"/>
      <c r="G456" s="3">
        <v>83.48</v>
      </c>
      <c r="H456" s="2">
        <v>28.95</v>
      </c>
      <c r="I456" s="2">
        <v>3.41</v>
      </c>
      <c r="J456" s="2"/>
      <c r="K456" s="2">
        <v>29.23</v>
      </c>
      <c r="L456" s="2">
        <v>19.45</v>
      </c>
      <c r="M456" s="2">
        <v>9.1300000000000008</v>
      </c>
      <c r="N456" s="2">
        <v>28.2</v>
      </c>
      <c r="O456" s="2">
        <v>98.66</v>
      </c>
      <c r="P456" s="2">
        <v>3.88</v>
      </c>
      <c r="Q456" s="2">
        <v>0.95</v>
      </c>
      <c r="R456" s="2">
        <v>36.950000000000003</v>
      </c>
      <c r="S456" s="2"/>
      <c r="T456" s="2"/>
      <c r="U456" s="2">
        <v>130.54</v>
      </c>
      <c r="V456" s="3">
        <v>53.41</v>
      </c>
      <c r="W456" s="2">
        <v>17.559999999999999</v>
      </c>
      <c r="X456" s="2">
        <v>10.87</v>
      </c>
      <c r="Y456" s="2">
        <v>2.87</v>
      </c>
      <c r="Z456" s="2">
        <v>36.94</v>
      </c>
      <c r="AA456" s="2">
        <v>8.9</v>
      </c>
      <c r="AB456" s="2">
        <v>1443.97</v>
      </c>
      <c r="AC456" s="2">
        <v>122.13</v>
      </c>
      <c r="AD456" s="2">
        <v>0.96</v>
      </c>
      <c r="AE456" s="2">
        <v>5.14</v>
      </c>
      <c r="AF456" s="2">
        <v>85.72</v>
      </c>
      <c r="AG456" s="2">
        <v>220.87</v>
      </c>
      <c r="AH456" s="2">
        <v>12.47</v>
      </c>
      <c r="AI456" s="2">
        <v>29.86</v>
      </c>
      <c r="AJ456" s="2">
        <v>183.08</v>
      </c>
      <c r="AK456" s="2">
        <v>127.37</v>
      </c>
      <c r="AL456" s="2">
        <v>35.72</v>
      </c>
      <c r="AM456" s="2">
        <v>119.92</v>
      </c>
      <c r="AN456" s="2">
        <v>198.42</v>
      </c>
      <c r="AO456" s="2">
        <v>136.9</v>
      </c>
      <c r="AP456" s="2">
        <v>26.2</v>
      </c>
      <c r="AQ456" s="2">
        <v>12.36</v>
      </c>
      <c r="AR456" s="2">
        <v>0.88</v>
      </c>
      <c r="AS456" s="2"/>
      <c r="AT456" s="2">
        <v>25.56</v>
      </c>
      <c r="AU456" s="2">
        <v>55.36</v>
      </c>
      <c r="AV456" s="2">
        <v>4.18</v>
      </c>
      <c r="AW456" s="2">
        <v>30.29</v>
      </c>
      <c r="AX456" s="2">
        <v>10.27</v>
      </c>
    </row>
    <row r="457" spans="1:50" ht="14">
      <c r="A457" s="1" t="s">
        <v>142</v>
      </c>
      <c r="B457" s="2">
        <v>2018</v>
      </c>
      <c r="C457" s="2">
        <v>752.67</v>
      </c>
      <c r="D457" s="2">
        <v>628.67999999999995</v>
      </c>
      <c r="E457" s="2">
        <v>199.68</v>
      </c>
      <c r="F457" s="2"/>
      <c r="G457" s="3">
        <v>119.35</v>
      </c>
      <c r="H457" s="2">
        <v>31.75</v>
      </c>
      <c r="I457" s="2">
        <v>3.68</v>
      </c>
      <c r="J457" s="2"/>
      <c r="K457" s="2">
        <v>29.67</v>
      </c>
      <c r="L457" s="2">
        <v>22.98</v>
      </c>
      <c r="M457" s="2">
        <v>7.29</v>
      </c>
      <c r="N457" s="2">
        <v>28.57</v>
      </c>
      <c r="O457" s="2">
        <v>133.81</v>
      </c>
      <c r="P457" s="2">
        <v>4.32</v>
      </c>
      <c r="Q457" s="2">
        <v>2.5499999999999998</v>
      </c>
      <c r="R457" s="2">
        <v>44.52</v>
      </c>
      <c r="S457" s="2">
        <v>0.01</v>
      </c>
      <c r="T457" s="2"/>
      <c r="U457" s="2">
        <v>123.98</v>
      </c>
      <c r="V457" s="3">
        <v>36.4</v>
      </c>
      <c r="W457" s="2">
        <v>16.73</v>
      </c>
      <c r="X457" s="2">
        <v>16.190000000000001</v>
      </c>
      <c r="Y457" s="2">
        <v>6.73</v>
      </c>
      <c r="Z457" s="2">
        <v>40.68</v>
      </c>
      <c r="AA457" s="2">
        <v>7.26</v>
      </c>
      <c r="AB457" s="2">
        <v>1691.3</v>
      </c>
      <c r="AC457" s="2">
        <v>139.49</v>
      </c>
      <c r="AD457" s="2">
        <v>1.21</v>
      </c>
      <c r="AE457" s="2">
        <v>8.61</v>
      </c>
      <c r="AF457" s="2">
        <v>97.45</v>
      </c>
      <c r="AG457" s="2">
        <v>248.98</v>
      </c>
      <c r="AH457" s="2">
        <v>15.04</v>
      </c>
      <c r="AI457" s="2">
        <v>47.37</v>
      </c>
      <c r="AJ457" s="2">
        <v>208.87</v>
      </c>
      <c r="AK457" s="2">
        <v>144.46</v>
      </c>
      <c r="AL457" s="2">
        <v>61.24</v>
      </c>
      <c r="AM457" s="2">
        <v>149.81</v>
      </c>
      <c r="AN457" s="2">
        <v>227.71</v>
      </c>
      <c r="AO457" s="2">
        <v>141.59</v>
      </c>
      <c r="AP457" s="2">
        <v>31.79</v>
      </c>
      <c r="AQ457" s="2">
        <v>13.63</v>
      </c>
      <c r="AR457" s="2">
        <v>1.1299999999999999</v>
      </c>
      <c r="AS457" s="2"/>
      <c r="AT457" s="2">
        <v>20.93</v>
      </c>
      <c r="AU457" s="2">
        <v>64.19</v>
      </c>
      <c r="AV457" s="2">
        <v>3.21</v>
      </c>
      <c r="AW457" s="2">
        <v>36.65</v>
      </c>
      <c r="AX457" s="2">
        <v>27.75</v>
      </c>
    </row>
    <row r="458" spans="1:50" ht="14">
      <c r="A458" s="1" t="s">
        <v>142</v>
      </c>
      <c r="B458" s="2">
        <v>2019</v>
      </c>
      <c r="C458" s="2">
        <v>814.14</v>
      </c>
      <c r="D458" s="2">
        <v>653.25</v>
      </c>
      <c r="E458" s="2">
        <v>193.74</v>
      </c>
      <c r="F458" s="2"/>
      <c r="G458" s="3">
        <v>106.8</v>
      </c>
      <c r="H458" s="2">
        <v>23.08</v>
      </c>
      <c r="I458" s="2">
        <v>3.73</v>
      </c>
      <c r="J458" s="2"/>
      <c r="K458" s="2">
        <v>27.04</v>
      </c>
      <c r="L458" s="2">
        <v>21.61</v>
      </c>
      <c r="M458" s="2">
        <v>7.4</v>
      </c>
      <c r="N458" s="2">
        <v>24.5</v>
      </c>
      <c r="O458" s="2">
        <v>172.37</v>
      </c>
      <c r="P458" s="2">
        <v>4.7</v>
      </c>
      <c r="Q458" s="2">
        <v>14.46</v>
      </c>
      <c r="R458" s="2">
        <v>52.53</v>
      </c>
      <c r="S458" s="2"/>
      <c r="T458" s="2">
        <v>0.66</v>
      </c>
      <c r="U458" s="2">
        <v>160.9</v>
      </c>
      <c r="V458" s="3">
        <v>42.28</v>
      </c>
      <c r="W458" s="2">
        <v>15.02</v>
      </c>
      <c r="X458" s="2">
        <v>25.7</v>
      </c>
      <c r="Y458" s="2">
        <v>9.25</v>
      </c>
      <c r="Z458" s="2">
        <v>55.88</v>
      </c>
      <c r="AA458" s="2">
        <v>12.77</v>
      </c>
      <c r="AB458" s="2">
        <v>1858.6</v>
      </c>
      <c r="AC458" s="2">
        <v>148.69999999999999</v>
      </c>
      <c r="AD458" s="2">
        <v>1.1200000000000001</v>
      </c>
      <c r="AE458" s="2">
        <v>8.61</v>
      </c>
      <c r="AF458" s="2">
        <v>105.32</v>
      </c>
      <c r="AG458" s="2">
        <v>273.5</v>
      </c>
      <c r="AH458" s="2">
        <v>30.1</v>
      </c>
      <c r="AI458" s="2">
        <v>56.34</v>
      </c>
      <c r="AJ458" s="2">
        <v>221.91</v>
      </c>
      <c r="AK458" s="2">
        <v>169.8</v>
      </c>
      <c r="AL458" s="2">
        <v>64.98</v>
      </c>
      <c r="AM458" s="2">
        <v>153.71</v>
      </c>
      <c r="AN458" s="2">
        <v>251.4</v>
      </c>
      <c r="AO458" s="2">
        <v>144.91999999999999</v>
      </c>
      <c r="AP458" s="2">
        <v>28.44</v>
      </c>
      <c r="AQ458" s="2">
        <v>9.82</v>
      </c>
      <c r="AR458" s="2">
        <v>1.1499999999999999</v>
      </c>
      <c r="AS458" s="2"/>
      <c r="AT458" s="2">
        <v>24.62</v>
      </c>
      <c r="AU458" s="2">
        <v>65.08</v>
      </c>
      <c r="AV458" s="2">
        <v>9.2100000000000009</v>
      </c>
      <c r="AW458" s="2">
        <v>48.14</v>
      </c>
      <c r="AX458" s="2">
        <v>34.299999999999997</v>
      </c>
    </row>
    <row r="459" spans="1:50" ht="14">
      <c r="A459" s="1" t="s">
        <v>142</v>
      </c>
      <c r="B459" s="2">
        <v>2020</v>
      </c>
      <c r="C459" s="2">
        <v>816.06</v>
      </c>
      <c r="D459" s="2">
        <v>559.82000000000005</v>
      </c>
      <c r="E459" s="2">
        <v>179.57</v>
      </c>
      <c r="F459" s="2"/>
      <c r="G459" s="3">
        <v>92.58</v>
      </c>
      <c r="H459" s="2">
        <v>25.53</v>
      </c>
      <c r="I459" s="2">
        <v>3.58</v>
      </c>
      <c r="J459" s="2"/>
      <c r="K459" s="2">
        <v>27.39</v>
      </c>
      <c r="L459" s="2">
        <v>16.98</v>
      </c>
      <c r="M459" s="2">
        <v>7.8</v>
      </c>
      <c r="N459" s="2">
        <v>17.53</v>
      </c>
      <c r="O459" s="2">
        <v>134.65</v>
      </c>
      <c r="P459" s="2">
        <v>5.14</v>
      </c>
      <c r="Q459" s="2">
        <v>2.98</v>
      </c>
      <c r="R459" s="2">
        <v>45.22</v>
      </c>
      <c r="S459" s="2">
        <v>0.01</v>
      </c>
      <c r="T459" s="2">
        <v>0.05</v>
      </c>
      <c r="U459" s="2">
        <v>256.24</v>
      </c>
      <c r="V459" s="3">
        <v>74.39</v>
      </c>
      <c r="W459" s="2">
        <v>23.03</v>
      </c>
      <c r="X459" s="2">
        <v>42.38</v>
      </c>
      <c r="Y459" s="2">
        <v>19.53</v>
      </c>
      <c r="Z459" s="2">
        <v>81.150000000000006</v>
      </c>
      <c r="AA459" s="2">
        <v>15.76</v>
      </c>
      <c r="AB459" s="2">
        <v>1972.46</v>
      </c>
      <c r="AC459" s="2">
        <v>159.9</v>
      </c>
      <c r="AD459" s="2">
        <v>0.77</v>
      </c>
      <c r="AE459" s="2">
        <v>12.97</v>
      </c>
      <c r="AF459" s="2">
        <v>105.21</v>
      </c>
      <c r="AG459" s="2">
        <v>295.83999999999997</v>
      </c>
      <c r="AH459" s="2">
        <v>35.67</v>
      </c>
      <c r="AI459" s="2">
        <v>53.22</v>
      </c>
      <c r="AJ459" s="2">
        <v>252.93</v>
      </c>
      <c r="AK459" s="2">
        <v>220.09</v>
      </c>
      <c r="AL459" s="2">
        <v>57.84</v>
      </c>
      <c r="AM459" s="2">
        <v>178.93</v>
      </c>
      <c r="AN459" s="2">
        <v>268.57</v>
      </c>
      <c r="AO459" s="2">
        <v>128.22999999999999</v>
      </c>
      <c r="AP459" s="2">
        <v>34.92</v>
      </c>
      <c r="AQ459" s="2">
        <v>7.12</v>
      </c>
      <c r="AR459" s="2">
        <v>2.41</v>
      </c>
      <c r="AS459" s="2"/>
      <c r="AT459" s="2">
        <v>19.95</v>
      </c>
      <c r="AU459" s="2">
        <v>40.53</v>
      </c>
      <c r="AV459" s="2">
        <v>8.0399999999999991</v>
      </c>
      <c r="AW459" s="2">
        <v>50.33</v>
      </c>
      <c r="AX459" s="2">
        <v>28.36</v>
      </c>
    </row>
    <row r="460" spans="1:50" ht="14">
      <c r="A460" s="1" t="s">
        <v>142</v>
      </c>
      <c r="B460" s="2">
        <v>2021</v>
      </c>
      <c r="C460" s="2">
        <v>921.16</v>
      </c>
      <c r="D460" s="2">
        <v>742.93</v>
      </c>
      <c r="E460" s="2">
        <v>216.58</v>
      </c>
      <c r="F460" s="2"/>
      <c r="G460" s="3">
        <v>127.29</v>
      </c>
      <c r="H460" s="2">
        <v>69.650000000000006</v>
      </c>
      <c r="I460" s="2">
        <v>3.66</v>
      </c>
      <c r="J460" s="2"/>
      <c r="K460" s="2">
        <v>33.49</v>
      </c>
      <c r="L460" s="2">
        <v>24.31</v>
      </c>
      <c r="M460" s="2">
        <v>12.37</v>
      </c>
      <c r="N460" s="2">
        <v>22</v>
      </c>
      <c r="O460" s="2">
        <v>165.92</v>
      </c>
      <c r="P460" s="2">
        <v>5.7</v>
      </c>
      <c r="Q460" s="2">
        <v>1.24</v>
      </c>
      <c r="R460" s="2">
        <v>59.75</v>
      </c>
      <c r="S460" s="2">
        <v>0.03</v>
      </c>
      <c r="T460" s="2">
        <v>0.14000000000000001</v>
      </c>
      <c r="U460" s="2">
        <v>178.22</v>
      </c>
      <c r="V460" s="3">
        <v>61.74</v>
      </c>
      <c r="W460" s="2">
        <v>23.55</v>
      </c>
      <c r="X460" s="2">
        <v>39.17</v>
      </c>
      <c r="Y460" s="2">
        <v>1.26</v>
      </c>
      <c r="Z460" s="2">
        <v>42.92</v>
      </c>
      <c r="AA460" s="2">
        <v>9.58</v>
      </c>
      <c r="AB460" s="2">
        <v>1971.37</v>
      </c>
      <c r="AC460" s="2">
        <v>157.21</v>
      </c>
      <c r="AD460" s="2">
        <v>0.9</v>
      </c>
      <c r="AE460" s="2">
        <v>6.31</v>
      </c>
      <c r="AF460" s="2">
        <v>102.42</v>
      </c>
      <c r="AG460" s="2">
        <v>295.10000000000002</v>
      </c>
      <c r="AH460" s="2">
        <v>40.47</v>
      </c>
      <c r="AI460" s="2">
        <v>37.74</v>
      </c>
      <c r="AJ460" s="2">
        <v>260.42</v>
      </c>
      <c r="AK460" s="2">
        <v>194.17</v>
      </c>
      <c r="AL460" s="2">
        <v>50.55</v>
      </c>
      <c r="AM460" s="2">
        <v>184.94</v>
      </c>
      <c r="AN460" s="2">
        <v>260.72000000000003</v>
      </c>
      <c r="AO460" s="2">
        <v>108.29</v>
      </c>
      <c r="AP460" s="2">
        <v>38.33</v>
      </c>
      <c r="AQ460" s="2">
        <v>3.46</v>
      </c>
      <c r="AR460" s="2">
        <v>5.96</v>
      </c>
      <c r="AS460" s="2"/>
      <c r="AT460" s="2">
        <v>23.17</v>
      </c>
      <c r="AU460" s="2">
        <v>41.32</v>
      </c>
      <c r="AV460" s="2">
        <v>5.52</v>
      </c>
      <c r="AW460" s="2">
        <v>56.52</v>
      </c>
      <c r="AX460" s="2">
        <v>85.75</v>
      </c>
    </row>
    <row r="461" spans="1:50" ht="14">
      <c r="A461" s="1" t="s">
        <v>142</v>
      </c>
      <c r="B461" s="2">
        <v>2022</v>
      </c>
      <c r="C461" s="2">
        <v>832.42</v>
      </c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3"/>
      <c r="W461" s="2"/>
      <c r="X461" s="2"/>
      <c r="Y461" s="2"/>
      <c r="Z461" s="2"/>
      <c r="AA461" s="2"/>
      <c r="AB461" s="2">
        <v>2095.52</v>
      </c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ht="14">
      <c r="A462" s="1" t="s">
        <v>143</v>
      </c>
      <c r="B462" s="2">
        <v>2000</v>
      </c>
      <c r="C462" s="2">
        <v>214.35</v>
      </c>
      <c r="D462" s="2">
        <v>164.92</v>
      </c>
      <c r="E462" s="2">
        <v>33.78</v>
      </c>
      <c r="F462" s="2">
        <v>44.11</v>
      </c>
      <c r="G462" s="3">
        <v>25.42</v>
      </c>
      <c r="H462" s="2">
        <v>10.59</v>
      </c>
      <c r="I462" s="2">
        <v>1.53</v>
      </c>
      <c r="J462" s="2">
        <v>1.6</v>
      </c>
      <c r="K462" s="2">
        <v>11.84</v>
      </c>
      <c r="L462" s="2">
        <v>5.59</v>
      </c>
      <c r="M462" s="2">
        <v>1.4</v>
      </c>
      <c r="N462" s="2">
        <v>4</v>
      </c>
      <c r="O462" s="2">
        <v>0.06</v>
      </c>
      <c r="P462" s="2">
        <v>0.7</v>
      </c>
      <c r="Q462" s="2">
        <v>1.53</v>
      </c>
      <c r="R462" s="2">
        <v>2.23</v>
      </c>
      <c r="S462" s="2"/>
      <c r="T462" s="2"/>
      <c r="U462" s="2"/>
      <c r="V462" s="3">
        <v>6</v>
      </c>
      <c r="W462" s="2">
        <v>18.54</v>
      </c>
      <c r="X462" s="2">
        <v>16.510000000000002</v>
      </c>
      <c r="Y462" s="2"/>
      <c r="Z462" s="2"/>
      <c r="AA462" s="2"/>
      <c r="AB462" s="2">
        <v>368.77</v>
      </c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ht="14">
      <c r="A463" s="1" t="s">
        <v>143</v>
      </c>
      <c r="B463" s="2">
        <v>2001</v>
      </c>
      <c r="C463" s="2">
        <v>231.94</v>
      </c>
      <c r="D463" s="2">
        <v>183.97</v>
      </c>
      <c r="E463" s="2">
        <v>37.130000000000003</v>
      </c>
      <c r="F463" s="2">
        <v>44.68</v>
      </c>
      <c r="G463" s="3">
        <v>36.51</v>
      </c>
      <c r="H463" s="2">
        <v>16.66</v>
      </c>
      <c r="I463" s="2">
        <v>1.5</v>
      </c>
      <c r="J463" s="2">
        <v>0.4</v>
      </c>
      <c r="K463" s="2">
        <v>11.4</v>
      </c>
      <c r="L463" s="2">
        <v>5.88</v>
      </c>
      <c r="M463" s="2">
        <v>1.57</v>
      </c>
      <c r="N463" s="2">
        <v>3.8</v>
      </c>
      <c r="O463" s="2">
        <v>7.0000000000000007E-2</v>
      </c>
      <c r="P463" s="2">
        <v>0.66</v>
      </c>
      <c r="Q463" s="2">
        <v>1.47</v>
      </c>
      <c r="R463" s="2">
        <v>3.35</v>
      </c>
      <c r="S463" s="2"/>
      <c r="T463" s="2"/>
      <c r="U463" s="2"/>
      <c r="V463" s="3">
        <v>5.65</v>
      </c>
      <c r="W463" s="2">
        <v>17.989999999999998</v>
      </c>
      <c r="X463" s="2">
        <v>19.22</v>
      </c>
      <c r="Y463" s="2"/>
      <c r="Z463" s="2"/>
      <c r="AA463" s="2"/>
      <c r="AB463" s="2">
        <v>484.4</v>
      </c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ht="14">
      <c r="A464" s="1" t="s">
        <v>143</v>
      </c>
      <c r="B464" s="2">
        <v>2002</v>
      </c>
      <c r="C464" s="2">
        <v>243.44</v>
      </c>
      <c r="D464" s="2">
        <v>191.01</v>
      </c>
      <c r="E464" s="2">
        <v>39.97</v>
      </c>
      <c r="F464" s="2">
        <v>51.19</v>
      </c>
      <c r="G464" s="3">
        <v>24.43</v>
      </c>
      <c r="H464" s="2">
        <v>13.08</v>
      </c>
      <c r="I464" s="2">
        <v>1.51</v>
      </c>
      <c r="J464" s="2">
        <v>0.09</v>
      </c>
      <c r="K464" s="2">
        <v>15</v>
      </c>
      <c r="L464" s="2">
        <v>7.02</v>
      </c>
      <c r="M464" s="2">
        <v>2.0099999999999998</v>
      </c>
      <c r="N464" s="2">
        <v>4.51</v>
      </c>
      <c r="O464" s="2">
        <v>0.17</v>
      </c>
      <c r="P464" s="2">
        <v>0.78</v>
      </c>
      <c r="Q464" s="2">
        <v>1.41</v>
      </c>
      <c r="R464" s="2">
        <v>4.5</v>
      </c>
      <c r="S464" s="2"/>
      <c r="T464" s="2"/>
      <c r="U464" s="2"/>
      <c r="V464" s="3">
        <v>6.42</v>
      </c>
      <c r="W464" s="2">
        <v>22.93</v>
      </c>
      <c r="X464" s="2">
        <v>19.739999999999998</v>
      </c>
      <c r="Y464" s="2"/>
      <c r="Z464" s="2"/>
      <c r="AA464" s="2"/>
      <c r="AB464" s="2">
        <v>511.39</v>
      </c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4">
      <c r="A465" s="1" t="s">
        <v>143</v>
      </c>
      <c r="B465" s="2">
        <v>2003</v>
      </c>
      <c r="C465" s="2">
        <v>259.76</v>
      </c>
      <c r="D465" s="2">
        <v>205.38</v>
      </c>
      <c r="E465" s="2">
        <v>45.64</v>
      </c>
      <c r="F465" s="2">
        <v>57.42</v>
      </c>
      <c r="G465" s="3">
        <v>21.35</v>
      </c>
      <c r="H465" s="2">
        <v>11.48</v>
      </c>
      <c r="I465" s="2">
        <v>1.9</v>
      </c>
      <c r="J465" s="2"/>
      <c r="K465" s="2">
        <v>17.37</v>
      </c>
      <c r="L465" s="2">
        <v>8.24</v>
      </c>
      <c r="M465" s="2">
        <v>2.4700000000000002</v>
      </c>
      <c r="N465" s="2">
        <v>4.6900000000000004</v>
      </c>
      <c r="O465" s="2">
        <v>0.6</v>
      </c>
      <c r="P465" s="2">
        <v>1</v>
      </c>
      <c r="Q465" s="2">
        <v>1.59</v>
      </c>
      <c r="R465" s="2">
        <v>5.75</v>
      </c>
      <c r="S465" s="2"/>
      <c r="T465" s="2"/>
      <c r="U465" s="2"/>
      <c r="V465" s="3">
        <v>7.68</v>
      </c>
      <c r="W465" s="2">
        <v>24.34</v>
      </c>
      <c r="X465" s="2">
        <v>19.25</v>
      </c>
      <c r="Y465" s="2"/>
      <c r="Z465" s="2"/>
      <c r="AA465" s="2"/>
      <c r="AB465" s="2">
        <v>540.44000000000005</v>
      </c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4">
      <c r="A466" s="1" t="s">
        <v>143</v>
      </c>
      <c r="B466" s="2">
        <v>2004</v>
      </c>
      <c r="C466" s="2">
        <v>310.45</v>
      </c>
      <c r="D466" s="2"/>
      <c r="E466" s="2">
        <v>54.34</v>
      </c>
      <c r="F466" s="2">
        <v>72.260000000000005</v>
      </c>
      <c r="G466" s="3">
        <v>28.25</v>
      </c>
      <c r="H466" s="2">
        <v>13.71</v>
      </c>
      <c r="I466" s="2">
        <v>2.38</v>
      </c>
      <c r="J466" s="2">
        <v>0</v>
      </c>
      <c r="K466" s="2">
        <v>20.85</v>
      </c>
      <c r="L466" s="2">
        <v>8.82</v>
      </c>
      <c r="M466" s="2">
        <v>3.16</v>
      </c>
      <c r="N466" s="2">
        <v>4.51</v>
      </c>
      <c r="O466" s="2">
        <v>0.93</v>
      </c>
      <c r="P466" s="2">
        <v>1.1599999999999999</v>
      </c>
      <c r="Q466" s="2">
        <v>3.63</v>
      </c>
      <c r="R466" s="2">
        <v>13.97</v>
      </c>
      <c r="S466" s="2"/>
      <c r="T466" s="2"/>
      <c r="U466" s="2"/>
      <c r="V466" s="3">
        <v>8.3699999999999992</v>
      </c>
      <c r="W466" s="2">
        <v>35.44</v>
      </c>
      <c r="X466" s="2">
        <v>21.44</v>
      </c>
      <c r="Y466" s="2"/>
      <c r="Z466" s="2"/>
      <c r="AA466" s="2"/>
      <c r="AB466" s="2">
        <v>646.29</v>
      </c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4">
      <c r="A467" s="1" t="s">
        <v>143</v>
      </c>
      <c r="B467" s="2">
        <v>2005</v>
      </c>
      <c r="C467" s="2">
        <v>375.52</v>
      </c>
      <c r="D467" s="2"/>
      <c r="E467" s="2">
        <v>65.91</v>
      </c>
      <c r="F467" s="2">
        <v>91.33</v>
      </c>
      <c r="G467" s="3">
        <v>39.06</v>
      </c>
      <c r="H467" s="2">
        <v>17.46</v>
      </c>
      <c r="I467" s="2">
        <v>3.29</v>
      </c>
      <c r="J467" s="2"/>
      <c r="K467" s="2">
        <v>24.03</v>
      </c>
      <c r="L467" s="2">
        <v>10.73</v>
      </c>
      <c r="M467" s="2">
        <v>4.05</v>
      </c>
      <c r="N467" s="2">
        <v>5.0599999999999996</v>
      </c>
      <c r="O467" s="2">
        <v>1.58</v>
      </c>
      <c r="P467" s="2">
        <v>1.1100000000000001</v>
      </c>
      <c r="Q467" s="2">
        <v>3.27</v>
      </c>
      <c r="R467" s="2">
        <v>15.03</v>
      </c>
      <c r="S467" s="2"/>
      <c r="T467" s="2"/>
      <c r="U467" s="2"/>
      <c r="V467" s="3">
        <v>11.75</v>
      </c>
      <c r="W467" s="2">
        <v>41.95</v>
      </c>
      <c r="X467" s="2">
        <v>24.86</v>
      </c>
      <c r="Y467" s="2"/>
      <c r="Z467" s="2"/>
      <c r="AA467" s="2"/>
      <c r="AB467" s="2">
        <v>778.72</v>
      </c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ht="14">
      <c r="A468" s="1" t="s">
        <v>143</v>
      </c>
      <c r="B468" s="2">
        <v>2006</v>
      </c>
      <c r="C468" s="2">
        <v>476.08</v>
      </c>
      <c r="D468" s="2"/>
      <c r="E468" s="2">
        <v>77.81</v>
      </c>
      <c r="F468" s="2">
        <v>115.3</v>
      </c>
      <c r="G468" s="3">
        <v>47.57</v>
      </c>
      <c r="H468" s="2">
        <v>19.55</v>
      </c>
      <c r="I468" s="2">
        <v>4.25</v>
      </c>
      <c r="J468" s="2">
        <v>0</v>
      </c>
      <c r="K468" s="2">
        <v>30.16</v>
      </c>
      <c r="L468" s="2">
        <v>11.73</v>
      </c>
      <c r="M468" s="2">
        <v>5.35</v>
      </c>
      <c r="N468" s="2">
        <v>5.12</v>
      </c>
      <c r="O468" s="2">
        <v>3.64</v>
      </c>
      <c r="P468" s="2">
        <v>1.3</v>
      </c>
      <c r="Q468" s="2">
        <v>3.39</v>
      </c>
      <c r="R468" s="2">
        <v>21.49</v>
      </c>
      <c r="S468" s="2"/>
      <c r="T468" s="2"/>
      <c r="U468" s="2"/>
      <c r="V468" s="3">
        <v>19.78</v>
      </c>
      <c r="W468" s="2">
        <v>61.17</v>
      </c>
      <c r="X468" s="2">
        <v>27.3</v>
      </c>
      <c r="Y468" s="2"/>
      <c r="Z468" s="2"/>
      <c r="AA468" s="2"/>
      <c r="AB468" s="2">
        <v>1047</v>
      </c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ht="14">
      <c r="A469" s="1" t="s">
        <v>143</v>
      </c>
      <c r="B469" s="2">
        <v>2007</v>
      </c>
      <c r="C469" s="2">
        <v>590.36</v>
      </c>
      <c r="D469" s="2">
        <v>433.98</v>
      </c>
      <c r="E469" s="2">
        <v>93.64</v>
      </c>
      <c r="F469" s="2">
        <v>139.59</v>
      </c>
      <c r="G469" s="3">
        <v>65.239999999999995</v>
      </c>
      <c r="H469" s="2">
        <v>24.68</v>
      </c>
      <c r="I469" s="2">
        <v>4.5599999999999996</v>
      </c>
      <c r="J469" s="2"/>
      <c r="K469" s="2">
        <v>35.619999999999997</v>
      </c>
      <c r="L469" s="2">
        <v>12.76</v>
      </c>
      <c r="M469" s="2">
        <v>6.15</v>
      </c>
      <c r="N469" s="2">
        <v>9.92</v>
      </c>
      <c r="O469" s="2">
        <v>7.35</v>
      </c>
      <c r="P469" s="2">
        <v>1.91</v>
      </c>
      <c r="Q469" s="2">
        <v>3.85</v>
      </c>
      <c r="R469" s="2">
        <v>27.09</v>
      </c>
      <c r="S469" s="2">
        <v>1.62</v>
      </c>
      <c r="T469" s="2">
        <v>0.01</v>
      </c>
      <c r="U469" s="2">
        <v>156.38</v>
      </c>
      <c r="V469" s="3">
        <v>23.76</v>
      </c>
      <c r="W469" s="2">
        <v>62.81</v>
      </c>
      <c r="X469" s="2">
        <v>30.62</v>
      </c>
      <c r="Y469" s="2"/>
      <c r="Z469" s="2"/>
      <c r="AA469" s="2">
        <v>39.19</v>
      </c>
      <c r="AB469" s="2">
        <v>1277.33</v>
      </c>
      <c r="AC469" s="2">
        <v>221.27</v>
      </c>
      <c r="AD469" s="2"/>
      <c r="AE469" s="2">
        <v>1.05</v>
      </c>
      <c r="AF469" s="2">
        <v>109.42</v>
      </c>
      <c r="AG469" s="2">
        <v>217.2</v>
      </c>
      <c r="AH469" s="2">
        <v>18.760000000000002</v>
      </c>
      <c r="AI469" s="2">
        <v>24.92</v>
      </c>
      <c r="AJ469" s="2">
        <v>211.22</v>
      </c>
      <c r="AK469" s="2">
        <v>66.11</v>
      </c>
      <c r="AL469" s="2">
        <v>28.05</v>
      </c>
      <c r="AM469" s="2">
        <v>56.22</v>
      </c>
      <c r="AN469" s="2">
        <v>127.57</v>
      </c>
      <c r="AO469" s="2">
        <v>30.21</v>
      </c>
      <c r="AP469" s="2"/>
      <c r="AQ469" s="2"/>
      <c r="AR469" s="2"/>
      <c r="AS469" s="2"/>
      <c r="AT469" s="2"/>
      <c r="AU469" s="2"/>
      <c r="AV469" s="2"/>
      <c r="AW469" s="2"/>
      <c r="AX469" s="2">
        <v>82.96</v>
      </c>
    </row>
    <row r="470" spans="1:50" ht="14">
      <c r="A470" s="1" t="s">
        <v>143</v>
      </c>
      <c r="B470" s="2">
        <v>2008</v>
      </c>
      <c r="C470" s="2">
        <v>710.85</v>
      </c>
      <c r="D470" s="2">
        <v>537.21</v>
      </c>
      <c r="E470" s="2">
        <v>106.74</v>
      </c>
      <c r="F470" s="2">
        <v>169.89</v>
      </c>
      <c r="G470" s="3">
        <v>88.49</v>
      </c>
      <c r="H470" s="2">
        <v>28.06</v>
      </c>
      <c r="I470" s="2">
        <v>5.36</v>
      </c>
      <c r="J470" s="2"/>
      <c r="K470" s="2">
        <v>41.57</v>
      </c>
      <c r="L470" s="2">
        <v>16.18</v>
      </c>
      <c r="M470" s="2">
        <v>8.64</v>
      </c>
      <c r="N470" s="2">
        <v>15</v>
      </c>
      <c r="O470" s="2">
        <v>13.98</v>
      </c>
      <c r="P470" s="2">
        <v>2.87</v>
      </c>
      <c r="Q470" s="2">
        <v>7.03</v>
      </c>
      <c r="R470" s="2">
        <v>30.67</v>
      </c>
      <c r="S470" s="2">
        <v>2.74</v>
      </c>
      <c r="T470" s="2"/>
      <c r="U470" s="2">
        <v>173.64</v>
      </c>
      <c r="V470" s="3">
        <v>29.81</v>
      </c>
      <c r="W470" s="2">
        <v>68.28</v>
      </c>
      <c r="X470" s="2">
        <v>30</v>
      </c>
      <c r="Y470" s="2">
        <v>22.21</v>
      </c>
      <c r="Z470" s="2">
        <v>10.16</v>
      </c>
      <c r="AA470" s="2">
        <v>13.18</v>
      </c>
      <c r="AB470" s="2">
        <v>1650.28</v>
      </c>
      <c r="AC470" s="2">
        <v>265.8</v>
      </c>
      <c r="AD470" s="2"/>
      <c r="AE470" s="2">
        <v>1.07</v>
      </c>
      <c r="AF470" s="2">
        <v>125.65</v>
      </c>
      <c r="AG470" s="2">
        <v>284.19</v>
      </c>
      <c r="AH470" s="2">
        <v>23.06</v>
      </c>
      <c r="AI470" s="2">
        <v>25.25</v>
      </c>
      <c r="AJ470" s="2">
        <v>281.3</v>
      </c>
      <c r="AK470" s="2">
        <v>95.08</v>
      </c>
      <c r="AL470" s="2">
        <v>40.92</v>
      </c>
      <c r="AM470" s="2">
        <v>85.22</v>
      </c>
      <c r="AN470" s="2">
        <v>176.7</v>
      </c>
      <c r="AO470" s="2">
        <v>38.31</v>
      </c>
      <c r="AP470" s="2"/>
      <c r="AQ470" s="2"/>
      <c r="AR470" s="2"/>
      <c r="AS470" s="2">
        <v>2.34</v>
      </c>
      <c r="AT470" s="2"/>
      <c r="AU470" s="2"/>
      <c r="AV470" s="2"/>
      <c r="AW470" s="2"/>
      <c r="AX470" s="2">
        <v>79.92</v>
      </c>
    </row>
    <row r="471" spans="1:50" ht="14">
      <c r="A471" s="1" t="s">
        <v>143</v>
      </c>
      <c r="B471" s="2">
        <v>2009</v>
      </c>
      <c r="C471" s="2">
        <v>814.87</v>
      </c>
      <c r="D471" s="2">
        <v>616.05999999999995</v>
      </c>
      <c r="E471" s="2">
        <v>113.96</v>
      </c>
      <c r="F471" s="2">
        <v>206.79</v>
      </c>
      <c r="G471" s="3">
        <v>86.75</v>
      </c>
      <c r="H471" s="2">
        <v>29.41</v>
      </c>
      <c r="I471" s="2">
        <v>6.89</v>
      </c>
      <c r="J471" s="2"/>
      <c r="K471" s="2">
        <v>43.49</v>
      </c>
      <c r="L471" s="2">
        <v>18.600000000000001</v>
      </c>
      <c r="M471" s="2">
        <v>9.6999999999999993</v>
      </c>
      <c r="N471" s="2">
        <v>19.03</v>
      </c>
      <c r="O471" s="2">
        <v>17.57</v>
      </c>
      <c r="P471" s="2">
        <v>3.92</v>
      </c>
      <c r="Q471" s="2">
        <v>19.05</v>
      </c>
      <c r="R471" s="2">
        <v>37.4</v>
      </c>
      <c r="S471" s="2">
        <v>3.49</v>
      </c>
      <c r="T471" s="2"/>
      <c r="U471" s="2">
        <v>198.8</v>
      </c>
      <c r="V471" s="3">
        <v>28.36</v>
      </c>
      <c r="W471" s="2">
        <v>79.239999999999995</v>
      </c>
      <c r="X471" s="2">
        <v>31.46</v>
      </c>
      <c r="Y471" s="2">
        <v>32.94</v>
      </c>
      <c r="Z471" s="2">
        <v>12.86</v>
      </c>
      <c r="AA471" s="2">
        <v>13.94</v>
      </c>
      <c r="AB471" s="2">
        <v>2090.92</v>
      </c>
      <c r="AC471" s="2">
        <v>308.39999999999998</v>
      </c>
      <c r="AD471" s="2"/>
      <c r="AE471" s="2">
        <v>1.71</v>
      </c>
      <c r="AF471" s="2">
        <v>137.57</v>
      </c>
      <c r="AG471" s="2">
        <v>317.29000000000002</v>
      </c>
      <c r="AH471" s="2">
        <v>25.33</v>
      </c>
      <c r="AI471" s="2">
        <v>36.03</v>
      </c>
      <c r="AJ471" s="2">
        <v>343.98</v>
      </c>
      <c r="AK471" s="2">
        <v>139.24</v>
      </c>
      <c r="AL471" s="2">
        <v>74.150000000000006</v>
      </c>
      <c r="AM471" s="2">
        <v>112.34</v>
      </c>
      <c r="AN471" s="2">
        <v>254.92</v>
      </c>
      <c r="AO471" s="2">
        <v>84.92</v>
      </c>
      <c r="AP471" s="2"/>
      <c r="AQ471" s="2"/>
      <c r="AR471" s="2"/>
      <c r="AS471" s="2">
        <v>6.95</v>
      </c>
      <c r="AT471" s="2"/>
      <c r="AU471" s="2"/>
      <c r="AV471" s="2"/>
      <c r="AW471" s="2"/>
      <c r="AX471" s="2">
        <v>113.25</v>
      </c>
    </row>
    <row r="472" spans="1:50" ht="14">
      <c r="A472" s="1" t="s">
        <v>143</v>
      </c>
      <c r="B472" s="2">
        <v>2010</v>
      </c>
      <c r="C472" s="2">
        <v>1011.23</v>
      </c>
      <c r="D472" s="2">
        <v>777.96</v>
      </c>
      <c r="E472" s="2">
        <v>125.57</v>
      </c>
      <c r="F472" s="2">
        <v>249.49</v>
      </c>
      <c r="G472" s="3">
        <v>106.91</v>
      </c>
      <c r="H472" s="2">
        <v>34.409999999999997</v>
      </c>
      <c r="I472" s="2">
        <v>8.4</v>
      </c>
      <c r="J472" s="2"/>
      <c r="K472" s="2">
        <v>50.49</v>
      </c>
      <c r="L472" s="2">
        <v>18.829999999999998</v>
      </c>
      <c r="M472" s="2">
        <v>12.28</v>
      </c>
      <c r="N472" s="2">
        <v>21.38</v>
      </c>
      <c r="O472" s="2">
        <v>30.54</v>
      </c>
      <c r="P472" s="2">
        <v>5.5</v>
      </c>
      <c r="Q472" s="2">
        <v>56.25</v>
      </c>
      <c r="R472" s="2">
        <v>54.61</v>
      </c>
      <c r="S472" s="2">
        <v>3.3</v>
      </c>
      <c r="T472" s="2"/>
      <c r="U472" s="2">
        <v>233.27</v>
      </c>
      <c r="V472" s="3">
        <v>34.450000000000003</v>
      </c>
      <c r="W472" s="2">
        <v>93.63</v>
      </c>
      <c r="X472" s="2">
        <v>39.54</v>
      </c>
      <c r="Y472" s="2">
        <v>29.39</v>
      </c>
      <c r="Z472" s="2">
        <v>22.17</v>
      </c>
      <c r="AA472" s="2">
        <v>14.1</v>
      </c>
      <c r="AB472" s="2">
        <v>2501.4</v>
      </c>
      <c r="AC472" s="2">
        <v>314.93</v>
      </c>
      <c r="AD472" s="2"/>
      <c r="AE472" s="2">
        <v>2</v>
      </c>
      <c r="AF472" s="2">
        <v>166.87</v>
      </c>
      <c r="AG472" s="2">
        <v>366.57</v>
      </c>
      <c r="AH472" s="2">
        <v>30.09</v>
      </c>
      <c r="AI472" s="2">
        <v>36.67</v>
      </c>
      <c r="AJ472" s="2">
        <v>368.42</v>
      </c>
      <c r="AK472" s="2">
        <v>179.13</v>
      </c>
      <c r="AL472" s="2">
        <v>96.31</v>
      </c>
      <c r="AM472" s="2">
        <v>119.63</v>
      </c>
      <c r="AN472" s="2">
        <v>305.44</v>
      </c>
      <c r="AO472" s="2">
        <v>124.03</v>
      </c>
      <c r="AP472" s="2"/>
      <c r="AQ472" s="2"/>
      <c r="AR472" s="2"/>
      <c r="AS472" s="2">
        <v>4.93</v>
      </c>
      <c r="AT472" s="2"/>
      <c r="AU472" s="2"/>
      <c r="AV472" s="2"/>
      <c r="AW472" s="2"/>
      <c r="AX472" s="2">
        <v>85.75</v>
      </c>
    </row>
    <row r="473" spans="1:50" ht="14">
      <c r="A473" s="1" t="s">
        <v>143</v>
      </c>
      <c r="B473" s="2">
        <v>2011</v>
      </c>
      <c r="C473" s="2">
        <v>1526.91</v>
      </c>
      <c r="D473" s="2">
        <v>1067.1099999999999</v>
      </c>
      <c r="E473" s="2">
        <v>148.36000000000001</v>
      </c>
      <c r="F473" s="2">
        <v>366.77</v>
      </c>
      <c r="G473" s="3">
        <v>155.5</v>
      </c>
      <c r="H473" s="2">
        <v>48.85</v>
      </c>
      <c r="I473" s="2">
        <v>10.130000000000001</v>
      </c>
      <c r="J473" s="2"/>
      <c r="K473" s="2">
        <v>77.83</v>
      </c>
      <c r="L473" s="2">
        <v>22.37</v>
      </c>
      <c r="M473" s="2">
        <v>16.05</v>
      </c>
      <c r="N473" s="2">
        <v>24.12</v>
      </c>
      <c r="O473" s="2">
        <v>62.85</v>
      </c>
      <c r="P473" s="2">
        <v>7.2</v>
      </c>
      <c r="Q473" s="2">
        <v>50.63</v>
      </c>
      <c r="R473" s="2">
        <v>72.739999999999995</v>
      </c>
      <c r="S473" s="2">
        <v>3.72</v>
      </c>
      <c r="T473" s="2"/>
      <c r="U473" s="2">
        <v>459.79</v>
      </c>
      <c r="V473" s="3">
        <v>48.79</v>
      </c>
      <c r="W473" s="2">
        <v>207.05</v>
      </c>
      <c r="X473" s="2">
        <v>50.38</v>
      </c>
      <c r="Y473" s="2">
        <v>42.86</v>
      </c>
      <c r="Z473" s="2">
        <v>45.95</v>
      </c>
      <c r="AA473" s="2">
        <v>64.77</v>
      </c>
      <c r="AB473" s="2">
        <v>3214.74</v>
      </c>
      <c r="AC473" s="2">
        <v>394.95</v>
      </c>
      <c r="AD473" s="2"/>
      <c r="AE473" s="2">
        <v>2.5099999999999998</v>
      </c>
      <c r="AF473" s="2">
        <v>188.4</v>
      </c>
      <c r="AG473" s="2">
        <v>488.16</v>
      </c>
      <c r="AH473" s="2">
        <v>44.19</v>
      </c>
      <c r="AI473" s="2">
        <v>47.09</v>
      </c>
      <c r="AJ473" s="2">
        <v>449.29</v>
      </c>
      <c r="AK473" s="2">
        <v>247.3</v>
      </c>
      <c r="AL473" s="2">
        <v>101.11</v>
      </c>
      <c r="AM473" s="2">
        <v>161.33000000000001</v>
      </c>
      <c r="AN473" s="2">
        <v>376.23</v>
      </c>
      <c r="AO473" s="2">
        <v>255.18</v>
      </c>
      <c r="AP473" s="2">
        <v>112.46</v>
      </c>
      <c r="AQ473" s="2">
        <v>52.52</v>
      </c>
      <c r="AR473" s="2">
        <v>7.28</v>
      </c>
      <c r="AS473" s="2">
        <v>1.21</v>
      </c>
      <c r="AT473" s="2">
        <v>45.39</v>
      </c>
      <c r="AU473" s="2">
        <v>103.06</v>
      </c>
      <c r="AV473" s="2">
        <v>35.340000000000003</v>
      </c>
      <c r="AW473" s="2">
        <v>12.68</v>
      </c>
      <c r="AX473" s="2">
        <v>89.05</v>
      </c>
    </row>
    <row r="474" spans="1:50" ht="14">
      <c r="A474" s="1" t="s">
        <v>143</v>
      </c>
      <c r="B474" s="2">
        <v>2012</v>
      </c>
      <c r="C474" s="2">
        <v>1823.05</v>
      </c>
      <c r="D474" s="2">
        <v>1324.44</v>
      </c>
      <c r="E474" s="2">
        <v>162.38999999999999</v>
      </c>
      <c r="F474" s="2">
        <v>472.36</v>
      </c>
      <c r="G474" s="3">
        <v>196.87</v>
      </c>
      <c r="H474" s="2">
        <v>48.55</v>
      </c>
      <c r="I474" s="2">
        <v>12.43</v>
      </c>
      <c r="J474" s="2"/>
      <c r="K474" s="2">
        <v>92.5</v>
      </c>
      <c r="L474" s="2">
        <v>29.28</v>
      </c>
      <c r="M474" s="2">
        <v>18.04</v>
      </c>
      <c r="N474" s="2">
        <v>30.65</v>
      </c>
      <c r="O474" s="2">
        <v>92.66</v>
      </c>
      <c r="P474" s="2">
        <v>9.6199999999999992</v>
      </c>
      <c r="Q474" s="2">
        <v>69.290000000000006</v>
      </c>
      <c r="R474" s="2">
        <v>85</v>
      </c>
      <c r="S474" s="2">
        <v>4.8</v>
      </c>
      <c r="T474" s="2"/>
      <c r="U474" s="2">
        <v>498.62</v>
      </c>
      <c r="V474" s="3">
        <v>55.27</v>
      </c>
      <c r="W474" s="2">
        <v>244.11</v>
      </c>
      <c r="X474" s="2">
        <v>58.34</v>
      </c>
      <c r="Y474" s="2">
        <v>36.590000000000003</v>
      </c>
      <c r="Z474" s="2">
        <v>76.84</v>
      </c>
      <c r="AA474" s="2">
        <v>27.47</v>
      </c>
      <c r="AB474" s="2">
        <v>3759.79</v>
      </c>
      <c r="AC474" s="2">
        <v>466.51</v>
      </c>
      <c r="AD474" s="2"/>
      <c r="AE474" s="2">
        <v>2.99</v>
      </c>
      <c r="AF474" s="2">
        <v>204.53</v>
      </c>
      <c r="AG474" s="2">
        <v>732.37</v>
      </c>
      <c r="AH474" s="2">
        <v>54.39</v>
      </c>
      <c r="AI474" s="2">
        <v>62.47</v>
      </c>
      <c r="AJ474" s="2">
        <v>501.13</v>
      </c>
      <c r="AK474" s="2">
        <v>267.99</v>
      </c>
      <c r="AL474" s="2">
        <v>95.63</v>
      </c>
      <c r="AM474" s="2">
        <v>201.73</v>
      </c>
      <c r="AN474" s="2">
        <v>419.02</v>
      </c>
      <c r="AO474" s="2">
        <v>212.68</v>
      </c>
      <c r="AP474" s="2">
        <v>150.43</v>
      </c>
      <c r="AQ474" s="2">
        <v>58.63</v>
      </c>
      <c r="AR474" s="2">
        <v>9.0500000000000007</v>
      </c>
      <c r="AS474" s="2"/>
      <c r="AT474" s="2">
        <v>51.4</v>
      </c>
      <c r="AU474" s="2">
        <v>140.57</v>
      </c>
      <c r="AV474" s="2">
        <v>35.54</v>
      </c>
      <c r="AW474" s="2">
        <v>11.77</v>
      </c>
      <c r="AX474" s="2">
        <v>76.599999999999994</v>
      </c>
    </row>
    <row r="475" spans="1:50" ht="14">
      <c r="A475" s="1" t="s">
        <v>143</v>
      </c>
      <c r="B475" s="2">
        <v>2013</v>
      </c>
      <c r="C475" s="2">
        <v>2191.2199999999998</v>
      </c>
      <c r="D475" s="2">
        <v>1604.85</v>
      </c>
      <c r="E475" s="2">
        <v>225.68</v>
      </c>
      <c r="F475" s="2">
        <v>526.42999999999995</v>
      </c>
      <c r="G475" s="3">
        <v>215.23</v>
      </c>
      <c r="H475" s="2">
        <v>57.74</v>
      </c>
      <c r="I475" s="2">
        <v>16.23</v>
      </c>
      <c r="J475" s="2"/>
      <c r="K475" s="2">
        <v>109.04</v>
      </c>
      <c r="L475" s="2">
        <v>34.700000000000003</v>
      </c>
      <c r="M475" s="2">
        <v>22.63</v>
      </c>
      <c r="N475" s="2">
        <v>36.25</v>
      </c>
      <c r="O475" s="2">
        <v>137.38999999999999</v>
      </c>
      <c r="P475" s="2">
        <v>11.98</v>
      </c>
      <c r="Q475" s="2">
        <v>80.39</v>
      </c>
      <c r="R475" s="2">
        <v>125.7</v>
      </c>
      <c r="S475" s="2">
        <v>5.47</v>
      </c>
      <c r="T475" s="2"/>
      <c r="U475" s="2">
        <v>586.37</v>
      </c>
      <c r="V475" s="3">
        <v>68.73</v>
      </c>
      <c r="W475" s="2">
        <v>268.58999999999997</v>
      </c>
      <c r="X475" s="2">
        <v>67.790000000000006</v>
      </c>
      <c r="Y475" s="2">
        <v>43.65</v>
      </c>
      <c r="Z475" s="2">
        <v>109.78</v>
      </c>
      <c r="AA475" s="2">
        <v>27.83</v>
      </c>
      <c r="AB475" s="2">
        <v>4371.6499999999996</v>
      </c>
      <c r="AC475" s="2">
        <v>546.49</v>
      </c>
      <c r="AD475" s="2"/>
      <c r="AE475" s="2">
        <v>4.12</v>
      </c>
      <c r="AF475" s="2">
        <v>227.04</v>
      </c>
      <c r="AG475" s="2">
        <v>690.63</v>
      </c>
      <c r="AH475" s="2">
        <v>77.209999999999994</v>
      </c>
      <c r="AI475" s="2">
        <v>72.44</v>
      </c>
      <c r="AJ475" s="2">
        <v>605.70000000000005</v>
      </c>
      <c r="AK475" s="2">
        <v>322.08</v>
      </c>
      <c r="AL475" s="2">
        <v>109.72</v>
      </c>
      <c r="AM475" s="2">
        <v>320.36</v>
      </c>
      <c r="AN475" s="2">
        <v>465.34</v>
      </c>
      <c r="AO475" s="2">
        <v>308.82</v>
      </c>
      <c r="AP475" s="2">
        <v>227.9</v>
      </c>
      <c r="AQ475" s="2">
        <v>47.81</v>
      </c>
      <c r="AR475" s="2">
        <v>13.76</v>
      </c>
      <c r="AS475" s="2"/>
      <c r="AT475" s="2">
        <v>51.77</v>
      </c>
      <c r="AU475" s="2">
        <v>123.11</v>
      </c>
      <c r="AV475" s="2">
        <v>39.04</v>
      </c>
      <c r="AW475" s="2">
        <v>19.059999999999999</v>
      </c>
      <c r="AX475" s="2">
        <v>94.67</v>
      </c>
    </row>
    <row r="476" spans="1:50" ht="14">
      <c r="A476" s="1" t="s">
        <v>143</v>
      </c>
      <c r="B476" s="2">
        <v>2014</v>
      </c>
      <c r="C476" s="2">
        <v>2566.9</v>
      </c>
      <c r="D476" s="2">
        <v>1873.11</v>
      </c>
      <c r="E476" s="2">
        <v>263.66000000000003</v>
      </c>
      <c r="F476" s="2">
        <v>586</v>
      </c>
      <c r="G476" s="3">
        <v>255.02</v>
      </c>
      <c r="H476" s="2">
        <v>64.69</v>
      </c>
      <c r="I476" s="2">
        <v>18.829999999999998</v>
      </c>
      <c r="J476" s="2"/>
      <c r="K476" s="2">
        <v>124.87</v>
      </c>
      <c r="L476" s="2">
        <v>43.83</v>
      </c>
      <c r="M476" s="2">
        <v>25.12</v>
      </c>
      <c r="N476" s="2">
        <v>44.92</v>
      </c>
      <c r="O476" s="2">
        <v>174.07</v>
      </c>
      <c r="P476" s="2">
        <v>15.56</v>
      </c>
      <c r="Q476" s="2">
        <v>107.32</v>
      </c>
      <c r="R476" s="2">
        <v>145.88999999999999</v>
      </c>
      <c r="S476" s="2">
        <v>3.33</v>
      </c>
      <c r="T476" s="2"/>
      <c r="U476" s="2">
        <v>693.78</v>
      </c>
      <c r="V476" s="3">
        <v>77.39</v>
      </c>
      <c r="W476" s="2">
        <v>333.37</v>
      </c>
      <c r="X476" s="2">
        <v>73.709999999999994</v>
      </c>
      <c r="Y476" s="2">
        <v>31.41</v>
      </c>
      <c r="Z476" s="2">
        <v>141.93</v>
      </c>
      <c r="AA476" s="2">
        <v>35.96</v>
      </c>
      <c r="AB476" s="2">
        <v>4934.1499999999996</v>
      </c>
      <c r="AC476" s="2">
        <v>598.45000000000005</v>
      </c>
      <c r="AD476" s="2"/>
      <c r="AE476" s="2">
        <v>4.18</v>
      </c>
      <c r="AF476" s="2">
        <v>259.05</v>
      </c>
      <c r="AG476" s="2">
        <v>773.35</v>
      </c>
      <c r="AH476" s="2">
        <v>134.46</v>
      </c>
      <c r="AI476" s="2">
        <v>76.650000000000006</v>
      </c>
      <c r="AJ476" s="2">
        <v>717.63</v>
      </c>
      <c r="AK476" s="2">
        <v>401.32</v>
      </c>
      <c r="AL476" s="2">
        <v>103.78</v>
      </c>
      <c r="AM476" s="2">
        <v>364.31</v>
      </c>
      <c r="AN476" s="2">
        <v>483.8</v>
      </c>
      <c r="AO476" s="2">
        <v>396.04</v>
      </c>
      <c r="AP476" s="2">
        <v>221.62</v>
      </c>
      <c r="AQ476" s="2">
        <v>36.06</v>
      </c>
      <c r="AR476" s="2">
        <v>9.7899999999999991</v>
      </c>
      <c r="AS476" s="2"/>
      <c r="AT476" s="2">
        <v>55.41</v>
      </c>
      <c r="AU476" s="2">
        <v>147.06</v>
      </c>
      <c r="AV476" s="2">
        <v>38.78</v>
      </c>
      <c r="AW476" s="2">
        <v>37.49</v>
      </c>
      <c r="AX476" s="2">
        <v>69.739999999999995</v>
      </c>
    </row>
    <row r="477" spans="1:50" ht="14">
      <c r="A477" s="1" t="s">
        <v>143</v>
      </c>
      <c r="B477" s="2">
        <v>2015</v>
      </c>
      <c r="C477" s="2">
        <v>3005.53</v>
      </c>
      <c r="D477" s="2">
        <v>2086.5</v>
      </c>
      <c r="E477" s="2">
        <v>285.48</v>
      </c>
      <c r="F477" s="2">
        <v>678.3</v>
      </c>
      <c r="G477" s="3">
        <v>276.77999999999997</v>
      </c>
      <c r="H477" s="2">
        <v>78.53</v>
      </c>
      <c r="I477" s="2">
        <v>17.690000000000001</v>
      </c>
      <c r="J477" s="2"/>
      <c r="K477" s="2">
        <v>138.62</v>
      </c>
      <c r="L477" s="2">
        <v>53.14</v>
      </c>
      <c r="M477" s="2">
        <v>27.97</v>
      </c>
      <c r="N477" s="2">
        <v>50.33</v>
      </c>
      <c r="O477" s="2">
        <v>187.76</v>
      </c>
      <c r="P477" s="2">
        <v>17.97</v>
      </c>
      <c r="Q477" s="2">
        <v>116.42</v>
      </c>
      <c r="R477" s="2">
        <v>153.5</v>
      </c>
      <c r="S477" s="2">
        <v>4.0199999999999996</v>
      </c>
      <c r="T477" s="2"/>
      <c r="U477" s="2">
        <v>919.03</v>
      </c>
      <c r="V477" s="3">
        <v>196.76</v>
      </c>
      <c r="W477" s="2">
        <v>329.03</v>
      </c>
      <c r="X477" s="2">
        <v>94.4</v>
      </c>
      <c r="Y477" s="2">
        <v>26.04</v>
      </c>
      <c r="Z477" s="2">
        <v>213.76</v>
      </c>
      <c r="AA477" s="2">
        <v>59.05</v>
      </c>
      <c r="AB477" s="2">
        <v>6132.84</v>
      </c>
      <c r="AC477" s="2">
        <v>618.14</v>
      </c>
      <c r="AD477" s="2"/>
      <c r="AE477" s="2">
        <v>4.25</v>
      </c>
      <c r="AF477" s="2">
        <v>295.24</v>
      </c>
      <c r="AG477" s="2">
        <v>913.05</v>
      </c>
      <c r="AH477" s="2">
        <v>157.36000000000001</v>
      </c>
      <c r="AI477" s="2">
        <v>84.03</v>
      </c>
      <c r="AJ477" s="2">
        <v>858.7</v>
      </c>
      <c r="AK477" s="2">
        <v>515.25</v>
      </c>
      <c r="AL477" s="2">
        <v>145.84</v>
      </c>
      <c r="AM477" s="2">
        <v>545.16</v>
      </c>
      <c r="AN477" s="2">
        <v>616.57000000000005</v>
      </c>
      <c r="AO477" s="2">
        <v>452.05</v>
      </c>
      <c r="AP477" s="2">
        <v>451.36</v>
      </c>
      <c r="AQ477" s="2">
        <v>52.17</v>
      </c>
      <c r="AR477" s="2">
        <v>10.51</v>
      </c>
      <c r="AS477" s="2"/>
      <c r="AT477" s="2">
        <v>61.24</v>
      </c>
      <c r="AU477" s="2">
        <v>204.78</v>
      </c>
      <c r="AV477" s="2">
        <v>44.12</v>
      </c>
      <c r="AW477" s="2">
        <v>24.31</v>
      </c>
      <c r="AX477" s="2">
        <v>71.239999999999995</v>
      </c>
    </row>
    <row r="478" spans="1:50" ht="14">
      <c r="A478" s="1" t="s">
        <v>143</v>
      </c>
      <c r="B478" s="2">
        <v>2016</v>
      </c>
      <c r="C478" s="2">
        <v>3102.06</v>
      </c>
      <c r="D478" s="2">
        <v>2122.9299999999998</v>
      </c>
      <c r="E478" s="2">
        <v>563.33000000000004</v>
      </c>
      <c r="F478" s="2">
        <v>374.23</v>
      </c>
      <c r="G478" s="3">
        <v>299.12</v>
      </c>
      <c r="H478" s="2">
        <v>92.98</v>
      </c>
      <c r="I478" s="2">
        <v>15.56</v>
      </c>
      <c r="J478" s="2"/>
      <c r="K478" s="2">
        <v>143.47999999999999</v>
      </c>
      <c r="L478" s="2">
        <v>59.7</v>
      </c>
      <c r="M478" s="2">
        <v>29.73</v>
      </c>
      <c r="N478" s="2">
        <v>52.53</v>
      </c>
      <c r="O478" s="2">
        <v>201.55</v>
      </c>
      <c r="P478" s="2">
        <v>21.31</v>
      </c>
      <c r="Q478" s="2">
        <v>115.6</v>
      </c>
      <c r="R478" s="2">
        <v>149.63999999999999</v>
      </c>
      <c r="S478" s="2">
        <v>4.17</v>
      </c>
      <c r="T478" s="2"/>
      <c r="U478" s="2">
        <v>979.13</v>
      </c>
      <c r="V478" s="3">
        <v>195.31</v>
      </c>
      <c r="W478" s="2">
        <v>321.95999999999998</v>
      </c>
      <c r="X478" s="2">
        <v>89.7</v>
      </c>
      <c r="Y478" s="2">
        <v>39.21</v>
      </c>
      <c r="Z478" s="2">
        <v>237.7</v>
      </c>
      <c r="AA478" s="2">
        <v>61.49</v>
      </c>
      <c r="AB478" s="2">
        <v>6422.98</v>
      </c>
      <c r="AC478" s="2">
        <v>639.6</v>
      </c>
      <c r="AD478" s="2"/>
      <c r="AE478" s="2">
        <v>3.55</v>
      </c>
      <c r="AF478" s="2">
        <v>352.73</v>
      </c>
      <c r="AG478" s="2">
        <v>1047.3699999999999</v>
      </c>
      <c r="AH478" s="2">
        <v>190.11</v>
      </c>
      <c r="AI478" s="2">
        <v>96.61</v>
      </c>
      <c r="AJ478" s="2">
        <v>978.82</v>
      </c>
      <c r="AK478" s="2">
        <v>588.9</v>
      </c>
      <c r="AL478" s="2">
        <v>145.63999999999999</v>
      </c>
      <c r="AM478" s="2">
        <v>588.48</v>
      </c>
      <c r="AN478" s="2">
        <v>704.59</v>
      </c>
      <c r="AO478" s="2">
        <v>391.8</v>
      </c>
      <c r="AP478" s="2">
        <v>209.94</v>
      </c>
      <c r="AQ478" s="2">
        <v>37.28</v>
      </c>
      <c r="AR478" s="2">
        <v>4.13</v>
      </c>
      <c r="AS478" s="2"/>
      <c r="AT478" s="2">
        <v>48.77</v>
      </c>
      <c r="AU478" s="2">
        <v>240.64</v>
      </c>
      <c r="AV478" s="2">
        <v>40.6</v>
      </c>
      <c r="AW478" s="2">
        <v>65.42</v>
      </c>
      <c r="AX478" s="2">
        <v>40.840000000000003</v>
      </c>
    </row>
    <row r="479" spans="1:50" ht="14">
      <c r="A479" s="1" t="s">
        <v>143</v>
      </c>
      <c r="B479" s="2">
        <v>2017</v>
      </c>
      <c r="C479" s="2">
        <v>3248.32</v>
      </c>
      <c r="D479" s="2">
        <v>2247.8200000000002</v>
      </c>
      <c r="E479" s="2">
        <v>860.67</v>
      </c>
      <c r="F479" s="2"/>
      <c r="G479" s="3">
        <v>349.62</v>
      </c>
      <c r="H479" s="2">
        <v>121.94</v>
      </c>
      <c r="I479" s="2">
        <v>14.15</v>
      </c>
      <c r="J479" s="2"/>
      <c r="K479" s="2">
        <v>162.72999999999999</v>
      </c>
      <c r="L479" s="2">
        <v>82.67</v>
      </c>
      <c r="M479" s="2">
        <v>33.950000000000003</v>
      </c>
      <c r="N479" s="2">
        <v>67.66</v>
      </c>
      <c r="O479" s="2">
        <v>215.8</v>
      </c>
      <c r="P479" s="2">
        <v>24.5</v>
      </c>
      <c r="Q479" s="2">
        <v>106.37</v>
      </c>
      <c r="R479" s="2">
        <v>204.87</v>
      </c>
      <c r="S479" s="2">
        <v>2.91</v>
      </c>
      <c r="T479" s="2"/>
      <c r="U479" s="2">
        <v>1000.49</v>
      </c>
      <c r="V479" s="3">
        <v>196.38</v>
      </c>
      <c r="W479" s="2">
        <v>348.3</v>
      </c>
      <c r="X479" s="2">
        <v>82.16</v>
      </c>
      <c r="Y479" s="2">
        <v>31.6</v>
      </c>
      <c r="Z479" s="2">
        <v>258.23</v>
      </c>
      <c r="AA479" s="2">
        <v>83.83</v>
      </c>
      <c r="AB479" s="2">
        <v>6801.26</v>
      </c>
      <c r="AC479" s="2">
        <v>688.85</v>
      </c>
      <c r="AD479" s="2"/>
      <c r="AE479" s="2">
        <v>3.56</v>
      </c>
      <c r="AF479" s="2">
        <v>397.54</v>
      </c>
      <c r="AG479" s="2">
        <v>1101.3499999999999</v>
      </c>
      <c r="AH479" s="2">
        <v>234.27</v>
      </c>
      <c r="AI479" s="2">
        <v>95.26</v>
      </c>
      <c r="AJ479" s="2">
        <v>1092.3</v>
      </c>
      <c r="AK479" s="2">
        <v>614.69000000000005</v>
      </c>
      <c r="AL479" s="2">
        <v>139.71</v>
      </c>
      <c r="AM479" s="2">
        <v>693.61</v>
      </c>
      <c r="AN479" s="2">
        <v>714.73</v>
      </c>
      <c r="AO479" s="2">
        <v>306.31</v>
      </c>
      <c r="AP479" s="2">
        <v>174.28</v>
      </c>
      <c r="AQ479" s="2">
        <v>33.71</v>
      </c>
      <c r="AR479" s="2">
        <v>4.26</v>
      </c>
      <c r="AS479" s="2"/>
      <c r="AT479" s="2">
        <v>90.68</v>
      </c>
      <c r="AU479" s="2">
        <v>249.55</v>
      </c>
      <c r="AV479" s="2">
        <v>34.36</v>
      </c>
      <c r="AW479" s="2">
        <v>101.49</v>
      </c>
      <c r="AX479" s="2">
        <v>23.38</v>
      </c>
    </row>
    <row r="480" spans="1:50" ht="14">
      <c r="A480" s="1" t="s">
        <v>143</v>
      </c>
      <c r="B480" s="2">
        <v>2018</v>
      </c>
      <c r="C480" s="2">
        <v>3307.08</v>
      </c>
      <c r="D480" s="2">
        <v>2463.52</v>
      </c>
      <c r="E480" s="2">
        <v>937.57</v>
      </c>
      <c r="F480" s="2"/>
      <c r="G480" s="3">
        <v>394.37</v>
      </c>
      <c r="H480" s="2">
        <v>135.87</v>
      </c>
      <c r="I480" s="2">
        <v>16.010000000000002</v>
      </c>
      <c r="J480" s="2"/>
      <c r="K480" s="2">
        <v>181.87</v>
      </c>
      <c r="L480" s="2">
        <v>89.31</v>
      </c>
      <c r="M480" s="2">
        <v>36.78</v>
      </c>
      <c r="N480" s="2">
        <v>63.1</v>
      </c>
      <c r="O480" s="2">
        <v>236.79</v>
      </c>
      <c r="P480" s="2">
        <v>28.48</v>
      </c>
      <c r="Q480" s="2">
        <v>105.47</v>
      </c>
      <c r="R480" s="2">
        <v>230.54</v>
      </c>
      <c r="S480" s="2">
        <v>2.98</v>
      </c>
      <c r="T480" s="2"/>
      <c r="U480" s="2">
        <v>843.56</v>
      </c>
      <c r="V480" s="3">
        <v>237.02</v>
      </c>
      <c r="W480" s="2">
        <v>152.37</v>
      </c>
      <c r="X480" s="2">
        <v>102.89</v>
      </c>
      <c r="Y480" s="2">
        <v>15.06</v>
      </c>
      <c r="Z480" s="2">
        <v>254.65</v>
      </c>
      <c r="AA480" s="2">
        <v>81.58</v>
      </c>
      <c r="AB480" s="2">
        <v>7258.27</v>
      </c>
      <c r="AC480" s="2">
        <v>739.21</v>
      </c>
      <c r="AD480" s="2"/>
      <c r="AE480" s="2">
        <v>4.6100000000000003</v>
      </c>
      <c r="AF480" s="2">
        <v>428.99</v>
      </c>
      <c r="AG480" s="2">
        <v>1065.6400000000001</v>
      </c>
      <c r="AH480" s="2">
        <v>268.49</v>
      </c>
      <c r="AI480" s="2">
        <v>113.15</v>
      </c>
      <c r="AJ480" s="2">
        <v>1172</v>
      </c>
      <c r="AK480" s="2">
        <v>575.74</v>
      </c>
      <c r="AL480" s="2">
        <v>211.3</v>
      </c>
      <c r="AM480" s="2">
        <v>848.56</v>
      </c>
      <c r="AN480" s="2">
        <v>785.55</v>
      </c>
      <c r="AO480" s="2">
        <v>370.64</v>
      </c>
      <c r="AP480" s="2">
        <v>124.61</v>
      </c>
      <c r="AQ480" s="2">
        <v>32.31</v>
      </c>
      <c r="AR480" s="2">
        <v>3.1</v>
      </c>
      <c r="AS480" s="2"/>
      <c r="AT480" s="2">
        <v>97.47</v>
      </c>
      <c r="AU480" s="2">
        <v>213.62</v>
      </c>
      <c r="AV480" s="2">
        <v>32.51</v>
      </c>
      <c r="AW480" s="2">
        <v>107.43</v>
      </c>
      <c r="AX480" s="2">
        <v>55.27</v>
      </c>
    </row>
    <row r="481" spans="1:50" ht="14">
      <c r="A481" s="1" t="s">
        <v>143</v>
      </c>
      <c r="B481" s="2">
        <v>2019</v>
      </c>
      <c r="C481" s="2">
        <v>3388.57</v>
      </c>
      <c r="D481" s="2">
        <v>2530.8200000000002</v>
      </c>
      <c r="E481" s="2">
        <v>975.87</v>
      </c>
      <c r="F481" s="2"/>
      <c r="G481" s="3">
        <v>407.05</v>
      </c>
      <c r="H481" s="2">
        <v>98.23</v>
      </c>
      <c r="I481" s="2">
        <v>20.11</v>
      </c>
      <c r="J481" s="2"/>
      <c r="K481" s="2">
        <v>179.97</v>
      </c>
      <c r="L481" s="2">
        <v>100.67</v>
      </c>
      <c r="M481" s="2">
        <v>36.369999999999997</v>
      </c>
      <c r="N481" s="2">
        <v>60.1</v>
      </c>
      <c r="O481" s="2">
        <v>255.41</v>
      </c>
      <c r="P481" s="2">
        <v>29.24</v>
      </c>
      <c r="Q481" s="2">
        <v>98.71</v>
      </c>
      <c r="R481" s="2">
        <v>257.24</v>
      </c>
      <c r="S481" s="2">
        <v>3.22</v>
      </c>
      <c r="T481" s="2">
        <v>0.93</v>
      </c>
      <c r="U481" s="2">
        <v>857.75</v>
      </c>
      <c r="V481" s="3">
        <v>224.97</v>
      </c>
      <c r="W481" s="2">
        <v>149.77000000000001</v>
      </c>
      <c r="X481" s="2">
        <v>104.68</v>
      </c>
      <c r="Y481" s="2">
        <v>18.05</v>
      </c>
      <c r="Z481" s="2">
        <v>271.47000000000003</v>
      </c>
      <c r="AA481" s="2">
        <v>88.83</v>
      </c>
      <c r="AB481" s="2">
        <v>7970.21</v>
      </c>
      <c r="AC481" s="2">
        <v>795.05</v>
      </c>
      <c r="AD481" s="2"/>
      <c r="AE481" s="2">
        <v>5.83</v>
      </c>
      <c r="AF481" s="2">
        <v>452.92</v>
      </c>
      <c r="AG481" s="2">
        <v>1147.0999999999999</v>
      </c>
      <c r="AH481" s="2">
        <v>319.27999999999997</v>
      </c>
      <c r="AI481" s="2">
        <v>148.53</v>
      </c>
      <c r="AJ481" s="2">
        <v>1267.01</v>
      </c>
      <c r="AK481" s="2">
        <v>601.82000000000005</v>
      </c>
      <c r="AL481" s="2">
        <v>282.13</v>
      </c>
      <c r="AM481" s="2">
        <v>924.62</v>
      </c>
      <c r="AN481" s="2">
        <v>828.21</v>
      </c>
      <c r="AO481" s="2">
        <v>429.39</v>
      </c>
      <c r="AP481" s="2">
        <v>185.98</v>
      </c>
      <c r="AQ481" s="2">
        <v>21.13</v>
      </c>
      <c r="AR481" s="2">
        <v>5.84</v>
      </c>
      <c r="AS481" s="2"/>
      <c r="AT481" s="2">
        <v>90.62</v>
      </c>
      <c r="AU481" s="2">
        <v>202.68</v>
      </c>
      <c r="AV481" s="2">
        <v>32.270000000000003</v>
      </c>
      <c r="AW481" s="2">
        <v>133.13999999999999</v>
      </c>
      <c r="AX481" s="2">
        <v>44.65</v>
      </c>
    </row>
    <row r="482" spans="1:50" ht="14">
      <c r="A482" s="1" t="s">
        <v>143</v>
      </c>
      <c r="B482" s="2">
        <v>2020</v>
      </c>
      <c r="C482" s="2">
        <v>2511.54</v>
      </c>
      <c r="D482" s="2">
        <v>1923.45</v>
      </c>
      <c r="E482" s="2">
        <v>752.85</v>
      </c>
      <c r="F482" s="2"/>
      <c r="G482" s="3">
        <v>349.84</v>
      </c>
      <c r="H482" s="2">
        <v>90.04</v>
      </c>
      <c r="I482" s="2">
        <v>15.46</v>
      </c>
      <c r="J482" s="2"/>
      <c r="K482" s="2">
        <v>146.28</v>
      </c>
      <c r="L482" s="2">
        <v>68.650000000000006</v>
      </c>
      <c r="M482" s="2">
        <v>34.74</v>
      </c>
      <c r="N482" s="2">
        <v>40.369999999999997</v>
      </c>
      <c r="O482" s="2">
        <v>159.57</v>
      </c>
      <c r="P482" s="2">
        <v>29.55</v>
      </c>
      <c r="Q482" s="2">
        <v>29.51</v>
      </c>
      <c r="R482" s="2">
        <v>198.45</v>
      </c>
      <c r="S482" s="2">
        <v>1.78</v>
      </c>
      <c r="T482" s="2">
        <v>0.52</v>
      </c>
      <c r="U482" s="2">
        <v>588.09</v>
      </c>
      <c r="V482" s="3">
        <v>168.04</v>
      </c>
      <c r="W482" s="2">
        <v>114.97</v>
      </c>
      <c r="X482" s="2">
        <v>80.510000000000005</v>
      </c>
      <c r="Y482" s="2">
        <v>3.17</v>
      </c>
      <c r="Z482" s="2">
        <v>140.78</v>
      </c>
      <c r="AA482" s="2">
        <v>80.61</v>
      </c>
      <c r="AB482" s="2">
        <v>8442.8799999999992</v>
      </c>
      <c r="AC482" s="2">
        <v>772.33</v>
      </c>
      <c r="AD482" s="2"/>
      <c r="AE482" s="2">
        <v>4.32</v>
      </c>
      <c r="AF482" s="2">
        <v>434.39</v>
      </c>
      <c r="AG482" s="2">
        <v>1192.02</v>
      </c>
      <c r="AH482" s="2">
        <v>287.85000000000002</v>
      </c>
      <c r="AI482" s="2">
        <v>146.52000000000001</v>
      </c>
      <c r="AJ482" s="2">
        <v>1419.11</v>
      </c>
      <c r="AK482" s="2">
        <v>1019.71</v>
      </c>
      <c r="AL482" s="2">
        <v>219.18</v>
      </c>
      <c r="AM482" s="2">
        <v>743.36</v>
      </c>
      <c r="AN482" s="2">
        <v>868.9</v>
      </c>
      <c r="AO482" s="2">
        <v>504.02</v>
      </c>
      <c r="AP482" s="2">
        <v>167.48</v>
      </c>
      <c r="AQ482" s="2">
        <v>42.05</v>
      </c>
      <c r="AR482" s="2">
        <v>17.72</v>
      </c>
      <c r="AS482" s="2"/>
      <c r="AT482" s="2">
        <v>85.58</v>
      </c>
      <c r="AU482" s="2">
        <v>205.18</v>
      </c>
      <c r="AV482" s="2">
        <v>46.91</v>
      </c>
      <c r="AW482" s="2">
        <v>151.38999999999999</v>
      </c>
      <c r="AX482" s="2">
        <v>29.27</v>
      </c>
    </row>
    <row r="483" spans="1:50" ht="14">
      <c r="A483" s="1" t="s">
        <v>143</v>
      </c>
      <c r="B483" s="2">
        <v>2021</v>
      </c>
      <c r="C483" s="2">
        <v>3283.32</v>
      </c>
      <c r="D483" s="2">
        <v>2559.6799999999998</v>
      </c>
      <c r="E483" s="2">
        <v>943.09</v>
      </c>
      <c r="F483" s="2"/>
      <c r="G483" s="3">
        <v>435.96</v>
      </c>
      <c r="H483" s="2">
        <v>111.44</v>
      </c>
      <c r="I483" s="2">
        <v>21.73</v>
      </c>
      <c r="J483" s="2"/>
      <c r="K483" s="2">
        <v>184.84</v>
      </c>
      <c r="L483" s="2">
        <v>98.83</v>
      </c>
      <c r="M483" s="2">
        <v>44.85</v>
      </c>
      <c r="N483" s="2">
        <v>59.14</v>
      </c>
      <c r="O483" s="2">
        <v>281.44</v>
      </c>
      <c r="P483" s="2">
        <v>40.090000000000003</v>
      </c>
      <c r="Q483" s="2">
        <v>55.53</v>
      </c>
      <c r="R483" s="2">
        <v>271.48</v>
      </c>
      <c r="S483" s="2">
        <v>4.24</v>
      </c>
      <c r="T483" s="2">
        <v>0.42</v>
      </c>
      <c r="U483" s="2">
        <v>723.64</v>
      </c>
      <c r="V483" s="3">
        <v>217.48</v>
      </c>
      <c r="W483" s="2">
        <v>148.19999999999999</v>
      </c>
      <c r="X483" s="2">
        <v>118.42</v>
      </c>
      <c r="Y483" s="2">
        <v>2.1</v>
      </c>
      <c r="Z483" s="2">
        <v>171.48</v>
      </c>
      <c r="AA483" s="2">
        <v>65.959999999999994</v>
      </c>
      <c r="AB483" s="2">
        <v>7933.67</v>
      </c>
      <c r="AC483" s="2">
        <v>737.3</v>
      </c>
      <c r="AD483" s="2"/>
      <c r="AE483" s="2">
        <v>5.68</v>
      </c>
      <c r="AF483" s="2">
        <v>433.28</v>
      </c>
      <c r="AG483" s="2">
        <v>1201.93</v>
      </c>
      <c r="AH483" s="2">
        <v>314.57</v>
      </c>
      <c r="AI483" s="2">
        <v>131.37</v>
      </c>
      <c r="AJ483" s="2">
        <v>1517.49</v>
      </c>
      <c r="AK483" s="2">
        <v>706.33</v>
      </c>
      <c r="AL483" s="2">
        <v>167.1</v>
      </c>
      <c r="AM483" s="2">
        <v>745.77</v>
      </c>
      <c r="AN483" s="2">
        <v>841.65</v>
      </c>
      <c r="AO483" s="2">
        <v>335.82</v>
      </c>
      <c r="AP483" s="2">
        <v>184.12</v>
      </c>
      <c r="AQ483" s="2">
        <v>35.58</v>
      </c>
      <c r="AR483" s="2">
        <v>47.08</v>
      </c>
      <c r="AS483" s="2"/>
      <c r="AT483" s="2">
        <v>65.78</v>
      </c>
      <c r="AU483" s="2">
        <v>185.16</v>
      </c>
      <c r="AV483" s="2">
        <v>33.61</v>
      </c>
      <c r="AW483" s="2">
        <v>160.44</v>
      </c>
      <c r="AX483" s="2">
        <v>18.98</v>
      </c>
    </row>
    <row r="484" spans="1:50" ht="14">
      <c r="A484" s="1" t="s">
        <v>143</v>
      </c>
      <c r="B484" s="2">
        <v>2022</v>
      </c>
      <c r="C484" s="2">
        <v>3280.73</v>
      </c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3"/>
      <c r="W484" s="2"/>
      <c r="X484" s="2"/>
      <c r="Y484" s="2"/>
      <c r="Z484" s="2"/>
      <c r="AA484" s="2"/>
      <c r="AB484" s="2">
        <v>8626.0300000000007</v>
      </c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ht="14">
      <c r="A485" s="1" t="s">
        <v>144</v>
      </c>
      <c r="B485" s="2">
        <v>2000</v>
      </c>
      <c r="C485" s="2">
        <v>177.04</v>
      </c>
      <c r="D485" s="2">
        <v>111.57</v>
      </c>
      <c r="E485" s="2">
        <v>26.1</v>
      </c>
      <c r="F485" s="2">
        <v>34.340000000000003</v>
      </c>
      <c r="G485" s="3">
        <v>13.59</v>
      </c>
      <c r="H485" s="2">
        <v>11.44</v>
      </c>
      <c r="I485" s="2">
        <v>0.6</v>
      </c>
      <c r="J485" s="2">
        <v>0.94</v>
      </c>
      <c r="K485" s="2">
        <v>11.38</v>
      </c>
      <c r="L485" s="2">
        <v>4.4000000000000004</v>
      </c>
      <c r="M485" s="2">
        <v>1.27</v>
      </c>
      <c r="N485" s="2">
        <v>2.16</v>
      </c>
      <c r="O485" s="2">
        <v>0.09</v>
      </c>
      <c r="P485" s="2">
        <v>0.43</v>
      </c>
      <c r="Q485" s="2">
        <v>1.27</v>
      </c>
      <c r="R485" s="2">
        <v>1.66</v>
      </c>
      <c r="S485" s="2"/>
      <c r="T485" s="2"/>
      <c r="U485" s="2"/>
      <c r="V485" s="3">
        <v>6.83</v>
      </c>
      <c r="W485" s="2">
        <v>18.559999999999999</v>
      </c>
      <c r="X485" s="2">
        <v>18.899999999999999</v>
      </c>
      <c r="Y485" s="2"/>
      <c r="Z485" s="2"/>
      <c r="AA485" s="2"/>
      <c r="AB485" s="2">
        <v>347.83</v>
      </c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ht="14">
      <c r="A486" s="1" t="s">
        <v>144</v>
      </c>
      <c r="B486" s="2">
        <v>2001</v>
      </c>
      <c r="C486" s="2">
        <v>205.41</v>
      </c>
      <c r="D486" s="2">
        <v>124.45</v>
      </c>
      <c r="E486" s="2">
        <v>29.38</v>
      </c>
      <c r="F486" s="2">
        <v>36.44</v>
      </c>
      <c r="G486" s="3">
        <v>22.78</v>
      </c>
      <c r="H486" s="2">
        <v>18.670000000000002</v>
      </c>
      <c r="I486" s="2">
        <v>0.67</v>
      </c>
      <c r="J486" s="2">
        <v>0.12</v>
      </c>
      <c r="K486" s="2">
        <v>11.81</v>
      </c>
      <c r="L486" s="2">
        <v>4.42</v>
      </c>
      <c r="M486" s="2">
        <v>1.35</v>
      </c>
      <c r="N486" s="2">
        <v>2.0699999999999998</v>
      </c>
      <c r="O486" s="2">
        <v>0.09</v>
      </c>
      <c r="P486" s="2">
        <v>0.41</v>
      </c>
      <c r="Q486" s="2">
        <v>1.7</v>
      </c>
      <c r="R486" s="2">
        <v>2.13</v>
      </c>
      <c r="S486" s="2"/>
      <c r="T486" s="2"/>
      <c r="U486" s="2"/>
      <c r="V486" s="3">
        <v>7.17</v>
      </c>
      <c r="W486" s="2">
        <v>21.51</v>
      </c>
      <c r="X486" s="2">
        <v>21.27</v>
      </c>
      <c r="Y486" s="2"/>
      <c r="Z486" s="2"/>
      <c r="AA486" s="2"/>
      <c r="AB486" s="2">
        <v>431.7</v>
      </c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ht="14">
      <c r="A487" s="1" t="s">
        <v>144</v>
      </c>
      <c r="B487" s="2">
        <v>2002</v>
      </c>
      <c r="C487" s="2">
        <v>231.15</v>
      </c>
      <c r="D487" s="2">
        <v>148.61000000000001</v>
      </c>
      <c r="E487" s="2">
        <v>31.9</v>
      </c>
      <c r="F487" s="2">
        <v>48.42</v>
      </c>
      <c r="G487" s="3">
        <v>15.43</v>
      </c>
      <c r="H487" s="2">
        <v>13.93</v>
      </c>
      <c r="I487" s="2">
        <v>0.74</v>
      </c>
      <c r="J487" s="2">
        <v>0.02</v>
      </c>
      <c r="K487" s="2">
        <v>14.54</v>
      </c>
      <c r="L487" s="2">
        <v>5.42</v>
      </c>
      <c r="M487" s="2">
        <v>1.41</v>
      </c>
      <c r="N487" s="2">
        <v>2.38</v>
      </c>
      <c r="O487" s="2">
        <v>0.18</v>
      </c>
      <c r="P487" s="2">
        <v>0.48</v>
      </c>
      <c r="Q487" s="2">
        <v>2.2400000000000002</v>
      </c>
      <c r="R487" s="2">
        <v>3.63</v>
      </c>
      <c r="S487" s="2"/>
      <c r="T487" s="2"/>
      <c r="U487" s="2"/>
      <c r="V487" s="3">
        <v>8.24</v>
      </c>
      <c r="W487" s="2">
        <v>27.94</v>
      </c>
      <c r="X487" s="2">
        <v>21.27</v>
      </c>
      <c r="Y487" s="2"/>
      <c r="Z487" s="2"/>
      <c r="AA487" s="2"/>
      <c r="AB487" s="2">
        <v>533.02</v>
      </c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ht="14">
      <c r="A488" s="1" t="s">
        <v>144</v>
      </c>
      <c r="B488" s="2">
        <v>2003</v>
      </c>
      <c r="C488" s="2">
        <v>268.64999999999998</v>
      </c>
      <c r="D488" s="2">
        <v>186.61</v>
      </c>
      <c r="E488" s="2">
        <v>36.119999999999997</v>
      </c>
      <c r="F488" s="2">
        <v>60.23</v>
      </c>
      <c r="G488" s="3">
        <v>13.46</v>
      </c>
      <c r="H488" s="2">
        <v>12.16</v>
      </c>
      <c r="I488" s="2">
        <v>0.91</v>
      </c>
      <c r="J488" s="2">
        <v>0</v>
      </c>
      <c r="K488" s="2">
        <v>16.329999999999998</v>
      </c>
      <c r="L488" s="2">
        <v>6.54</v>
      </c>
      <c r="M488" s="2">
        <v>1.86</v>
      </c>
      <c r="N488" s="2">
        <v>2.31</v>
      </c>
      <c r="O488" s="2">
        <v>0.43</v>
      </c>
      <c r="P488" s="2">
        <v>0.56000000000000005</v>
      </c>
      <c r="Q488" s="2">
        <v>3.94</v>
      </c>
      <c r="R488" s="2">
        <v>5.55</v>
      </c>
      <c r="S488" s="2"/>
      <c r="T488" s="2"/>
      <c r="U488" s="2"/>
      <c r="V488" s="3">
        <v>9.9499999999999993</v>
      </c>
      <c r="W488" s="2">
        <v>34.86</v>
      </c>
      <c r="X488" s="2">
        <v>22.85</v>
      </c>
      <c r="Y488" s="2"/>
      <c r="Z488" s="2"/>
      <c r="AA488" s="2"/>
      <c r="AB488" s="2">
        <v>573.75</v>
      </c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ht="14">
      <c r="A489" s="1" t="s">
        <v>144</v>
      </c>
      <c r="B489" s="2">
        <v>2004</v>
      </c>
      <c r="C489" s="2">
        <v>320.63</v>
      </c>
      <c r="D489" s="2">
        <v>218.7</v>
      </c>
      <c r="E489" s="2">
        <v>48.59</v>
      </c>
      <c r="F489" s="2">
        <v>78.61</v>
      </c>
      <c r="G489" s="3">
        <v>17.670000000000002</v>
      </c>
      <c r="H489" s="2">
        <v>14.28</v>
      </c>
      <c r="I489" s="2">
        <v>1.06</v>
      </c>
      <c r="J489" s="2">
        <v>0</v>
      </c>
      <c r="K489" s="2">
        <v>19.64</v>
      </c>
      <c r="L489" s="2">
        <v>7.58</v>
      </c>
      <c r="M489" s="2">
        <v>2.36</v>
      </c>
      <c r="N489" s="2">
        <v>2.5099999999999998</v>
      </c>
      <c r="O489" s="2">
        <v>0.48</v>
      </c>
      <c r="P489" s="2">
        <v>0.7</v>
      </c>
      <c r="Q489" s="2">
        <v>6.47</v>
      </c>
      <c r="R489" s="2">
        <v>10.039999999999999</v>
      </c>
      <c r="S489" s="2"/>
      <c r="T489" s="2"/>
      <c r="U489" s="2"/>
      <c r="V489" s="3">
        <v>15.15</v>
      </c>
      <c r="W489" s="2">
        <v>42.1</v>
      </c>
      <c r="X489" s="2">
        <v>24.34</v>
      </c>
      <c r="Y489" s="2"/>
      <c r="Z489" s="2"/>
      <c r="AA489" s="2"/>
      <c r="AB489" s="2">
        <v>719.54</v>
      </c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ht="14">
      <c r="A490" s="1" t="s">
        <v>144</v>
      </c>
      <c r="B490" s="2">
        <v>2005</v>
      </c>
      <c r="C490" s="2">
        <v>395.27</v>
      </c>
      <c r="D490" s="2"/>
      <c r="E490" s="2">
        <v>58.93</v>
      </c>
      <c r="F490" s="2">
        <v>94.25</v>
      </c>
      <c r="G490" s="3">
        <v>21.83</v>
      </c>
      <c r="H490" s="2">
        <v>16.760000000000002</v>
      </c>
      <c r="I490" s="2">
        <v>1.22</v>
      </c>
      <c r="J490" s="2"/>
      <c r="K490" s="2">
        <v>25.02</v>
      </c>
      <c r="L490" s="2">
        <v>9.24</v>
      </c>
      <c r="M490" s="2">
        <v>3.26</v>
      </c>
      <c r="N490" s="2">
        <v>2.91</v>
      </c>
      <c r="O490" s="2">
        <v>0.57999999999999996</v>
      </c>
      <c r="P490" s="2">
        <v>0.81</v>
      </c>
      <c r="Q490" s="2">
        <v>8.3699999999999992</v>
      </c>
      <c r="R490" s="2">
        <v>19.45</v>
      </c>
      <c r="S490" s="2"/>
      <c r="T490" s="2"/>
      <c r="U490" s="2"/>
      <c r="V490" s="3">
        <v>22.99</v>
      </c>
      <c r="W490" s="2">
        <v>46.96</v>
      </c>
      <c r="X490" s="2">
        <v>27.69</v>
      </c>
      <c r="Y490" s="2"/>
      <c r="Z490" s="2"/>
      <c r="AA490" s="2"/>
      <c r="AB490" s="2">
        <v>873.42</v>
      </c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ht="14">
      <c r="A491" s="1" t="s">
        <v>144</v>
      </c>
      <c r="B491" s="2">
        <v>2006</v>
      </c>
      <c r="C491" s="2">
        <v>477.93</v>
      </c>
      <c r="D491" s="2"/>
      <c r="E491" s="2">
        <v>69.28</v>
      </c>
      <c r="F491" s="2">
        <v>115.81</v>
      </c>
      <c r="G491" s="3">
        <v>30.06</v>
      </c>
      <c r="H491" s="2">
        <v>20.22</v>
      </c>
      <c r="I491" s="2">
        <v>2.06</v>
      </c>
      <c r="J491" s="2">
        <v>0</v>
      </c>
      <c r="K491" s="2">
        <v>29.7</v>
      </c>
      <c r="L491" s="2">
        <v>10.09</v>
      </c>
      <c r="M491" s="2">
        <v>4.0199999999999996</v>
      </c>
      <c r="N491" s="2">
        <v>3.44</v>
      </c>
      <c r="O491" s="2">
        <v>1.05</v>
      </c>
      <c r="P491" s="2">
        <v>0.89</v>
      </c>
      <c r="Q491" s="2">
        <v>9.7899999999999991</v>
      </c>
      <c r="R491" s="2">
        <v>22.98</v>
      </c>
      <c r="S491" s="2"/>
      <c r="T491" s="2"/>
      <c r="U491" s="2"/>
      <c r="V491" s="3">
        <v>25.25</v>
      </c>
      <c r="W491" s="2">
        <v>55.49</v>
      </c>
      <c r="X491" s="2">
        <v>33.28</v>
      </c>
      <c r="Y491" s="2"/>
      <c r="Z491" s="2"/>
      <c r="AA491" s="2"/>
      <c r="AB491" s="2">
        <v>1064.52</v>
      </c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ht="14">
      <c r="A492" s="1" t="s">
        <v>144</v>
      </c>
      <c r="B492" s="2">
        <v>2007</v>
      </c>
      <c r="C492" s="2">
        <v>606.54999999999995</v>
      </c>
      <c r="D492" s="2">
        <v>410.66</v>
      </c>
      <c r="E492" s="2">
        <v>86.36</v>
      </c>
      <c r="F492" s="2">
        <v>148.63999999999999</v>
      </c>
      <c r="G492" s="3">
        <v>43.31</v>
      </c>
      <c r="H492" s="2">
        <v>25</v>
      </c>
      <c r="I492" s="2">
        <v>2.83</v>
      </c>
      <c r="J492" s="2"/>
      <c r="K492" s="2">
        <v>35.380000000000003</v>
      </c>
      <c r="L492" s="2">
        <v>11.13</v>
      </c>
      <c r="M492" s="2">
        <v>4.95</v>
      </c>
      <c r="N492" s="2">
        <v>4.12</v>
      </c>
      <c r="O492" s="2">
        <v>3.63</v>
      </c>
      <c r="P492" s="2">
        <v>1.36</v>
      </c>
      <c r="Q492" s="2">
        <v>9.85</v>
      </c>
      <c r="R492" s="2">
        <v>30.72</v>
      </c>
      <c r="S492" s="2">
        <v>3.37</v>
      </c>
      <c r="T492" s="2"/>
      <c r="U492" s="2">
        <v>195.89</v>
      </c>
      <c r="V492" s="3">
        <v>29.22</v>
      </c>
      <c r="W492" s="2">
        <v>76.959999999999994</v>
      </c>
      <c r="X492" s="2">
        <v>36.770000000000003</v>
      </c>
      <c r="Y492" s="2"/>
      <c r="Z492" s="2"/>
      <c r="AA492" s="2">
        <v>52.94</v>
      </c>
      <c r="AB492" s="2">
        <v>1357.03</v>
      </c>
      <c r="AC492" s="2">
        <v>256.58999999999997</v>
      </c>
      <c r="AD492" s="2">
        <v>0.08</v>
      </c>
      <c r="AE492" s="2">
        <v>3.47</v>
      </c>
      <c r="AF492" s="2">
        <v>96.31</v>
      </c>
      <c r="AG492" s="2">
        <v>228.52</v>
      </c>
      <c r="AH492" s="2">
        <v>20.49</v>
      </c>
      <c r="AI492" s="2">
        <v>20.149999999999999</v>
      </c>
      <c r="AJ492" s="2">
        <v>220.98</v>
      </c>
      <c r="AK492" s="2">
        <v>59.2</v>
      </c>
      <c r="AL492" s="2">
        <v>29.84</v>
      </c>
      <c r="AM492" s="2">
        <v>90.16</v>
      </c>
      <c r="AN492" s="2">
        <v>125.92</v>
      </c>
      <c r="AO492" s="2">
        <v>48.72</v>
      </c>
      <c r="AP492" s="2"/>
      <c r="AQ492" s="2"/>
      <c r="AR492" s="2"/>
      <c r="AS492" s="2"/>
      <c r="AT492" s="2"/>
      <c r="AU492" s="2"/>
      <c r="AV492" s="2"/>
      <c r="AW492" s="2"/>
      <c r="AX492" s="2">
        <v>62.55</v>
      </c>
    </row>
    <row r="493" spans="1:50" ht="14">
      <c r="A493" s="1" t="s">
        <v>144</v>
      </c>
      <c r="B493" s="2">
        <v>2008</v>
      </c>
      <c r="C493" s="2">
        <v>722.71</v>
      </c>
      <c r="D493" s="2">
        <v>486.31</v>
      </c>
      <c r="E493" s="2">
        <v>95.36</v>
      </c>
      <c r="F493" s="2">
        <v>174.27</v>
      </c>
      <c r="G493" s="3">
        <v>49.95</v>
      </c>
      <c r="H493" s="2">
        <v>28.43</v>
      </c>
      <c r="I493" s="2">
        <v>3.37</v>
      </c>
      <c r="J493" s="2"/>
      <c r="K493" s="2">
        <v>40.159999999999997</v>
      </c>
      <c r="L493" s="2">
        <v>13.56</v>
      </c>
      <c r="M493" s="2">
        <v>6.44</v>
      </c>
      <c r="N493" s="2">
        <v>7.4</v>
      </c>
      <c r="O493" s="2">
        <v>5.04</v>
      </c>
      <c r="P493" s="2">
        <v>2.85</v>
      </c>
      <c r="Q493" s="2">
        <v>18.02</v>
      </c>
      <c r="R493" s="2">
        <v>36.72</v>
      </c>
      <c r="S493" s="2">
        <v>4.74</v>
      </c>
      <c r="T493" s="2"/>
      <c r="U493" s="2">
        <v>236.4</v>
      </c>
      <c r="V493" s="3">
        <v>39.58</v>
      </c>
      <c r="W493" s="2">
        <v>90.01</v>
      </c>
      <c r="X493" s="2">
        <v>39.78</v>
      </c>
      <c r="Y493" s="2">
        <v>8</v>
      </c>
      <c r="Z493" s="2">
        <v>30.94</v>
      </c>
      <c r="AA493" s="2">
        <v>28.1</v>
      </c>
      <c r="AB493" s="2">
        <v>1765.22</v>
      </c>
      <c r="AC493" s="2">
        <v>301.06</v>
      </c>
      <c r="AD493" s="2">
        <v>0.06</v>
      </c>
      <c r="AE493" s="2">
        <v>4.05</v>
      </c>
      <c r="AF493" s="2">
        <v>112.8</v>
      </c>
      <c r="AG493" s="2">
        <v>311.26</v>
      </c>
      <c r="AH493" s="2">
        <v>26.59</v>
      </c>
      <c r="AI493" s="2">
        <v>25.35</v>
      </c>
      <c r="AJ493" s="2">
        <v>310.31</v>
      </c>
      <c r="AK493" s="2">
        <v>87.6</v>
      </c>
      <c r="AL493" s="2">
        <v>41.71</v>
      </c>
      <c r="AM493" s="2">
        <v>120.02</v>
      </c>
      <c r="AN493" s="2">
        <v>176.38</v>
      </c>
      <c r="AO493" s="2">
        <v>56.96</v>
      </c>
      <c r="AP493" s="2"/>
      <c r="AQ493" s="2"/>
      <c r="AR493" s="2"/>
      <c r="AS493" s="2"/>
      <c r="AT493" s="2"/>
      <c r="AU493" s="2"/>
      <c r="AV493" s="2"/>
      <c r="AW493" s="2"/>
      <c r="AX493" s="2">
        <v>55.01</v>
      </c>
    </row>
    <row r="494" spans="1:50" ht="14">
      <c r="A494" s="1" t="s">
        <v>144</v>
      </c>
      <c r="B494" s="2">
        <v>2009</v>
      </c>
      <c r="C494" s="2">
        <v>847.62</v>
      </c>
      <c r="D494" s="2">
        <v>568.27</v>
      </c>
      <c r="E494" s="2">
        <v>96.58</v>
      </c>
      <c r="F494" s="2">
        <v>217.2</v>
      </c>
      <c r="G494" s="3">
        <v>51.16</v>
      </c>
      <c r="H494" s="2">
        <v>30.37</v>
      </c>
      <c r="I494" s="2">
        <v>3.85</v>
      </c>
      <c r="J494" s="2"/>
      <c r="K494" s="2">
        <v>47.61</v>
      </c>
      <c r="L494" s="2">
        <v>15.63</v>
      </c>
      <c r="M494" s="2">
        <v>7.63</v>
      </c>
      <c r="N494" s="2">
        <v>11.81</v>
      </c>
      <c r="O494" s="2">
        <v>5.27</v>
      </c>
      <c r="P494" s="2">
        <v>3.84</v>
      </c>
      <c r="Q494" s="2">
        <v>30.26</v>
      </c>
      <c r="R494" s="2">
        <v>41.65</v>
      </c>
      <c r="S494" s="2">
        <v>5.4</v>
      </c>
      <c r="T494" s="2"/>
      <c r="U494" s="2">
        <v>279.33999999999997</v>
      </c>
      <c r="V494" s="3">
        <v>40.64</v>
      </c>
      <c r="W494" s="2">
        <v>93.32</v>
      </c>
      <c r="X494" s="2">
        <v>40.31</v>
      </c>
      <c r="Y494" s="2">
        <v>14.85</v>
      </c>
      <c r="Z494" s="2">
        <v>51.37</v>
      </c>
      <c r="AA494" s="2">
        <v>38.86</v>
      </c>
      <c r="AB494" s="2">
        <v>2210.44</v>
      </c>
      <c r="AC494" s="2">
        <v>336.07</v>
      </c>
      <c r="AD494" s="2"/>
      <c r="AE494" s="2">
        <v>6.67</v>
      </c>
      <c r="AF494" s="2">
        <v>125.28</v>
      </c>
      <c r="AG494" s="2">
        <v>357.58</v>
      </c>
      <c r="AH494" s="2">
        <v>29.62</v>
      </c>
      <c r="AI494" s="2">
        <v>33.08</v>
      </c>
      <c r="AJ494" s="2">
        <v>360.75</v>
      </c>
      <c r="AK494" s="2">
        <v>159.19999999999999</v>
      </c>
      <c r="AL494" s="2">
        <v>73.63</v>
      </c>
      <c r="AM494" s="2">
        <v>144.05000000000001</v>
      </c>
      <c r="AN494" s="2">
        <v>276.29000000000002</v>
      </c>
      <c r="AO494" s="2">
        <v>117.24</v>
      </c>
      <c r="AP494" s="2"/>
      <c r="AQ494" s="2"/>
      <c r="AR494" s="2"/>
      <c r="AS494" s="2"/>
      <c r="AT494" s="2"/>
      <c r="AU494" s="2"/>
      <c r="AV494" s="2"/>
      <c r="AW494" s="2"/>
      <c r="AX494" s="2">
        <v>58.43</v>
      </c>
    </row>
    <row r="495" spans="1:50" ht="14">
      <c r="A495" s="1" t="s">
        <v>144</v>
      </c>
      <c r="B495" s="2">
        <v>2010</v>
      </c>
      <c r="C495" s="2">
        <v>1081.69</v>
      </c>
      <c r="D495" s="2">
        <v>730.84</v>
      </c>
      <c r="E495" s="2">
        <v>112.57</v>
      </c>
      <c r="F495" s="2">
        <v>256.8</v>
      </c>
      <c r="G495" s="3">
        <v>60.28</v>
      </c>
      <c r="H495" s="2">
        <v>37.619999999999997</v>
      </c>
      <c r="I495" s="2">
        <v>6.14</v>
      </c>
      <c r="J495" s="2"/>
      <c r="K495" s="2">
        <v>62.01</v>
      </c>
      <c r="L495" s="2">
        <v>17.920000000000002</v>
      </c>
      <c r="M495" s="2">
        <v>9.48</v>
      </c>
      <c r="N495" s="2">
        <v>17.14</v>
      </c>
      <c r="O495" s="2">
        <v>19.54</v>
      </c>
      <c r="P495" s="2">
        <v>5.18</v>
      </c>
      <c r="Q495" s="2">
        <v>53.21</v>
      </c>
      <c r="R495" s="2">
        <v>67.47</v>
      </c>
      <c r="S495" s="2">
        <v>5.48</v>
      </c>
      <c r="T495" s="2"/>
      <c r="U495" s="2">
        <v>350.85</v>
      </c>
      <c r="V495" s="3">
        <v>52.48</v>
      </c>
      <c r="W495" s="2">
        <v>127.05</v>
      </c>
      <c r="X495" s="2">
        <v>45.54</v>
      </c>
      <c r="Y495" s="2">
        <v>8.58</v>
      </c>
      <c r="Z495" s="2">
        <v>74.099999999999994</v>
      </c>
      <c r="AA495" s="2">
        <v>43.11</v>
      </c>
      <c r="AB495" s="2">
        <v>2702.48</v>
      </c>
      <c r="AC495" s="2">
        <v>367.2</v>
      </c>
      <c r="AD495" s="2"/>
      <c r="AE495" s="2">
        <v>7.49</v>
      </c>
      <c r="AF495" s="2">
        <v>159.13999999999999</v>
      </c>
      <c r="AG495" s="2">
        <v>403.1</v>
      </c>
      <c r="AH495" s="2">
        <v>35.04</v>
      </c>
      <c r="AI495" s="2">
        <v>39.659999999999997</v>
      </c>
      <c r="AJ495" s="2">
        <v>396.4</v>
      </c>
      <c r="AK495" s="2">
        <v>180.44</v>
      </c>
      <c r="AL495" s="2">
        <v>90.82</v>
      </c>
      <c r="AM495" s="2">
        <v>186.98</v>
      </c>
      <c r="AN495" s="2">
        <v>322.64999999999998</v>
      </c>
      <c r="AO495" s="2">
        <v>153.03</v>
      </c>
      <c r="AP495" s="2"/>
      <c r="AQ495" s="2"/>
      <c r="AR495" s="2"/>
      <c r="AS495" s="2"/>
      <c r="AT495" s="2"/>
      <c r="AU495" s="2"/>
      <c r="AV495" s="2"/>
      <c r="AW495" s="2"/>
      <c r="AX495" s="2">
        <v>48.36</v>
      </c>
    </row>
    <row r="496" spans="1:50" ht="14">
      <c r="A496" s="1" t="s">
        <v>144</v>
      </c>
      <c r="B496" s="2">
        <v>2011</v>
      </c>
      <c r="C496" s="2">
        <v>1517.07</v>
      </c>
      <c r="D496" s="2">
        <v>915.4</v>
      </c>
      <c r="E496" s="2">
        <v>135.24</v>
      </c>
      <c r="F496" s="2">
        <v>320.58</v>
      </c>
      <c r="G496" s="3">
        <v>89.96</v>
      </c>
      <c r="H496" s="2">
        <v>48.25</v>
      </c>
      <c r="I496" s="2">
        <v>6.79</v>
      </c>
      <c r="J496" s="2"/>
      <c r="K496" s="2">
        <v>78.73</v>
      </c>
      <c r="L496" s="2">
        <v>22.46</v>
      </c>
      <c r="M496" s="2">
        <v>13.3</v>
      </c>
      <c r="N496" s="2">
        <v>19.7</v>
      </c>
      <c r="O496" s="2">
        <v>40.61</v>
      </c>
      <c r="P496" s="2">
        <v>6.75</v>
      </c>
      <c r="Q496" s="2">
        <v>48.06</v>
      </c>
      <c r="R496" s="2">
        <v>78.069999999999993</v>
      </c>
      <c r="S496" s="2">
        <v>6.91</v>
      </c>
      <c r="T496" s="2"/>
      <c r="U496" s="2">
        <v>601.66999999999996</v>
      </c>
      <c r="V496" s="3">
        <v>73.77</v>
      </c>
      <c r="W496" s="2">
        <v>191.76</v>
      </c>
      <c r="X496" s="2">
        <v>58.2</v>
      </c>
      <c r="Y496" s="2">
        <v>12.54</v>
      </c>
      <c r="Z496" s="2">
        <v>151.53</v>
      </c>
      <c r="AA496" s="2">
        <v>113.87</v>
      </c>
      <c r="AB496" s="2">
        <v>3520.76</v>
      </c>
      <c r="AC496" s="2">
        <v>466.74</v>
      </c>
      <c r="AD496" s="2">
        <v>0.01</v>
      </c>
      <c r="AE496" s="2">
        <v>9.56</v>
      </c>
      <c r="AF496" s="2">
        <v>174.42</v>
      </c>
      <c r="AG496" s="2">
        <v>540.83000000000004</v>
      </c>
      <c r="AH496" s="2">
        <v>41.96</v>
      </c>
      <c r="AI496" s="2">
        <v>44.87</v>
      </c>
      <c r="AJ496" s="2">
        <v>484.44</v>
      </c>
      <c r="AK496" s="2">
        <v>256.76</v>
      </c>
      <c r="AL496" s="2">
        <v>85.26</v>
      </c>
      <c r="AM496" s="2">
        <v>276</v>
      </c>
      <c r="AN496" s="2">
        <v>394.26</v>
      </c>
      <c r="AO496" s="2">
        <v>301.31</v>
      </c>
      <c r="AP496" s="2">
        <v>119.88</v>
      </c>
      <c r="AQ496" s="2">
        <v>53.46</v>
      </c>
      <c r="AR496" s="2">
        <v>3.87</v>
      </c>
      <c r="AS496" s="2"/>
      <c r="AT496" s="2">
        <v>49.88</v>
      </c>
      <c r="AU496" s="2">
        <v>126.76</v>
      </c>
      <c r="AV496" s="2">
        <v>29.7</v>
      </c>
      <c r="AW496" s="2">
        <v>13.47</v>
      </c>
      <c r="AX496" s="2">
        <v>47.31</v>
      </c>
    </row>
    <row r="497" spans="1:50" ht="14">
      <c r="A497" s="1" t="s">
        <v>144</v>
      </c>
      <c r="B497" s="2">
        <v>2012</v>
      </c>
      <c r="C497" s="2">
        <v>1782.16</v>
      </c>
      <c r="D497" s="2">
        <v>1110.74</v>
      </c>
      <c r="E497" s="2">
        <v>152.22</v>
      </c>
      <c r="F497" s="2">
        <v>387.52</v>
      </c>
      <c r="G497" s="3">
        <v>120.07</v>
      </c>
      <c r="H497" s="2">
        <v>46.74</v>
      </c>
      <c r="I497" s="2">
        <v>8.4499999999999993</v>
      </c>
      <c r="J497" s="2"/>
      <c r="K497" s="2">
        <v>92.36</v>
      </c>
      <c r="L497" s="2">
        <v>29.85</v>
      </c>
      <c r="M497" s="2">
        <v>15.38</v>
      </c>
      <c r="N497" s="2">
        <v>26.39</v>
      </c>
      <c r="O497" s="2">
        <v>58.71</v>
      </c>
      <c r="P497" s="2">
        <v>9.2100000000000009</v>
      </c>
      <c r="Q497" s="2">
        <v>64.72</v>
      </c>
      <c r="R497" s="2">
        <v>89.34</v>
      </c>
      <c r="S497" s="2">
        <v>9.76</v>
      </c>
      <c r="T497" s="2"/>
      <c r="U497" s="2">
        <v>671.42</v>
      </c>
      <c r="V497" s="3">
        <v>57.94</v>
      </c>
      <c r="W497" s="2">
        <v>205.85</v>
      </c>
      <c r="X497" s="2">
        <v>60.43</v>
      </c>
      <c r="Y497" s="2">
        <v>18.690000000000001</v>
      </c>
      <c r="Z497" s="2">
        <v>200.68</v>
      </c>
      <c r="AA497" s="2">
        <v>127.83</v>
      </c>
      <c r="AB497" s="2">
        <v>4119</v>
      </c>
      <c r="AC497" s="2">
        <v>550.26</v>
      </c>
      <c r="AD497" s="2"/>
      <c r="AE497" s="2">
        <v>9.34</v>
      </c>
      <c r="AF497" s="2">
        <v>200.38</v>
      </c>
      <c r="AG497" s="2">
        <v>807.58</v>
      </c>
      <c r="AH497" s="2">
        <v>48.19</v>
      </c>
      <c r="AI497" s="2">
        <v>54.5</v>
      </c>
      <c r="AJ497" s="2">
        <v>525.71</v>
      </c>
      <c r="AK497" s="2">
        <v>294.17</v>
      </c>
      <c r="AL497" s="2">
        <v>109.43</v>
      </c>
      <c r="AM497" s="2">
        <v>302.20999999999998</v>
      </c>
      <c r="AN497" s="2">
        <v>447.74</v>
      </c>
      <c r="AO497" s="2">
        <v>273.82</v>
      </c>
      <c r="AP497" s="2">
        <v>120.74</v>
      </c>
      <c r="AQ497" s="2">
        <v>55.95</v>
      </c>
      <c r="AR497" s="2">
        <v>3.22</v>
      </c>
      <c r="AS497" s="2"/>
      <c r="AT497" s="2">
        <v>55.83</v>
      </c>
      <c r="AU497" s="2">
        <v>185.91</v>
      </c>
      <c r="AV497" s="2">
        <v>29.71</v>
      </c>
      <c r="AW497" s="2">
        <v>11.51</v>
      </c>
      <c r="AX497" s="2">
        <v>32.67</v>
      </c>
    </row>
    <row r="498" spans="1:50" ht="14">
      <c r="A498" s="1" t="s">
        <v>144</v>
      </c>
      <c r="B498" s="2">
        <v>2013</v>
      </c>
      <c r="C498" s="2">
        <v>2030.88</v>
      </c>
      <c r="D498" s="2">
        <v>1299.1500000000001</v>
      </c>
      <c r="E498" s="2">
        <v>175.11</v>
      </c>
      <c r="F498" s="2">
        <v>451.16</v>
      </c>
      <c r="G498" s="3">
        <v>136.16999999999999</v>
      </c>
      <c r="H498" s="2">
        <v>50.92</v>
      </c>
      <c r="I498" s="2">
        <v>9.6999999999999993</v>
      </c>
      <c r="J498" s="2"/>
      <c r="K498" s="2">
        <v>100.12</v>
      </c>
      <c r="L498" s="2">
        <v>33.340000000000003</v>
      </c>
      <c r="M498" s="2">
        <v>16.489999999999998</v>
      </c>
      <c r="N498" s="2">
        <v>31.99</v>
      </c>
      <c r="O498" s="2">
        <v>74.39</v>
      </c>
      <c r="P498" s="2">
        <v>11.3</v>
      </c>
      <c r="Q498" s="2">
        <v>78.19</v>
      </c>
      <c r="R498" s="2">
        <v>119.61</v>
      </c>
      <c r="S498" s="2">
        <v>10.68</v>
      </c>
      <c r="T498" s="2"/>
      <c r="U498" s="2">
        <v>731.73</v>
      </c>
      <c r="V498" s="3">
        <v>62.09</v>
      </c>
      <c r="W498" s="2">
        <v>176.01</v>
      </c>
      <c r="X498" s="2">
        <v>72.39</v>
      </c>
      <c r="Y498" s="2">
        <v>14.72</v>
      </c>
      <c r="Z498" s="2">
        <v>276.14</v>
      </c>
      <c r="AA498" s="2">
        <v>130.38</v>
      </c>
      <c r="AB498" s="2">
        <v>4690.8900000000003</v>
      </c>
      <c r="AC498" s="2">
        <v>628.45000000000005</v>
      </c>
      <c r="AD498" s="2"/>
      <c r="AE498" s="2">
        <v>14.7</v>
      </c>
      <c r="AF498" s="2">
        <v>231.08</v>
      </c>
      <c r="AG498" s="2">
        <v>809.45</v>
      </c>
      <c r="AH498" s="2">
        <v>55.46</v>
      </c>
      <c r="AI498" s="2">
        <v>68.95</v>
      </c>
      <c r="AJ498" s="2">
        <v>625.94000000000005</v>
      </c>
      <c r="AK498" s="2">
        <v>342.47</v>
      </c>
      <c r="AL498" s="2">
        <v>128.66999999999999</v>
      </c>
      <c r="AM498" s="2">
        <v>388.27</v>
      </c>
      <c r="AN498" s="2">
        <v>516.54999999999995</v>
      </c>
      <c r="AO498" s="2">
        <v>336.96</v>
      </c>
      <c r="AP498" s="2">
        <v>150.80000000000001</v>
      </c>
      <c r="AQ498" s="2">
        <v>55.87</v>
      </c>
      <c r="AR498" s="2">
        <v>2.35</v>
      </c>
      <c r="AS498" s="2"/>
      <c r="AT498" s="2">
        <v>67.819999999999993</v>
      </c>
      <c r="AU498" s="2">
        <v>174.58</v>
      </c>
      <c r="AV498" s="2">
        <v>30.5</v>
      </c>
      <c r="AW498" s="2">
        <v>19.010000000000002</v>
      </c>
      <c r="AX498" s="2">
        <v>42.98</v>
      </c>
    </row>
    <row r="499" spans="1:50" ht="14">
      <c r="A499" s="1" t="s">
        <v>144</v>
      </c>
      <c r="B499" s="2">
        <v>2014</v>
      </c>
      <c r="C499" s="2">
        <v>2262.79</v>
      </c>
      <c r="D499" s="2">
        <v>1438.52</v>
      </c>
      <c r="E499" s="2">
        <v>212.22</v>
      </c>
      <c r="F499" s="2">
        <v>470.94</v>
      </c>
      <c r="G499" s="3">
        <v>155.01</v>
      </c>
      <c r="H499" s="2">
        <v>56.56</v>
      </c>
      <c r="I499" s="2">
        <v>10.47</v>
      </c>
      <c r="J499" s="2"/>
      <c r="K499" s="2">
        <v>115.15</v>
      </c>
      <c r="L499" s="2">
        <v>40.08</v>
      </c>
      <c r="M499" s="2">
        <v>18.16</v>
      </c>
      <c r="N499" s="2">
        <v>35.17</v>
      </c>
      <c r="O499" s="2">
        <v>76.75</v>
      </c>
      <c r="P499" s="2">
        <v>13.73</v>
      </c>
      <c r="Q499" s="2">
        <v>75.72</v>
      </c>
      <c r="R499" s="2">
        <v>148.46</v>
      </c>
      <c r="S499" s="2">
        <v>10.1</v>
      </c>
      <c r="T499" s="2"/>
      <c r="U499" s="2">
        <v>824.27</v>
      </c>
      <c r="V499" s="3">
        <v>61.53</v>
      </c>
      <c r="W499" s="2">
        <v>184.2</v>
      </c>
      <c r="X499" s="2">
        <v>81.22</v>
      </c>
      <c r="Y499" s="2">
        <v>15.97</v>
      </c>
      <c r="Z499" s="2">
        <v>325.29000000000002</v>
      </c>
      <c r="AA499" s="2">
        <v>156.07</v>
      </c>
      <c r="AB499" s="2">
        <v>5017.38</v>
      </c>
      <c r="AC499" s="2">
        <v>627.24</v>
      </c>
      <c r="AD499" s="2"/>
      <c r="AE499" s="2">
        <v>13.05</v>
      </c>
      <c r="AF499" s="2">
        <v>246.11</v>
      </c>
      <c r="AG499" s="2">
        <v>833.27</v>
      </c>
      <c r="AH499" s="2">
        <v>59.38</v>
      </c>
      <c r="AI499" s="2">
        <v>80.010000000000005</v>
      </c>
      <c r="AJ499" s="2">
        <v>661.97</v>
      </c>
      <c r="AK499" s="2">
        <v>422.4</v>
      </c>
      <c r="AL499" s="2">
        <v>137.49</v>
      </c>
      <c r="AM499" s="2">
        <v>463.96</v>
      </c>
      <c r="AN499" s="2">
        <v>557.59</v>
      </c>
      <c r="AO499" s="2">
        <v>322.16000000000003</v>
      </c>
      <c r="AP499" s="2">
        <v>159.69</v>
      </c>
      <c r="AQ499" s="2">
        <v>44.43</v>
      </c>
      <c r="AR499" s="2">
        <v>5.76</v>
      </c>
      <c r="AS499" s="2"/>
      <c r="AT499" s="2">
        <v>65.72</v>
      </c>
      <c r="AU499" s="2">
        <v>208.13</v>
      </c>
      <c r="AV499" s="2">
        <v>35.97</v>
      </c>
      <c r="AW499" s="2">
        <v>27.9</v>
      </c>
      <c r="AX499" s="2">
        <v>41.45</v>
      </c>
    </row>
    <row r="500" spans="1:50" ht="14">
      <c r="A500" s="1" t="s">
        <v>144</v>
      </c>
      <c r="B500" s="2">
        <v>2015</v>
      </c>
      <c r="C500" s="2">
        <v>2515.4299999999998</v>
      </c>
      <c r="D500" s="2">
        <v>1527.52</v>
      </c>
      <c r="E500" s="2">
        <v>218.63</v>
      </c>
      <c r="F500" s="2">
        <v>475.18</v>
      </c>
      <c r="G500" s="3">
        <v>169.53</v>
      </c>
      <c r="H500" s="2">
        <v>62.9</v>
      </c>
      <c r="I500" s="2">
        <v>10.23</v>
      </c>
      <c r="J500" s="2"/>
      <c r="K500" s="2">
        <v>119.15</v>
      </c>
      <c r="L500" s="2">
        <v>44.02</v>
      </c>
      <c r="M500" s="2">
        <v>19.010000000000002</v>
      </c>
      <c r="N500" s="2">
        <v>53.59</v>
      </c>
      <c r="O500" s="2">
        <v>84.2</v>
      </c>
      <c r="P500" s="2">
        <v>16.68</v>
      </c>
      <c r="Q500" s="2">
        <v>59.83</v>
      </c>
      <c r="R500" s="2">
        <v>184.76</v>
      </c>
      <c r="S500" s="2">
        <v>9.8000000000000007</v>
      </c>
      <c r="T500" s="2"/>
      <c r="U500" s="2">
        <v>987.91</v>
      </c>
      <c r="V500" s="3">
        <v>187.93</v>
      </c>
      <c r="W500" s="2">
        <v>154.32</v>
      </c>
      <c r="X500" s="2">
        <v>76.86</v>
      </c>
      <c r="Y500" s="2">
        <v>14.39</v>
      </c>
      <c r="Z500" s="2">
        <v>363.8</v>
      </c>
      <c r="AA500" s="2">
        <v>190.61</v>
      </c>
      <c r="AB500" s="2">
        <v>5728.72</v>
      </c>
      <c r="AC500" s="2">
        <v>634.16999999999996</v>
      </c>
      <c r="AD500" s="2"/>
      <c r="AE500" s="2">
        <v>11.7</v>
      </c>
      <c r="AF500" s="2">
        <v>271.54000000000002</v>
      </c>
      <c r="AG500" s="2">
        <v>928.54</v>
      </c>
      <c r="AH500" s="2">
        <v>66.260000000000005</v>
      </c>
      <c r="AI500" s="2">
        <v>111.74</v>
      </c>
      <c r="AJ500" s="2">
        <v>781.79</v>
      </c>
      <c r="AK500" s="2">
        <v>493.74</v>
      </c>
      <c r="AL500" s="2">
        <v>149</v>
      </c>
      <c r="AM500" s="2">
        <v>551.26</v>
      </c>
      <c r="AN500" s="2">
        <v>676.24</v>
      </c>
      <c r="AO500" s="2">
        <v>318.93</v>
      </c>
      <c r="AP500" s="2">
        <v>190.78</v>
      </c>
      <c r="AQ500" s="2">
        <v>63.47</v>
      </c>
      <c r="AR500" s="2">
        <v>8.83</v>
      </c>
      <c r="AS500" s="2"/>
      <c r="AT500" s="2">
        <v>74.44</v>
      </c>
      <c r="AU500" s="2">
        <v>277.26</v>
      </c>
      <c r="AV500" s="2">
        <v>34.06</v>
      </c>
      <c r="AW500" s="2">
        <v>36.1</v>
      </c>
      <c r="AX500" s="2">
        <v>42.81</v>
      </c>
    </row>
    <row r="501" spans="1:50" ht="14">
      <c r="A501" s="1" t="s">
        <v>144</v>
      </c>
      <c r="B501" s="2">
        <v>2016</v>
      </c>
      <c r="C501" s="2">
        <v>2697.88</v>
      </c>
      <c r="D501" s="2">
        <v>1551.33</v>
      </c>
      <c r="E501" s="2">
        <v>432.61</v>
      </c>
      <c r="F501" s="2">
        <v>252.71</v>
      </c>
      <c r="G501" s="3">
        <v>172.31</v>
      </c>
      <c r="H501" s="2">
        <v>74.62</v>
      </c>
      <c r="I501" s="2">
        <v>8.86</v>
      </c>
      <c r="J501" s="2"/>
      <c r="K501" s="2">
        <v>119.18</v>
      </c>
      <c r="L501" s="2">
        <v>46.07</v>
      </c>
      <c r="M501" s="2">
        <v>19.32</v>
      </c>
      <c r="N501" s="2">
        <v>58.89</v>
      </c>
      <c r="O501" s="2">
        <v>96.48</v>
      </c>
      <c r="P501" s="2">
        <v>18.98</v>
      </c>
      <c r="Q501" s="2">
        <v>63.36</v>
      </c>
      <c r="R501" s="2">
        <v>178.58</v>
      </c>
      <c r="S501" s="2">
        <v>9.36</v>
      </c>
      <c r="T501" s="2"/>
      <c r="U501" s="2">
        <v>1146.55</v>
      </c>
      <c r="V501" s="3">
        <v>171.84</v>
      </c>
      <c r="W501" s="2">
        <v>150.26</v>
      </c>
      <c r="X501" s="2">
        <v>80.7</v>
      </c>
      <c r="Y501" s="2">
        <v>18.98</v>
      </c>
      <c r="Z501" s="2">
        <v>469</v>
      </c>
      <c r="AA501" s="2">
        <v>223.24</v>
      </c>
      <c r="AB501" s="2">
        <v>6339.16</v>
      </c>
      <c r="AC501" s="2">
        <v>675.95</v>
      </c>
      <c r="AD501" s="2"/>
      <c r="AE501" s="2">
        <v>11.01</v>
      </c>
      <c r="AF501" s="2">
        <v>333.45</v>
      </c>
      <c r="AG501" s="2">
        <v>1032.3699999999999</v>
      </c>
      <c r="AH501" s="2">
        <v>71.44</v>
      </c>
      <c r="AI501" s="2">
        <v>140.68</v>
      </c>
      <c r="AJ501" s="2">
        <v>874.41</v>
      </c>
      <c r="AK501" s="2">
        <v>546.27</v>
      </c>
      <c r="AL501" s="2">
        <v>170.85</v>
      </c>
      <c r="AM501" s="2">
        <v>640.66</v>
      </c>
      <c r="AN501" s="2">
        <v>729.75</v>
      </c>
      <c r="AO501" s="2">
        <v>325.01</v>
      </c>
      <c r="AP501" s="2">
        <v>188.45</v>
      </c>
      <c r="AQ501" s="2">
        <v>57.75</v>
      </c>
      <c r="AR501" s="2">
        <v>4.47</v>
      </c>
      <c r="AS501" s="2"/>
      <c r="AT501" s="2">
        <v>64.56</v>
      </c>
      <c r="AU501" s="2">
        <v>305.20999999999998</v>
      </c>
      <c r="AV501" s="2">
        <v>41.87</v>
      </c>
      <c r="AW501" s="2">
        <v>73.790000000000006</v>
      </c>
      <c r="AX501" s="2">
        <v>45.21</v>
      </c>
    </row>
    <row r="502" spans="1:50" ht="14">
      <c r="A502" s="1" t="s">
        <v>144</v>
      </c>
      <c r="B502" s="2">
        <v>2017</v>
      </c>
      <c r="C502" s="2">
        <v>2757.82</v>
      </c>
      <c r="D502" s="2">
        <v>1759.13</v>
      </c>
      <c r="E502" s="2">
        <v>702.15</v>
      </c>
      <c r="F502" s="2"/>
      <c r="G502" s="3">
        <v>201.94</v>
      </c>
      <c r="H502" s="2">
        <v>90.21</v>
      </c>
      <c r="I502" s="2">
        <v>9.59</v>
      </c>
      <c r="J502" s="2"/>
      <c r="K502" s="2">
        <v>157.30000000000001</v>
      </c>
      <c r="L502" s="2">
        <v>58.04</v>
      </c>
      <c r="M502" s="2">
        <v>24.56</v>
      </c>
      <c r="N502" s="2">
        <v>73.62</v>
      </c>
      <c r="O502" s="2">
        <v>129.44</v>
      </c>
      <c r="P502" s="2">
        <v>22.01</v>
      </c>
      <c r="Q502" s="2">
        <v>60.96</v>
      </c>
      <c r="R502" s="2">
        <v>220.42</v>
      </c>
      <c r="S502" s="2">
        <v>8.8800000000000008</v>
      </c>
      <c r="T502" s="2"/>
      <c r="U502" s="2">
        <v>998.69</v>
      </c>
      <c r="V502" s="3">
        <v>175.44</v>
      </c>
      <c r="W502" s="2">
        <v>133.38</v>
      </c>
      <c r="X502" s="2">
        <v>96.81</v>
      </c>
      <c r="Y502" s="2">
        <v>9.27</v>
      </c>
      <c r="Z502" s="2">
        <v>388.4</v>
      </c>
      <c r="AA502" s="2">
        <v>195.39</v>
      </c>
      <c r="AB502" s="2">
        <v>6869.39</v>
      </c>
      <c r="AC502" s="2">
        <v>747.05</v>
      </c>
      <c r="AD502" s="2"/>
      <c r="AE502" s="2">
        <v>12.93</v>
      </c>
      <c r="AF502" s="2">
        <v>371.77</v>
      </c>
      <c r="AG502" s="2">
        <v>1115.33</v>
      </c>
      <c r="AH502" s="2">
        <v>91.42</v>
      </c>
      <c r="AI502" s="2">
        <v>148.83000000000001</v>
      </c>
      <c r="AJ502" s="2">
        <v>1017.9</v>
      </c>
      <c r="AK502" s="2">
        <v>585.98</v>
      </c>
      <c r="AL502" s="2">
        <v>173.28</v>
      </c>
      <c r="AM502" s="2">
        <v>716.54</v>
      </c>
      <c r="AN502" s="2">
        <v>782.42</v>
      </c>
      <c r="AO502" s="2">
        <v>332.08</v>
      </c>
      <c r="AP502" s="2">
        <v>168.29</v>
      </c>
      <c r="AQ502" s="2">
        <v>56.56</v>
      </c>
      <c r="AR502" s="2">
        <v>12.47</v>
      </c>
      <c r="AS502" s="2"/>
      <c r="AT502" s="2">
        <v>96.01</v>
      </c>
      <c r="AU502" s="2">
        <v>248.97</v>
      </c>
      <c r="AV502" s="2">
        <v>28.96</v>
      </c>
      <c r="AW502" s="2">
        <v>127.76</v>
      </c>
      <c r="AX502" s="2">
        <v>28.76</v>
      </c>
    </row>
    <row r="503" spans="1:50" ht="14">
      <c r="A503" s="1" t="s">
        <v>144</v>
      </c>
      <c r="B503" s="2">
        <v>2018</v>
      </c>
      <c r="C503" s="2">
        <v>2860.84</v>
      </c>
      <c r="D503" s="2">
        <v>1959.67</v>
      </c>
      <c r="E503" s="2">
        <v>779.35</v>
      </c>
      <c r="F503" s="2"/>
      <c r="G503" s="3">
        <v>235.59</v>
      </c>
      <c r="H503" s="2">
        <v>107.94</v>
      </c>
      <c r="I503" s="2">
        <v>11.31</v>
      </c>
      <c r="J503" s="2"/>
      <c r="K503" s="2">
        <v>145.72999999999999</v>
      </c>
      <c r="L503" s="2">
        <v>63.55</v>
      </c>
      <c r="M503" s="2">
        <v>26.55</v>
      </c>
      <c r="N503" s="2">
        <v>70.23</v>
      </c>
      <c r="O503" s="2">
        <v>169.19</v>
      </c>
      <c r="P503" s="2">
        <v>24.89</v>
      </c>
      <c r="Q503" s="2">
        <v>49.63</v>
      </c>
      <c r="R503" s="2">
        <v>264.52</v>
      </c>
      <c r="S503" s="2">
        <v>8.06</v>
      </c>
      <c r="T503" s="2"/>
      <c r="U503" s="2">
        <v>901.18</v>
      </c>
      <c r="V503" s="3">
        <v>232.25</v>
      </c>
      <c r="W503" s="2">
        <v>141.01</v>
      </c>
      <c r="X503" s="2">
        <v>114.28</v>
      </c>
      <c r="Y503" s="2">
        <v>2.11</v>
      </c>
      <c r="Z503" s="2">
        <v>250.22</v>
      </c>
      <c r="AA503" s="2">
        <v>161.30000000000001</v>
      </c>
      <c r="AB503" s="2">
        <v>7479.61</v>
      </c>
      <c r="AC503" s="2">
        <v>797.3</v>
      </c>
      <c r="AD503" s="2"/>
      <c r="AE503" s="2">
        <v>12.5</v>
      </c>
      <c r="AF503" s="2">
        <v>419.18</v>
      </c>
      <c r="AG503" s="2">
        <v>1186.72</v>
      </c>
      <c r="AH503" s="2">
        <v>129.94</v>
      </c>
      <c r="AI503" s="2">
        <v>134.54</v>
      </c>
      <c r="AJ503" s="2">
        <v>1095.57</v>
      </c>
      <c r="AK503" s="2">
        <v>627.1</v>
      </c>
      <c r="AL503" s="2">
        <v>190.89</v>
      </c>
      <c r="AM503" s="2">
        <v>787.31</v>
      </c>
      <c r="AN503" s="2">
        <v>925.57</v>
      </c>
      <c r="AO503" s="2">
        <v>342.51</v>
      </c>
      <c r="AP503" s="2">
        <v>158.72</v>
      </c>
      <c r="AQ503" s="2">
        <v>59.96</v>
      </c>
      <c r="AR503" s="2">
        <v>10.23</v>
      </c>
      <c r="AS503" s="2"/>
      <c r="AT503" s="2">
        <v>97.09</v>
      </c>
      <c r="AU503" s="2">
        <v>256.47000000000003</v>
      </c>
      <c r="AV503" s="2">
        <v>34.229999999999997</v>
      </c>
      <c r="AW503" s="2">
        <v>174.38</v>
      </c>
      <c r="AX503" s="2">
        <v>32.5</v>
      </c>
    </row>
    <row r="504" spans="1:50" ht="14">
      <c r="A504" s="1" t="s">
        <v>144</v>
      </c>
      <c r="B504" s="2">
        <v>2019</v>
      </c>
      <c r="C504" s="2">
        <v>3007.15</v>
      </c>
      <c r="D504" s="2">
        <v>2061.96</v>
      </c>
      <c r="E504" s="2">
        <v>789.71</v>
      </c>
      <c r="F504" s="2"/>
      <c r="G504" s="3">
        <v>247.16</v>
      </c>
      <c r="H504" s="2">
        <v>74.150000000000006</v>
      </c>
      <c r="I504" s="2">
        <v>10.65</v>
      </c>
      <c r="J504" s="2"/>
      <c r="K504" s="2">
        <v>145.86000000000001</v>
      </c>
      <c r="L504" s="2">
        <v>70.31</v>
      </c>
      <c r="M504" s="2">
        <v>30.07</v>
      </c>
      <c r="N504" s="2">
        <v>75.25</v>
      </c>
      <c r="O504" s="2">
        <v>221.76</v>
      </c>
      <c r="P504" s="2">
        <v>27.39</v>
      </c>
      <c r="Q504" s="2">
        <v>66.319999999999993</v>
      </c>
      <c r="R504" s="2">
        <v>289.57</v>
      </c>
      <c r="S504" s="2">
        <v>7.65</v>
      </c>
      <c r="T504" s="2">
        <v>1.56</v>
      </c>
      <c r="U504" s="2">
        <v>945.19</v>
      </c>
      <c r="V504" s="3">
        <v>252.98</v>
      </c>
      <c r="W504" s="2">
        <v>151.02000000000001</v>
      </c>
      <c r="X504" s="2">
        <v>130.59</v>
      </c>
      <c r="Y504" s="2">
        <v>6.5</v>
      </c>
      <c r="Z504" s="2">
        <v>251.81</v>
      </c>
      <c r="AA504" s="2">
        <v>152.28</v>
      </c>
      <c r="AB504" s="2">
        <v>8034.42</v>
      </c>
      <c r="AC504" s="2">
        <v>850.66</v>
      </c>
      <c r="AD504" s="2"/>
      <c r="AE504" s="2">
        <v>13.88</v>
      </c>
      <c r="AF504" s="2">
        <v>415.57</v>
      </c>
      <c r="AG504" s="2">
        <v>1270.02</v>
      </c>
      <c r="AH504" s="2">
        <v>171.92</v>
      </c>
      <c r="AI504" s="2">
        <v>144.83000000000001</v>
      </c>
      <c r="AJ504" s="2">
        <v>1160.33</v>
      </c>
      <c r="AK504" s="2">
        <v>661.58</v>
      </c>
      <c r="AL504" s="2">
        <v>242.68</v>
      </c>
      <c r="AM504" s="2">
        <v>952.34</v>
      </c>
      <c r="AN504" s="2">
        <v>978.68</v>
      </c>
      <c r="AO504" s="2">
        <v>341.95</v>
      </c>
      <c r="AP504" s="2">
        <v>124.19</v>
      </c>
      <c r="AQ504" s="2">
        <v>49.4</v>
      </c>
      <c r="AR504" s="2">
        <v>22.9</v>
      </c>
      <c r="AS504" s="2"/>
      <c r="AT504" s="2">
        <v>103.38</v>
      </c>
      <c r="AU504" s="2">
        <v>213.76</v>
      </c>
      <c r="AV504" s="2">
        <v>27.14</v>
      </c>
      <c r="AW504" s="2">
        <v>207.11</v>
      </c>
      <c r="AX504" s="2">
        <v>33.79</v>
      </c>
    </row>
    <row r="505" spans="1:50" ht="14">
      <c r="A505" s="1" t="s">
        <v>144</v>
      </c>
      <c r="B505" s="2">
        <v>2020</v>
      </c>
      <c r="C505" s="2">
        <v>3008.66</v>
      </c>
      <c r="D505" s="2">
        <v>2057.98</v>
      </c>
      <c r="E505" s="2">
        <v>700.55</v>
      </c>
      <c r="F505" s="2"/>
      <c r="G505" s="3">
        <v>255.96</v>
      </c>
      <c r="H505" s="2">
        <v>87.95</v>
      </c>
      <c r="I505" s="2">
        <v>11.43</v>
      </c>
      <c r="J505" s="2"/>
      <c r="K505" s="2">
        <v>139.22999999999999</v>
      </c>
      <c r="L505" s="2">
        <v>69.48</v>
      </c>
      <c r="M505" s="2">
        <v>31.48</v>
      </c>
      <c r="N505" s="2">
        <v>68.989999999999995</v>
      </c>
      <c r="O505" s="2">
        <v>256.05</v>
      </c>
      <c r="P505" s="2">
        <v>30.67</v>
      </c>
      <c r="Q505" s="2">
        <v>72.260000000000005</v>
      </c>
      <c r="R505" s="2">
        <v>321.14999999999998</v>
      </c>
      <c r="S505" s="2">
        <v>8.07</v>
      </c>
      <c r="T505" s="2">
        <v>0.54</v>
      </c>
      <c r="U505" s="2">
        <v>950.69</v>
      </c>
      <c r="V505" s="3">
        <v>198.84</v>
      </c>
      <c r="W505" s="2">
        <v>156.58000000000001</v>
      </c>
      <c r="X505" s="2">
        <v>130.32</v>
      </c>
      <c r="Y505" s="2">
        <v>2.39</v>
      </c>
      <c r="Z505" s="2">
        <v>297.20999999999998</v>
      </c>
      <c r="AA505" s="2">
        <v>165.34</v>
      </c>
      <c r="AB505" s="2">
        <v>8403.1299999999992</v>
      </c>
      <c r="AC505" s="2">
        <v>861.15</v>
      </c>
      <c r="AD505" s="2"/>
      <c r="AE505" s="2">
        <v>13.25</v>
      </c>
      <c r="AF505" s="2">
        <v>422.49</v>
      </c>
      <c r="AG505" s="2">
        <v>1325.25</v>
      </c>
      <c r="AH505" s="2">
        <v>220.66</v>
      </c>
      <c r="AI505" s="2">
        <v>139.87</v>
      </c>
      <c r="AJ505" s="2">
        <v>1300.22</v>
      </c>
      <c r="AK505" s="2">
        <v>737.62</v>
      </c>
      <c r="AL505" s="2">
        <v>245.58</v>
      </c>
      <c r="AM505" s="2">
        <v>785.71</v>
      </c>
      <c r="AN505" s="2">
        <v>987.71</v>
      </c>
      <c r="AO505" s="2">
        <v>371.17</v>
      </c>
      <c r="AP505" s="2">
        <v>156.29</v>
      </c>
      <c r="AQ505" s="2">
        <v>55.34</v>
      </c>
      <c r="AR505" s="2">
        <v>23.17</v>
      </c>
      <c r="AS505" s="2"/>
      <c r="AT505" s="2">
        <v>108.39</v>
      </c>
      <c r="AU505" s="2">
        <v>244.84</v>
      </c>
      <c r="AV505" s="2">
        <v>53.21</v>
      </c>
      <c r="AW505" s="2">
        <v>233.16</v>
      </c>
      <c r="AX505" s="2">
        <v>47.79</v>
      </c>
    </row>
    <row r="506" spans="1:50" ht="14">
      <c r="A506" s="1" t="s">
        <v>144</v>
      </c>
      <c r="B506" s="2">
        <v>2021</v>
      </c>
      <c r="C506" s="2">
        <v>3250.69</v>
      </c>
      <c r="D506" s="2">
        <v>2245.9899999999998</v>
      </c>
      <c r="E506" s="2">
        <v>784.17</v>
      </c>
      <c r="F506" s="2"/>
      <c r="G506" s="3">
        <v>270.97000000000003</v>
      </c>
      <c r="H506" s="2">
        <v>91.77</v>
      </c>
      <c r="I506" s="2">
        <v>15.44</v>
      </c>
      <c r="J506" s="2"/>
      <c r="K506" s="2">
        <v>155</v>
      </c>
      <c r="L506" s="2">
        <v>89.49</v>
      </c>
      <c r="M506" s="2">
        <v>38.83</v>
      </c>
      <c r="N506" s="2">
        <v>77.95</v>
      </c>
      <c r="O506" s="2">
        <v>277.61</v>
      </c>
      <c r="P506" s="2">
        <v>33.229999999999997</v>
      </c>
      <c r="Q506" s="2">
        <v>64.75</v>
      </c>
      <c r="R506" s="2">
        <v>333.17</v>
      </c>
      <c r="S506" s="2">
        <v>9.35</v>
      </c>
      <c r="T506" s="2">
        <v>0.23</v>
      </c>
      <c r="U506" s="2">
        <v>1004.7</v>
      </c>
      <c r="V506" s="3">
        <v>224.91</v>
      </c>
      <c r="W506" s="2">
        <v>163.68</v>
      </c>
      <c r="X506" s="2">
        <v>166.33</v>
      </c>
      <c r="Y506" s="2">
        <v>6.52</v>
      </c>
      <c r="Z506" s="2">
        <v>278.14</v>
      </c>
      <c r="AA506" s="2">
        <v>165.12</v>
      </c>
      <c r="AB506" s="2">
        <v>8325.5</v>
      </c>
      <c r="AC506" s="2">
        <v>820.29</v>
      </c>
      <c r="AD506" s="2"/>
      <c r="AE506" s="2">
        <v>12.79</v>
      </c>
      <c r="AF506" s="2">
        <v>407.42</v>
      </c>
      <c r="AG506" s="2">
        <v>1373.63</v>
      </c>
      <c r="AH506" s="2">
        <v>217.3</v>
      </c>
      <c r="AI506" s="2">
        <v>134.97999999999999</v>
      </c>
      <c r="AJ506" s="2">
        <v>1312.65</v>
      </c>
      <c r="AK506" s="2">
        <v>739.92</v>
      </c>
      <c r="AL506" s="2">
        <v>194.62</v>
      </c>
      <c r="AM506" s="2">
        <v>877.55</v>
      </c>
      <c r="AN506" s="2">
        <v>949.01</v>
      </c>
      <c r="AO506" s="2">
        <v>308.61</v>
      </c>
      <c r="AP506" s="2">
        <v>164.67</v>
      </c>
      <c r="AQ506" s="2">
        <v>46.62</v>
      </c>
      <c r="AR506" s="2">
        <v>49.7</v>
      </c>
      <c r="AS506" s="2"/>
      <c r="AT506" s="2">
        <v>94.98</v>
      </c>
      <c r="AU506" s="2">
        <v>222.28</v>
      </c>
      <c r="AV506" s="2">
        <v>36.75</v>
      </c>
      <c r="AW506" s="2">
        <v>247.12</v>
      </c>
      <c r="AX506" s="2">
        <v>44.33</v>
      </c>
    </row>
    <row r="507" spans="1:50" ht="14">
      <c r="A507" s="1" t="s">
        <v>144</v>
      </c>
      <c r="B507" s="2">
        <v>2022</v>
      </c>
      <c r="C507" s="2">
        <v>3101.76</v>
      </c>
      <c r="D507" s="2"/>
      <c r="E507" s="2"/>
      <c r="F507" s="2"/>
      <c r="G507" s="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3"/>
      <c r="W507" s="2"/>
      <c r="X507" s="2"/>
      <c r="Y507" s="2"/>
      <c r="Z507" s="2"/>
      <c r="AA507" s="2"/>
      <c r="AB507" s="2">
        <v>9005.25</v>
      </c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ht="14">
      <c r="A508" s="1" t="s">
        <v>145</v>
      </c>
      <c r="B508" s="2">
        <v>2000</v>
      </c>
      <c r="C508" s="2">
        <v>61.28</v>
      </c>
      <c r="D508" s="2">
        <v>51.66</v>
      </c>
      <c r="E508" s="2">
        <v>11.95</v>
      </c>
      <c r="F508" s="2">
        <v>15.9</v>
      </c>
      <c r="G508" s="3">
        <v>6.1</v>
      </c>
      <c r="H508" s="2">
        <v>2.59</v>
      </c>
      <c r="I508" s="2">
        <v>0.85</v>
      </c>
      <c r="J508" s="2">
        <v>0.41</v>
      </c>
      <c r="K508" s="2">
        <v>4.1100000000000003</v>
      </c>
      <c r="L508" s="2">
        <v>2.58</v>
      </c>
      <c r="M508" s="2">
        <v>0.27</v>
      </c>
      <c r="N508" s="2">
        <v>0.54</v>
      </c>
      <c r="O508" s="2">
        <v>0</v>
      </c>
      <c r="P508" s="2">
        <v>0.13</v>
      </c>
      <c r="Q508" s="2">
        <v>0.35</v>
      </c>
      <c r="R508" s="2">
        <v>0.45</v>
      </c>
      <c r="S508" s="2"/>
      <c r="T508" s="2"/>
      <c r="U508" s="2"/>
      <c r="V508" s="3">
        <v>3.51</v>
      </c>
      <c r="W508" s="2">
        <v>2.5099999999999998</v>
      </c>
      <c r="X508" s="2">
        <v>2.09</v>
      </c>
      <c r="Y508" s="2"/>
      <c r="Z508" s="2"/>
      <c r="AA508" s="2"/>
      <c r="AB508" s="2">
        <v>188.23</v>
      </c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4">
      <c r="A509" s="1" t="s">
        <v>145</v>
      </c>
      <c r="B509" s="2">
        <v>2001</v>
      </c>
      <c r="C509" s="2">
        <v>69.95</v>
      </c>
      <c r="D509" s="2">
        <v>58.79</v>
      </c>
      <c r="E509" s="2">
        <v>13.38</v>
      </c>
      <c r="F509" s="2">
        <v>17.350000000000001</v>
      </c>
      <c r="G509" s="3">
        <v>10.4</v>
      </c>
      <c r="H509" s="2">
        <v>3.88</v>
      </c>
      <c r="I509" s="2">
        <v>0.84</v>
      </c>
      <c r="J509" s="2">
        <v>7.0000000000000007E-2</v>
      </c>
      <c r="K509" s="2">
        <v>4.9000000000000004</v>
      </c>
      <c r="L509" s="2">
        <v>2.72</v>
      </c>
      <c r="M509" s="2">
        <v>0.36</v>
      </c>
      <c r="N509" s="2">
        <v>0.44</v>
      </c>
      <c r="O509" s="2">
        <v>0.01</v>
      </c>
      <c r="P509" s="2">
        <v>0.13</v>
      </c>
      <c r="Q509" s="2">
        <v>0.33</v>
      </c>
      <c r="R509" s="2">
        <v>0.78</v>
      </c>
      <c r="S509" s="2"/>
      <c r="T509" s="2"/>
      <c r="U509" s="2"/>
      <c r="V509" s="3">
        <v>3.72</v>
      </c>
      <c r="W509" s="2">
        <v>2.48</v>
      </c>
      <c r="X509" s="2">
        <v>2.56</v>
      </c>
      <c r="Y509" s="2"/>
      <c r="Z509" s="2"/>
      <c r="AA509" s="2"/>
      <c r="AB509" s="2">
        <v>235.46</v>
      </c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ht="14">
      <c r="A510" s="1" t="s">
        <v>145</v>
      </c>
      <c r="B510" s="2">
        <v>2002</v>
      </c>
      <c r="C510" s="2">
        <v>76.239999999999995</v>
      </c>
      <c r="D510" s="2">
        <v>65.430000000000007</v>
      </c>
      <c r="E510" s="2">
        <v>15.07</v>
      </c>
      <c r="F510" s="2">
        <v>20.97</v>
      </c>
      <c r="G510" s="3">
        <v>6.61</v>
      </c>
      <c r="H510" s="2">
        <v>4.09</v>
      </c>
      <c r="I510" s="2">
        <v>0.88</v>
      </c>
      <c r="J510" s="2">
        <v>0.05</v>
      </c>
      <c r="K510" s="2">
        <v>5.91</v>
      </c>
      <c r="L510" s="2">
        <v>3.06</v>
      </c>
      <c r="M510" s="2">
        <v>0.44</v>
      </c>
      <c r="N510" s="2">
        <v>0.56000000000000005</v>
      </c>
      <c r="O510" s="2">
        <v>0.01</v>
      </c>
      <c r="P510" s="2">
        <v>0.14000000000000001</v>
      </c>
      <c r="Q510" s="2">
        <v>0.24</v>
      </c>
      <c r="R510" s="2">
        <v>0.84</v>
      </c>
      <c r="S510" s="2"/>
      <c r="T510" s="2"/>
      <c r="U510" s="2"/>
      <c r="V510" s="3">
        <v>4.21</v>
      </c>
      <c r="W510" s="2">
        <v>3.4</v>
      </c>
      <c r="X510" s="2">
        <v>2.46</v>
      </c>
      <c r="Y510" s="2"/>
      <c r="Z510" s="2"/>
      <c r="AA510" s="2"/>
      <c r="AB510" s="2">
        <v>274.01</v>
      </c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ht="14">
      <c r="A511" s="1" t="s">
        <v>145</v>
      </c>
      <c r="B511" s="2">
        <v>2003</v>
      </c>
      <c r="C511" s="2">
        <v>87.66</v>
      </c>
      <c r="D511" s="2">
        <v>72.239999999999995</v>
      </c>
      <c r="E511" s="2">
        <v>18.12</v>
      </c>
      <c r="F511" s="2">
        <v>24.07</v>
      </c>
      <c r="G511" s="3">
        <v>5.31</v>
      </c>
      <c r="H511" s="2">
        <v>3.68</v>
      </c>
      <c r="I511" s="2">
        <v>1.23</v>
      </c>
      <c r="J511" s="2">
        <v>0.01</v>
      </c>
      <c r="K511" s="2">
        <v>7.01</v>
      </c>
      <c r="L511" s="2">
        <v>3.43</v>
      </c>
      <c r="M511" s="2">
        <v>0.68</v>
      </c>
      <c r="N511" s="2">
        <v>0.54</v>
      </c>
      <c r="O511" s="2">
        <v>0</v>
      </c>
      <c r="P511" s="2">
        <v>0.17</v>
      </c>
      <c r="Q511" s="2">
        <v>0.25</v>
      </c>
      <c r="R511" s="2">
        <v>1.04</v>
      </c>
      <c r="S511" s="2"/>
      <c r="T511" s="2"/>
      <c r="U511" s="2"/>
      <c r="V511" s="3">
        <v>4.93</v>
      </c>
      <c r="W511" s="2">
        <v>5.75</v>
      </c>
      <c r="X511" s="2">
        <v>3.14</v>
      </c>
      <c r="Y511" s="2"/>
      <c r="Z511" s="2"/>
      <c r="AA511" s="2"/>
      <c r="AB511" s="2">
        <v>300.01</v>
      </c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ht="14">
      <c r="A512" s="1" t="s">
        <v>145</v>
      </c>
      <c r="B512" s="2">
        <v>2004</v>
      </c>
      <c r="C512" s="2">
        <v>104.16</v>
      </c>
      <c r="D512" s="2"/>
      <c r="E512" s="2">
        <v>22.9</v>
      </c>
      <c r="F512" s="2">
        <v>27.05</v>
      </c>
      <c r="G512" s="3">
        <v>6.32</v>
      </c>
      <c r="H512" s="2">
        <v>4.3099999999999996</v>
      </c>
      <c r="I512" s="2">
        <v>1.59</v>
      </c>
      <c r="J512" s="2">
        <v>0</v>
      </c>
      <c r="K512" s="2">
        <v>8.31</v>
      </c>
      <c r="L512" s="2">
        <v>3.78</v>
      </c>
      <c r="M512" s="2">
        <v>0.82</v>
      </c>
      <c r="N512" s="2">
        <v>1.29</v>
      </c>
      <c r="O512" s="2">
        <v>0.01</v>
      </c>
      <c r="P512" s="2">
        <v>0.22</v>
      </c>
      <c r="Q512" s="2">
        <v>0.39</v>
      </c>
      <c r="R512" s="2">
        <v>2.0099999999999998</v>
      </c>
      <c r="S512" s="2"/>
      <c r="T512" s="2"/>
      <c r="U512" s="2"/>
      <c r="V512" s="3">
        <v>7.21</v>
      </c>
      <c r="W512" s="2">
        <v>7.95</v>
      </c>
      <c r="X512" s="2">
        <v>3.98</v>
      </c>
      <c r="Y512" s="2"/>
      <c r="Z512" s="2"/>
      <c r="AA512" s="2"/>
      <c r="AB512" s="2">
        <v>356.94</v>
      </c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ht="14">
      <c r="A513" s="1" t="s">
        <v>145</v>
      </c>
      <c r="B513" s="2">
        <v>2005</v>
      </c>
      <c r="C513" s="2">
        <v>123.5</v>
      </c>
      <c r="D513" s="2"/>
      <c r="E513" s="2">
        <v>25.33</v>
      </c>
      <c r="F513" s="2">
        <v>31.59</v>
      </c>
      <c r="G513" s="3">
        <v>8.43</v>
      </c>
      <c r="H513" s="2">
        <v>5.18</v>
      </c>
      <c r="I513" s="2">
        <v>2.11</v>
      </c>
      <c r="J513" s="2"/>
      <c r="K513" s="2">
        <v>9.36</v>
      </c>
      <c r="L513" s="2">
        <v>4.2</v>
      </c>
      <c r="M513" s="2">
        <v>1.25</v>
      </c>
      <c r="N513" s="2">
        <v>1.39</v>
      </c>
      <c r="O513" s="2">
        <v>0.01</v>
      </c>
      <c r="P513" s="2">
        <v>0.22</v>
      </c>
      <c r="Q513" s="2">
        <v>0.43</v>
      </c>
      <c r="R513" s="2">
        <v>2.23</v>
      </c>
      <c r="S513" s="2"/>
      <c r="T513" s="2"/>
      <c r="U513" s="2"/>
      <c r="V513" s="3">
        <v>8.49</v>
      </c>
      <c r="W513" s="2">
        <v>9.83</v>
      </c>
      <c r="X513" s="2">
        <v>4.46</v>
      </c>
      <c r="Y513" s="2"/>
      <c r="Z513" s="2"/>
      <c r="AA513" s="2"/>
      <c r="AB513" s="2">
        <v>429.35</v>
      </c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ht="14">
      <c r="A514" s="1" t="s">
        <v>145</v>
      </c>
      <c r="B514" s="2">
        <v>2006</v>
      </c>
      <c r="C514" s="2">
        <v>141.22</v>
      </c>
      <c r="D514" s="2"/>
      <c r="E514" s="2">
        <v>31.41</v>
      </c>
      <c r="F514" s="2">
        <v>37.270000000000003</v>
      </c>
      <c r="G514" s="3">
        <v>10.69</v>
      </c>
      <c r="H514" s="2">
        <v>5.79</v>
      </c>
      <c r="I514" s="2">
        <v>3.12</v>
      </c>
      <c r="J514" s="2">
        <v>0.02</v>
      </c>
      <c r="K514" s="2">
        <v>10.99</v>
      </c>
      <c r="L514" s="2">
        <v>4.6399999999999997</v>
      </c>
      <c r="M514" s="2">
        <v>1.69</v>
      </c>
      <c r="N514" s="2">
        <v>1.54</v>
      </c>
      <c r="O514" s="2">
        <v>0.18</v>
      </c>
      <c r="P514" s="2">
        <v>0.27</v>
      </c>
      <c r="Q514" s="2">
        <v>0.33</v>
      </c>
      <c r="R514" s="2">
        <v>2.75</v>
      </c>
      <c r="S514" s="2"/>
      <c r="T514" s="2"/>
      <c r="U514" s="2"/>
      <c r="V514" s="3">
        <v>11.32</v>
      </c>
      <c r="W514" s="2">
        <v>10.07</v>
      </c>
      <c r="X514" s="2">
        <v>5.27</v>
      </c>
      <c r="Y514" s="2"/>
      <c r="Z514" s="2"/>
      <c r="AA514" s="2"/>
      <c r="AB514" s="2">
        <v>528.59</v>
      </c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ht="14">
      <c r="A515" s="1" t="s">
        <v>145</v>
      </c>
      <c r="B515" s="2">
        <v>2007</v>
      </c>
      <c r="C515" s="2">
        <v>190.91</v>
      </c>
      <c r="D515" s="2">
        <v>142.05000000000001</v>
      </c>
      <c r="E515" s="2">
        <v>40.36</v>
      </c>
      <c r="F515" s="2">
        <v>43.4</v>
      </c>
      <c r="G515" s="3">
        <v>17.91</v>
      </c>
      <c r="H515" s="2">
        <v>7.15</v>
      </c>
      <c r="I515" s="2">
        <v>4.2</v>
      </c>
      <c r="J515" s="2"/>
      <c r="K515" s="2">
        <v>13.44</v>
      </c>
      <c r="L515" s="2">
        <v>5.74</v>
      </c>
      <c r="M515" s="2">
        <v>2.19</v>
      </c>
      <c r="N515" s="2">
        <v>2.75</v>
      </c>
      <c r="O515" s="2">
        <v>0.78</v>
      </c>
      <c r="P515" s="2">
        <v>0.38</v>
      </c>
      <c r="Q515" s="2">
        <v>0.55000000000000004</v>
      </c>
      <c r="R515" s="2">
        <v>3.1</v>
      </c>
      <c r="S515" s="2">
        <v>0.11</v>
      </c>
      <c r="T515" s="2"/>
      <c r="U515" s="2">
        <v>48.86</v>
      </c>
      <c r="V515" s="3">
        <v>12.28</v>
      </c>
      <c r="W515" s="2">
        <v>16.54</v>
      </c>
      <c r="X515" s="2">
        <v>6.17</v>
      </c>
      <c r="Y515" s="2"/>
      <c r="Z515" s="2"/>
      <c r="AA515" s="2">
        <v>13.87</v>
      </c>
      <c r="AB515" s="2">
        <v>675.34</v>
      </c>
      <c r="AC515" s="2">
        <v>111.11</v>
      </c>
      <c r="AD515" s="2">
        <v>0.1</v>
      </c>
      <c r="AE515" s="2">
        <v>0.81</v>
      </c>
      <c r="AF515" s="2">
        <v>38</v>
      </c>
      <c r="AG515" s="2">
        <v>123.97</v>
      </c>
      <c r="AH515" s="2">
        <v>7.31</v>
      </c>
      <c r="AI515" s="2">
        <v>15.23</v>
      </c>
      <c r="AJ515" s="2">
        <v>106.87</v>
      </c>
      <c r="AK515" s="2">
        <v>41.03</v>
      </c>
      <c r="AL515" s="2">
        <v>33.6</v>
      </c>
      <c r="AM515" s="2">
        <v>27.66</v>
      </c>
      <c r="AN515" s="2">
        <v>84.74</v>
      </c>
      <c r="AO515" s="2">
        <v>28.05</v>
      </c>
      <c r="AP515" s="2"/>
      <c r="AQ515" s="2"/>
      <c r="AR515" s="2"/>
      <c r="AS515" s="2"/>
      <c r="AT515" s="2"/>
      <c r="AU515" s="2"/>
      <c r="AV515" s="2"/>
      <c r="AW515" s="2"/>
      <c r="AX515" s="2">
        <v>18.62</v>
      </c>
    </row>
    <row r="516" spans="1:50" ht="14">
      <c r="A516" s="1" t="s">
        <v>145</v>
      </c>
      <c r="B516" s="2">
        <v>2008</v>
      </c>
      <c r="C516" s="2">
        <v>264.97000000000003</v>
      </c>
      <c r="D516" s="2">
        <v>162.80000000000001</v>
      </c>
      <c r="E516" s="2">
        <v>37.909999999999997</v>
      </c>
      <c r="F516" s="2">
        <v>53.15</v>
      </c>
      <c r="G516" s="3">
        <v>20.56</v>
      </c>
      <c r="H516" s="2">
        <v>8.1300000000000008</v>
      </c>
      <c r="I516" s="2">
        <v>5.55</v>
      </c>
      <c r="J516" s="2">
        <v>0</v>
      </c>
      <c r="K516" s="2">
        <v>15.54</v>
      </c>
      <c r="L516" s="2">
        <v>6.63</v>
      </c>
      <c r="M516" s="2">
        <v>3.01</v>
      </c>
      <c r="N516" s="2">
        <v>3.86</v>
      </c>
      <c r="O516" s="2">
        <v>2.93</v>
      </c>
      <c r="P516" s="2">
        <v>1.03</v>
      </c>
      <c r="Q516" s="2">
        <v>1.1100000000000001</v>
      </c>
      <c r="R516" s="2">
        <v>3.27</v>
      </c>
      <c r="S516" s="2">
        <v>0.13</v>
      </c>
      <c r="T516" s="2">
        <v>0</v>
      </c>
      <c r="U516" s="2">
        <v>102.16</v>
      </c>
      <c r="V516" s="3">
        <v>31.73</v>
      </c>
      <c r="W516" s="2">
        <v>14.63</v>
      </c>
      <c r="X516" s="2">
        <v>5.93</v>
      </c>
      <c r="Y516" s="2">
        <v>5.78</v>
      </c>
      <c r="Z516" s="2">
        <v>2.72</v>
      </c>
      <c r="AA516" s="2">
        <v>41.37</v>
      </c>
      <c r="AB516" s="2">
        <v>968.43</v>
      </c>
      <c r="AC516" s="2">
        <v>127.14</v>
      </c>
      <c r="AD516" s="2">
        <v>0.09</v>
      </c>
      <c r="AE516" s="2">
        <v>0.96</v>
      </c>
      <c r="AF516" s="2">
        <v>45.27</v>
      </c>
      <c r="AG516" s="2">
        <v>182.93</v>
      </c>
      <c r="AH516" s="2">
        <v>9.4700000000000006</v>
      </c>
      <c r="AI516" s="2">
        <v>19.45</v>
      </c>
      <c r="AJ516" s="2">
        <v>153.69999999999999</v>
      </c>
      <c r="AK516" s="2">
        <v>58.32</v>
      </c>
      <c r="AL516" s="2">
        <v>46.85</v>
      </c>
      <c r="AM516" s="2">
        <v>44.78</v>
      </c>
      <c r="AN516" s="2">
        <v>107.34</v>
      </c>
      <c r="AO516" s="2">
        <v>34.799999999999997</v>
      </c>
      <c r="AP516" s="2"/>
      <c r="AQ516" s="2"/>
      <c r="AR516" s="2"/>
      <c r="AS516" s="2">
        <v>67.19</v>
      </c>
      <c r="AT516" s="2"/>
      <c r="AU516" s="2"/>
      <c r="AV516" s="2"/>
      <c r="AW516" s="2"/>
      <c r="AX516" s="2">
        <v>23.84</v>
      </c>
    </row>
    <row r="517" spans="1:50" ht="14">
      <c r="A517" s="1" t="s">
        <v>145</v>
      </c>
      <c r="B517" s="2">
        <v>2009</v>
      </c>
      <c r="C517" s="2">
        <v>286.58999999999997</v>
      </c>
      <c r="D517" s="2">
        <v>176.04</v>
      </c>
      <c r="E517" s="2">
        <v>37.11</v>
      </c>
      <c r="F517" s="2">
        <v>65.25</v>
      </c>
      <c r="G517" s="3">
        <v>16.95</v>
      </c>
      <c r="H517" s="2">
        <v>8.99</v>
      </c>
      <c r="I517" s="2">
        <v>5.13</v>
      </c>
      <c r="J517" s="2"/>
      <c r="K517" s="2">
        <v>18.25</v>
      </c>
      <c r="L517" s="2">
        <v>7.73</v>
      </c>
      <c r="M517" s="2">
        <v>3.84</v>
      </c>
      <c r="N517" s="2">
        <v>4.1100000000000003</v>
      </c>
      <c r="O517" s="2">
        <v>0.42</v>
      </c>
      <c r="P517" s="2">
        <v>1.87</v>
      </c>
      <c r="Q517" s="2">
        <v>1.83</v>
      </c>
      <c r="R517" s="2">
        <v>4.41</v>
      </c>
      <c r="S517" s="2">
        <v>0.16</v>
      </c>
      <c r="T517" s="2"/>
      <c r="U517" s="2">
        <v>110.55</v>
      </c>
      <c r="V517" s="3">
        <v>46.75</v>
      </c>
      <c r="W517" s="2">
        <v>16.36</v>
      </c>
      <c r="X517" s="2">
        <v>7.34</v>
      </c>
      <c r="Y517" s="2">
        <v>16.25</v>
      </c>
      <c r="Z517" s="2">
        <v>5.68</v>
      </c>
      <c r="AA517" s="2">
        <v>18.18</v>
      </c>
      <c r="AB517" s="2">
        <v>1246.28</v>
      </c>
      <c r="AC517" s="2">
        <v>150.07</v>
      </c>
      <c r="AD517" s="2"/>
      <c r="AE517" s="2">
        <v>1.65</v>
      </c>
      <c r="AF517" s="2">
        <v>57.52</v>
      </c>
      <c r="AG517" s="2">
        <v>206.36</v>
      </c>
      <c r="AH517" s="2">
        <v>10.18</v>
      </c>
      <c r="AI517" s="2">
        <v>24.5</v>
      </c>
      <c r="AJ517" s="2">
        <v>199.75</v>
      </c>
      <c r="AK517" s="2">
        <v>88.37</v>
      </c>
      <c r="AL517" s="2">
        <v>53.15</v>
      </c>
      <c r="AM517" s="2">
        <v>45.47</v>
      </c>
      <c r="AN517" s="2">
        <v>158.94999999999999</v>
      </c>
      <c r="AO517" s="2">
        <v>61.17</v>
      </c>
      <c r="AP517" s="2"/>
      <c r="AQ517" s="2"/>
      <c r="AR517" s="2"/>
      <c r="AS517" s="2">
        <v>115.39</v>
      </c>
      <c r="AT517" s="2"/>
      <c r="AU517" s="2"/>
      <c r="AV517" s="2"/>
      <c r="AW517" s="2"/>
      <c r="AX517" s="2">
        <v>33.19</v>
      </c>
    </row>
    <row r="518" spans="1:50" ht="14">
      <c r="A518" s="1" t="s">
        <v>145</v>
      </c>
      <c r="B518" s="2">
        <v>2010</v>
      </c>
      <c r="C518" s="2">
        <v>353.58</v>
      </c>
      <c r="D518" s="2">
        <v>220.29</v>
      </c>
      <c r="E518" s="2">
        <v>44.09</v>
      </c>
      <c r="F518" s="2">
        <v>86.84</v>
      </c>
      <c r="G518" s="3">
        <v>19.98</v>
      </c>
      <c r="H518" s="2">
        <v>11.13</v>
      </c>
      <c r="I518" s="2">
        <v>6.18</v>
      </c>
      <c r="J518" s="2"/>
      <c r="K518" s="2">
        <v>21.22</v>
      </c>
      <c r="L518" s="2">
        <v>8.36</v>
      </c>
      <c r="M518" s="2">
        <v>4.42</v>
      </c>
      <c r="N518" s="2">
        <v>4.42</v>
      </c>
      <c r="O518" s="2">
        <v>3.02</v>
      </c>
      <c r="P518" s="2">
        <v>2.58</v>
      </c>
      <c r="Q518" s="2">
        <v>1.95</v>
      </c>
      <c r="R518" s="2">
        <v>5.98</v>
      </c>
      <c r="S518" s="2">
        <v>0.12</v>
      </c>
      <c r="T518" s="2"/>
      <c r="U518" s="2">
        <v>133.30000000000001</v>
      </c>
      <c r="V518" s="3">
        <v>59.02</v>
      </c>
      <c r="W518" s="2">
        <v>19.02</v>
      </c>
      <c r="X518" s="2">
        <v>8.1199999999999992</v>
      </c>
      <c r="Y518" s="2">
        <v>23.38</v>
      </c>
      <c r="Z518" s="2">
        <v>9.1</v>
      </c>
      <c r="AA518" s="2">
        <v>14.66</v>
      </c>
      <c r="AB518" s="2">
        <v>1468.58</v>
      </c>
      <c r="AC518" s="2">
        <v>145.75</v>
      </c>
      <c r="AD518" s="2"/>
      <c r="AE518" s="2">
        <v>1.77</v>
      </c>
      <c r="AF518" s="2">
        <v>70.45</v>
      </c>
      <c r="AG518" s="2">
        <v>228.23</v>
      </c>
      <c r="AH518" s="2">
        <v>10.89</v>
      </c>
      <c r="AI518" s="2">
        <v>29.78</v>
      </c>
      <c r="AJ518" s="2">
        <v>215.09</v>
      </c>
      <c r="AK518" s="2">
        <v>100.4</v>
      </c>
      <c r="AL518" s="2">
        <v>68.31</v>
      </c>
      <c r="AM518" s="2">
        <v>56.82</v>
      </c>
      <c r="AN518" s="2">
        <v>196.27</v>
      </c>
      <c r="AO518" s="2">
        <v>66.58</v>
      </c>
      <c r="AP518" s="2"/>
      <c r="AQ518" s="2"/>
      <c r="AR518" s="2"/>
      <c r="AS518" s="2">
        <v>94.15</v>
      </c>
      <c r="AT518" s="2"/>
      <c r="AU518" s="2"/>
      <c r="AV518" s="2"/>
      <c r="AW518" s="2"/>
      <c r="AX518" s="2">
        <v>21.1</v>
      </c>
    </row>
    <row r="519" spans="1:50" ht="14">
      <c r="A519" s="1" t="s">
        <v>145</v>
      </c>
      <c r="B519" s="2">
        <v>2011</v>
      </c>
      <c r="C519" s="2">
        <v>450.12</v>
      </c>
      <c r="D519" s="2">
        <v>284.04000000000002</v>
      </c>
      <c r="E519" s="2">
        <v>48.95</v>
      </c>
      <c r="F519" s="2">
        <v>110.05</v>
      </c>
      <c r="G519" s="3">
        <v>28.57</v>
      </c>
      <c r="H519" s="2">
        <v>14.06</v>
      </c>
      <c r="I519" s="2">
        <v>14.36</v>
      </c>
      <c r="J519" s="2"/>
      <c r="K519" s="2">
        <v>23.62</v>
      </c>
      <c r="L519" s="2">
        <v>8.9600000000000009</v>
      </c>
      <c r="M519" s="2">
        <v>4.6100000000000003</v>
      </c>
      <c r="N519" s="2">
        <v>10.01</v>
      </c>
      <c r="O519" s="2">
        <v>5.46</v>
      </c>
      <c r="P519" s="2">
        <v>3.28</v>
      </c>
      <c r="Q519" s="2">
        <v>3.17</v>
      </c>
      <c r="R519" s="2">
        <v>8.82</v>
      </c>
      <c r="S519" s="2">
        <v>0.13</v>
      </c>
      <c r="T519" s="2"/>
      <c r="U519" s="2">
        <v>166.08</v>
      </c>
      <c r="V519" s="3">
        <v>84.84</v>
      </c>
      <c r="W519" s="2">
        <v>37.69</v>
      </c>
      <c r="X519" s="2">
        <v>10.56</v>
      </c>
      <c r="Y519" s="2">
        <v>4.9800000000000004</v>
      </c>
      <c r="Z519" s="2">
        <v>13.02</v>
      </c>
      <c r="AA519" s="2">
        <v>14.98</v>
      </c>
      <c r="AB519" s="2">
        <v>1791.24</v>
      </c>
      <c r="AC519" s="2">
        <v>174.92</v>
      </c>
      <c r="AD519" s="2"/>
      <c r="AE519" s="2">
        <v>1.85</v>
      </c>
      <c r="AF519" s="2">
        <v>80.31</v>
      </c>
      <c r="AG519" s="2">
        <v>284.33</v>
      </c>
      <c r="AH519" s="2">
        <v>13.22</v>
      </c>
      <c r="AI519" s="2">
        <v>33.07</v>
      </c>
      <c r="AJ519" s="2">
        <v>279.22000000000003</v>
      </c>
      <c r="AK519" s="2">
        <v>143.18</v>
      </c>
      <c r="AL519" s="2">
        <v>84.99</v>
      </c>
      <c r="AM519" s="2">
        <v>65.88</v>
      </c>
      <c r="AN519" s="2">
        <v>237.66</v>
      </c>
      <c r="AO519" s="2">
        <v>158.91</v>
      </c>
      <c r="AP519" s="2">
        <v>29.31</v>
      </c>
      <c r="AQ519" s="2">
        <v>16.95</v>
      </c>
      <c r="AR519" s="2">
        <v>2.4700000000000002</v>
      </c>
      <c r="AS519" s="2">
        <v>8.77</v>
      </c>
      <c r="AT519" s="2">
        <v>41.06</v>
      </c>
      <c r="AU519" s="2">
        <v>92.58</v>
      </c>
      <c r="AV519" s="2">
        <v>9.24</v>
      </c>
      <c r="AW519" s="2">
        <v>8.83</v>
      </c>
      <c r="AX519" s="2">
        <v>24.49</v>
      </c>
    </row>
    <row r="520" spans="1:50" ht="14">
      <c r="A520" s="1" t="s">
        <v>145</v>
      </c>
      <c r="B520" s="2">
        <v>2012</v>
      </c>
      <c r="C520" s="2">
        <v>520.4</v>
      </c>
      <c r="D520" s="2">
        <v>347.78</v>
      </c>
      <c r="E520" s="2">
        <v>60.52</v>
      </c>
      <c r="F520" s="2">
        <v>136.72</v>
      </c>
      <c r="G520" s="3">
        <v>36.53</v>
      </c>
      <c r="H520" s="2">
        <v>13.54</v>
      </c>
      <c r="I520" s="2">
        <v>16.62</v>
      </c>
      <c r="J520" s="2"/>
      <c r="K520" s="2">
        <v>28.91</v>
      </c>
      <c r="L520" s="2">
        <v>11.17</v>
      </c>
      <c r="M520" s="2">
        <v>6.04</v>
      </c>
      <c r="N520" s="2">
        <v>13.68</v>
      </c>
      <c r="O520" s="2">
        <v>6.76</v>
      </c>
      <c r="P520" s="2">
        <v>4.99</v>
      </c>
      <c r="Q520" s="2">
        <v>2.33</v>
      </c>
      <c r="R520" s="2">
        <v>9.76</v>
      </c>
      <c r="S520" s="2">
        <v>0.21</v>
      </c>
      <c r="T520" s="2"/>
      <c r="U520" s="2">
        <v>172.62</v>
      </c>
      <c r="V520" s="3">
        <v>75.459999999999994</v>
      </c>
      <c r="W520" s="2">
        <v>43.28</v>
      </c>
      <c r="X520" s="2">
        <v>12.46</v>
      </c>
      <c r="Y520" s="2">
        <v>9.73</v>
      </c>
      <c r="Z520" s="2">
        <v>20.74</v>
      </c>
      <c r="AA520" s="2">
        <v>10.95</v>
      </c>
      <c r="AB520" s="2">
        <v>2059.56</v>
      </c>
      <c r="AC520" s="2">
        <v>229.5</v>
      </c>
      <c r="AD520" s="2"/>
      <c r="AE520" s="2">
        <v>1.85</v>
      </c>
      <c r="AF520" s="2">
        <v>95.22</v>
      </c>
      <c r="AG520" s="2">
        <v>367.92</v>
      </c>
      <c r="AH520" s="2">
        <v>16.190000000000001</v>
      </c>
      <c r="AI520" s="2">
        <v>49.87</v>
      </c>
      <c r="AJ520" s="2">
        <v>294.64</v>
      </c>
      <c r="AK520" s="2">
        <v>148.21</v>
      </c>
      <c r="AL520" s="2">
        <v>72</v>
      </c>
      <c r="AM520" s="2">
        <v>80.52</v>
      </c>
      <c r="AN520" s="2">
        <v>302.37</v>
      </c>
      <c r="AO520" s="2">
        <v>126.43</v>
      </c>
      <c r="AP520" s="2">
        <v>38.369999999999997</v>
      </c>
      <c r="AQ520" s="2">
        <v>19.13</v>
      </c>
      <c r="AR520" s="2">
        <v>8.1</v>
      </c>
      <c r="AS520" s="2">
        <v>17.02</v>
      </c>
      <c r="AT520" s="2">
        <v>43.91</v>
      </c>
      <c r="AU520" s="2">
        <v>102.17</v>
      </c>
      <c r="AV520" s="2">
        <v>9.56</v>
      </c>
      <c r="AW520" s="2">
        <v>11.64</v>
      </c>
      <c r="AX520" s="2">
        <v>24.96</v>
      </c>
    </row>
    <row r="521" spans="1:50" ht="14">
      <c r="A521" s="1" t="s">
        <v>145</v>
      </c>
      <c r="B521" s="2">
        <v>2013</v>
      </c>
      <c r="C521" s="2">
        <v>607.27</v>
      </c>
      <c r="D521" s="2">
        <v>417.73</v>
      </c>
      <c r="E521" s="2">
        <v>63.65</v>
      </c>
      <c r="F521" s="2">
        <v>176.59</v>
      </c>
      <c r="G521" s="3">
        <v>40.1</v>
      </c>
      <c r="H521" s="2">
        <v>14.78</v>
      </c>
      <c r="I521" s="2">
        <v>19.489999999999998</v>
      </c>
      <c r="J521" s="2"/>
      <c r="K521" s="2">
        <v>32.14</v>
      </c>
      <c r="L521" s="2">
        <v>13</v>
      </c>
      <c r="M521" s="2">
        <v>8.0299999999999994</v>
      </c>
      <c r="N521" s="2">
        <v>14.46</v>
      </c>
      <c r="O521" s="2">
        <v>10.16</v>
      </c>
      <c r="P521" s="2">
        <v>6.34</v>
      </c>
      <c r="Q521" s="2">
        <v>4.1100000000000003</v>
      </c>
      <c r="R521" s="2">
        <v>14.62</v>
      </c>
      <c r="S521" s="2">
        <v>0.27</v>
      </c>
      <c r="T521" s="2"/>
      <c r="U521" s="2">
        <v>189.55</v>
      </c>
      <c r="V521" s="3">
        <v>60.79</v>
      </c>
      <c r="W521" s="2">
        <v>52.12</v>
      </c>
      <c r="X521" s="2">
        <v>16.260000000000002</v>
      </c>
      <c r="Y521" s="2">
        <v>5.22</v>
      </c>
      <c r="Z521" s="2">
        <v>35.51</v>
      </c>
      <c r="AA521" s="2">
        <v>19.649999999999999</v>
      </c>
      <c r="AB521" s="2">
        <v>2309.62</v>
      </c>
      <c r="AC521" s="2">
        <v>278.60000000000002</v>
      </c>
      <c r="AD521" s="2"/>
      <c r="AE521" s="2">
        <v>1.95</v>
      </c>
      <c r="AF521" s="2">
        <v>102.12</v>
      </c>
      <c r="AG521" s="2">
        <v>377.06</v>
      </c>
      <c r="AH521" s="2">
        <v>19.760000000000002</v>
      </c>
      <c r="AI521" s="2">
        <v>59.76</v>
      </c>
      <c r="AJ521" s="2">
        <v>346.77</v>
      </c>
      <c r="AK521" s="2">
        <v>165.86</v>
      </c>
      <c r="AL521" s="2">
        <v>69.819999999999993</v>
      </c>
      <c r="AM521" s="2">
        <v>73.19</v>
      </c>
      <c r="AN521" s="2">
        <v>346.58</v>
      </c>
      <c r="AO521" s="2">
        <v>207.94</v>
      </c>
      <c r="AP521" s="2">
        <v>38.619999999999997</v>
      </c>
      <c r="AQ521" s="2">
        <v>17.62</v>
      </c>
      <c r="AR521" s="2">
        <v>0.16</v>
      </c>
      <c r="AS521" s="2">
        <v>2.37</v>
      </c>
      <c r="AT521" s="2">
        <v>41.91</v>
      </c>
      <c r="AU521" s="2">
        <v>102.82</v>
      </c>
      <c r="AV521" s="2">
        <v>9.89</v>
      </c>
      <c r="AW521" s="2">
        <v>15.31</v>
      </c>
      <c r="AX521" s="2">
        <v>31.52</v>
      </c>
    </row>
    <row r="522" spans="1:50" ht="14">
      <c r="A522" s="1" t="s">
        <v>145</v>
      </c>
      <c r="B522" s="2">
        <v>2014</v>
      </c>
      <c r="C522" s="2">
        <v>672.67</v>
      </c>
      <c r="D522" s="2">
        <v>490.26</v>
      </c>
      <c r="E522" s="2">
        <v>88.4</v>
      </c>
      <c r="F522" s="2">
        <v>194.98</v>
      </c>
      <c r="G522" s="3">
        <v>46</v>
      </c>
      <c r="H522" s="2">
        <v>15.81</v>
      </c>
      <c r="I522" s="2">
        <v>22.98</v>
      </c>
      <c r="J522" s="2"/>
      <c r="K522" s="2">
        <v>37.69</v>
      </c>
      <c r="L522" s="2">
        <v>14.28</v>
      </c>
      <c r="M522" s="2">
        <v>7.86</v>
      </c>
      <c r="N522" s="2">
        <v>16.059999999999999</v>
      </c>
      <c r="O522" s="2">
        <v>14.35</v>
      </c>
      <c r="P522" s="2">
        <v>7.72</v>
      </c>
      <c r="Q522" s="2">
        <v>4.88</v>
      </c>
      <c r="R522" s="2">
        <v>19.059999999999999</v>
      </c>
      <c r="S522" s="2">
        <v>0.19</v>
      </c>
      <c r="T522" s="2"/>
      <c r="U522" s="2">
        <v>182.41</v>
      </c>
      <c r="V522" s="3">
        <v>42.64</v>
      </c>
      <c r="W522" s="2">
        <v>54.34</v>
      </c>
      <c r="X522" s="2">
        <v>16.93</v>
      </c>
      <c r="Y522" s="2">
        <v>3.15</v>
      </c>
      <c r="Z522" s="2">
        <v>43.29</v>
      </c>
      <c r="AA522" s="2">
        <v>22.06</v>
      </c>
      <c r="AB522" s="2">
        <v>2541.4899999999998</v>
      </c>
      <c r="AC522" s="2">
        <v>300.48</v>
      </c>
      <c r="AD522" s="2"/>
      <c r="AE522" s="2">
        <v>2.89</v>
      </c>
      <c r="AF522" s="2">
        <v>107.42</v>
      </c>
      <c r="AG522" s="2">
        <v>401.26</v>
      </c>
      <c r="AH522" s="2">
        <v>21.16</v>
      </c>
      <c r="AI522" s="2">
        <v>49.6</v>
      </c>
      <c r="AJ522" s="2">
        <v>376.22</v>
      </c>
      <c r="AK522" s="2">
        <v>204.19</v>
      </c>
      <c r="AL522" s="2">
        <v>73.209999999999994</v>
      </c>
      <c r="AM522" s="2">
        <v>78.75</v>
      </c>
      <c r="AN522" s="2">
        <v>366.17</v>
      </c>
      <c r="AO522" s="2">
        <v>257.12</v>
      </c>
      <c r="AP522" s="2">
        <v>43.4</v>
      </c>
      <c r="AQ522" s="2">
        <v>17.63</v>
      </c>
      <c r="AR522" s="2">
        <v>1.89</v>
      </c>
      <c r="AS522" s="2"/>
      <c r="AT522" s="2">
        <v>41.02</v>
      </c>
      <c r="AU522" s="2">
        <v>113.66</v>
      </c>
      <c r="AV522" s="2">
        <v>9.76</v>
      </c>
      <c r="AW522" s="2">
        <v>41.67</v>
      </c>
      <c r="AX522" s="2">
        <v>34</v>
      </c>
    </row>
    <row r="523" spans="1:50" ht="14">
      <c r="A523" s="1" t="s">
        <v>145</v>
      </c>
      <c r="B523" s="2">
        <v>2015</v>
      </c>
      <c r="C523" s="2">
        <v>743.86</v>
      </c>
      <c r="D523" s="2">
        <v>529.79</v>
      </c>
      <c r="E523" s="2">
        <v>89.79</v>
      </c>
      <c r="F523" s="2">
        <v>207.15</v>
      </c>
      <c r="G523" s="3">
        <v>59.2</v>
      </c>
      <c r="H523" s="2">
        <v>18.940000000000001</v>
      </c>
      <c r="I523" s="2">
        <v>16.809999999999999</v>
      </c>
      <c r="J523" s="2"/>
      <c r="K523" s="2">
        <v>44.17</v>
      </c>
      <c r="L523" s="2">
        <v>17.71</v>
      </c>
      <c r="M523" s="2">
        <v>8.43</v>
      </c>
      <c r="N523" s="2">
        <v>18.84</v>
      </c>
      <c r="O523" s="2">
        <v>16.97</v>
      </c>
      <c r="P523" s="2">
        <v>9.2200000000000006</v>
      </c>
      <c r="Q523" s="2">
        <v>5.46</v>
      </c>
      <c r="R523" s="2">
        <v>16.850000000000001</v>
      </c>
      <c r="S523" s="2">
        <v>0.25</v>
      </c>
      <c r="T523" s="2"/>
      <c r="U523" s="2">
        <v>214.07</v>
      </c>
      <c r="V523" s="3">
        <v>65.14</v>
      </c>
      <c r="W523" s="2">
        <v>53.44</v>
      </c>
      <c r="X523" s="2">
        <v>17.72</v>
      </c>
      <c r="Y523" s="2">
        <v>1.69</v>
      </c>
      <c r="Z523" s="2">
        <v>51.54</v>
      </c>
      <c r="AA523" s="2">
        <v>24.55</v>
      </c>
      <c r="AB523" s="2">
        <v>2958.31</v>
      </c>
      <c r="AC523" s="2">
        <v>272.01</v>
      </c>
      <c r="AD523" s="2"/>
      <c r="AE523" s="2">
        <v>3.03</v>
      </c>
      <c r="AF523" s="2">
        <v>123.1</v>
      </c>
      <c r="AG523" s="2">
        <v>498.33</v>
      </c>
      <c r="AH523" s="2">
        <v>29.85</v>
      </c>
      <c r="AI523" s="2">
        <v>62.76</v>
      </c>
      <c r="AJ523" s="2">
        <v>421.31</v>
      </c>
      <c r="AK523" s="2">
        <v>250.1</v>
      </c>
      <c r="AL523" s="2">
        <v>95.35</v>
      </c>
      <c r="AM523" s="2">
        <v>121.61</v>
      </c>
      <c r="AN523" s="2">
        <v>497.05</v>
      </c>
      <c r="AO523" s="2">
        <v>278.24</v>
      </c>
      <c r="AP523" s="2">
        <v>47.73</v>
      </c>
      <c r="AQ523" s="2">
        <v>29.69</v>
      </c>
      <c r="AR523" s="2">
        <v>2.16</v>
      </c>
      <c r="AS523" s="2"/>
      <c r="AT523" s="2">
        <v>35.200000000000003</v>
      </c>
      <c r="AU523" s="2">
        <v>127.87</v>
      </c>
      <c r="AV523" s="2">
        <v>13.32</v>
      </c>
      <c r="AW523" s="2">
        <v>15.09</v>
      </c>
      <c r="AX523" s="2">
        <v>34.119999999999997</v>
      </c>
    </row>
    <row r="524" spans="1:50" ht="14">
      <c r="A524" s="1" t="s">
        <v>145</v>
      </c>
      <c r="B524" s="2">
        <v>2016</v>
      </c>
      <c r="C524" s="2">
        <v>786.97</v>
      </c>
      <c r="D524" s="2">
        <v>526</v>
      </c>
      <c r="E524" s="2">
        <v>173.16</v>
      </c>
      <c r="F524" s="2">
        <v>110.64</v>
      </c>
      <c r="G524" s="3">
        <v>54.95</v>
      </c>
      <c r="H524" s="2">
        <v>20.55</v>
      </c>
      <c r="I524" s="2">
        <v>13.02</v>
      </c>
      <c r="J524" s="2"/>
      <c r="K524" s="2">
        <v>43.07</v>
      </c>
      <c r="L524" s="2">
        <v>19.54</v>
      </c>
      <c r="M524" s="2">
        <v>8.44</v>
      </c>
      <c r="N524" s="2">
        <v>19.2</v>
      </c>
      <c r="O524" s="2">
        <v>23.58</v>
      </c>
      <c r="P524" s="2">
        <v>10.66</v>
      </c>
      <c r="Q524" s="2">
        <v>5.52</v>
      </c>
      <c r="R524" s="2">
        <v>23.47</v>
      </c>
      <c r="S524" s="2">
        <v>0.2</v>
      </c>
      <c r="T524" s="2"/>
      <c r="U524" s="2">
        <v>260.97000000000003</v>
      </c>
      <c r="V524" s="3">
        <v>67.25</v>
      </c>
      <c r="W524" s="2">
        <v>57.66</v>
      </c>
      <c r="X524" s="2">
        <v>29.19</v>
      </c>
      <c r="Y524" s="2">
        <v>2.15</v>
      </c>
      <c r="Z524" s="2">
        <v>58.61</v>
      </c>
      <c r="AA524" s="2">
        <v>24.51</v>
      </c>
      <c r="AB524" s="2">
        <v>3150.03</v>
      </c>
      <c r="AC524" s="2">
        <v>290.79000000000002</v>
      </c>
      <c r="AD524" s="2"/>
      <c r="AE524" s="2">
        <v>2.74</v>
      </c>
      <c r="AF524" s="2">
        <v>156.52000000000001</v>
      </c>
      <c r="AG524" s="2">
        <v>548.95000000000005</v>
      </c>
      <c r="AH524" s="2">
        <v>26.23</v>
      </c>
      <c r="AI524" s="2">
        <v>63.84</v>
      </c>
      <c r="AJ524" s="2">
        <v>464.81</v>
      </c>
      <c r="AK524" s="2">
        <v>273.25</v>
      </c>
      <c r="AL524" s="2">
        <v>95.25</v>
      </c>
      <c r="AM524" s="2">
        <v>196.45</v>
      </c>
      <c r="AN524" s="2">
        <v>488.1</v>
      </c>
      <c r="AO524" s="2">
        <v>219.24</v>
      </c>
      <c r="AP524" s="2">
        <v>69.98</v>
      </c>
      <c r="AQ524" s="2">
        <v>24.27</v>
      </c>
      <c r="AR524" s="2">
        <v>3.16</v>
      </c>
      <c r="AS524" s="2"/>
      <c r="AT524" s="2">
        <v>37.06</v>
      </c>
      <c r="AU524" s="2">
        <v>124.5</v>
      </c>
      <c r="AV524" s="2">
        <v>13.14</v>
      </c>
      <c r="AW524" s="2">
        <v>28.57</v>
      </c>
      <c r="AX524" s="2">
        <v>22.75</v>
      </c>
    </row>
    <row r="525" spans="1:50" ht="14">
      <c r="A525" s="1" t="s">
        <v>145</v>
      </c>
      <c r="B525" s="2">
        <v>2017</v>
      </c>
      <c r="C525" s="2">
        <v>815.73</v>
      </c>
      <c r="D525" s="2">
        <v>547.14</v>
      </c>
      <c r="E525" s="2">
        <v>270.76</v>
      </c>
      <c r="F525" s="2"/>
      <c r="G525" s="3">
        <v>67.239999999999995</v>
      </c>
      <c r="H525" s="2">
        <v>27.33</v>
      </c>
      <c r="I525" s="2">
        <v>16.73</v>
      </c>
      <c r="J525" s="2"/>
      <c r="K525" s="2">
        <v>45.59</v>
      </c>
      <c r="L525" s="2">
        <v>21.04</v>
      </c>
      <c r="M525" s="2">
        <v>8.75</v>
      </c>
      <c r="N525" s="2">
        <v>19.399999999999999</v>
      </c>
      <c r="O525" s="2">
        <v>28.84</v>
      </c>
      <c r="P525" s="2">
        <v>11.99</v>
      </c>
      <c r="Q525" s="2">
        <v>6.81</v>
      </c>
      <c r="R525" s="2">
        <v>22.55</v>
      </c>
      <c r="S525" s="2">
        <v>0.12</v>
      </c>
      <c r="T525" s="2"/>
      <c r="U525" s="2">
        <v>268.58999999999997</v>
      </c>
      <c r="V525" s="3">
        <v>76.11</v>
      </c>
      <c r="W525" s="2">
        <v>55.26</v>
      </c>
      <c r="X525" s="2">
        <v>27.49</v>
      </c>
      <c r="Y525" s="2">
        <v>1.57</v>
      </c>
      <c r="Z525" s="2">
        <v>72.67</v>
      </c>
      <c r="AA525" s="2">
        <v>35.49</v>
      </c>
      <c r="AB525" s="2">
        <v>3304.44</v>
      </c>
      <c r="AC525" s="2">
        <v>307.23</v>
      </c>
      <c r="AD525" s="2"/>
      <c r="AE525" s="2">
        <v>2.46</v>
      </c>
      <c r="AF525" s="2">
        <v>170.38</v>
      </c>
      <c r="AG525" s="2">
        <v>567.35</v>
      </c>
      <c r="AH525" s="2">
        <v>25.83</v>
      </c>
      <c r="AI525" s="2">
        <v>64.59</v>
      </c>
      <c r="AJ525" s="2">
        <v>468.16</v>
      </c>
      <c r="AK525" s="2">
        <v>289.24</v>
      </c>
      <c r="AL525" s="2">
        <v>102.2</v>
      </c>
      <c r="AM525" s="2">
        <v>166.9</v>
      </c>
      <c r="AN525" s="2">
        <v>520.79</v>
      </c>
      <c r="AO525" s="2">
        <v>285.75</v>
      </c>
      <c r="AP525" s="2">
        <v>49.09</v>
      </c>
      <c r="AQ525" s="2">
        <v>25.14</v>
      </c>
      <c r="AR525" s="2">
        <v>0.37</v>
      </c>
      <c r="AS525" s="2"/>
      <c r="AT525" s="2">
        <v>57.69</v>
      </c>
      <c r="AU525" s="2">
        <v>133.84</v>
      </c>
      <c r="AV525" s="2">
        <v>9.49</v>
      </c>
      <c r="AW525" s="2">
        <v>35.840000000000003</v>
      </c>
      <c r="AX525" s="2">
        <v>21.72</v>
      </c>
    </row>
    <row r="526" spans="1:50" ht="14">
      <c r="A526" s="1" t="s">
        <v>145</v>
      </c>
      <c r="B526" s="2">
        <v>2018</v>
      </c>
      <c r="C526" s="2">
        <v>871.05</v>
      </c>
      <c r="D526" s="2">
        <v>610.47</v>
      </c>
      <c r="E526" s="2">
        <v>293.94</v>
      </c>
      <c r="F526" s="2"/>
      <c r="G526" s="3">
        <v>74.59</v>
      </c>
      <c r="H526" s="2">
        <v>30.53</v>
      </c>
      <c r="I526" s="2">
        <v>22.82</v>
      </c>
      <c r="J526" s="2"/>
      <c r="K526" s="2">
        <v>49.59</v>
      </c>
      <c r="L526" s="2">
        <v>23.87</v>
      </c>
      <c r="M526" s="2">
        <v>10.84</v>
      </c>
      <c r="N526" s="2">
        <v>22.25</v>
      </c>
      <c r="O526" s="2">
        <v>34.76</v>
      </c>
      <c r="P526" s="2">
        <v>13.34</v>
      </c>
      <c r="Q526" s="2">
        <v>4.8899999999999997</v>
      </c>
      <c r="R526" s="2">
        <v>27.47</v>
      </c>
      <c r="S526" s="2">
        <v>0.18</v>
      </c>
      <c r="T526" s="2"/>
      <c r="U526" s="2">
        <v>260.58</v>
      </c>
      <c r="V526" s="3">
        <v>79.19</v>
      </c>
      <c r="W526" s="2">
        <v>41.02</v>
      </c>
      <c r="X526" s="2">
        <v>30.56</v>
      </c>
      <c r="Y526" s="2">
        <v>1.1499999999999999</v>
      </c>
      <c r="Z526" s="2">
        <v>70.180000000000007</v>
      </c>
      <c r="AA526" s="2">
        <v>38.49</v>
      </c>
      <c r="AB526" s="2">
        <v>3772.23</v>
      </c>
      <c r="AC526" s="2">
        <v>339.05</v>
      </c>
      <c r="AD526" s="2"/>
      <c r="AE526" s="2">
        <v>2.5299999999999998</v>
      </c>
      <c r="AF526" s="2">
        <v>190.85</v>
      </c>
      <c r="AG526" s="2">
        <v>592.96</v>
      </c>
      <c r="AH526" s="2">
        <v>25.74</v>
      </c>
      <c r="AI526" s="2">
        <v>72.52</v>
      </c>
      <c r="AJ526" s="2">
        <v>504.77</v>
      </c>
      <c r="AK526" s="2">
        <v>313.52999999999997</v>
      </c>
      <c r="AL526" s="2">
        <v>127.82</v>
      </c>
      <c r="AM526" s="2">
        <v>170.39</v>
      </c>
      <c r="AN526" s="2">
        <v>678.35</v>
      </c>
      <c r="AO526" s="2">
        <v>352.89</v>
      </c>
      <c r="AP526" s="2">
        <v>60.1</v>
      </c>
      <c r="AQ526" s="2">
        <v>24.24</v>
      </c>
      <c r="AR526" s="2">
        <v>21.33</v>
      </c>
      <c r="AS526" s="2"/>
      <c r="AT526" s="2">
        <v>51.74</v>
      </c>
      <c r="AU526" s="2">
        <v>157.81</v>
      </c>
      <c r="AV526" s="2">
        <v>12.96</v>
      </c>
      <c r="AW526" s="2">
        <v>46.5</v>
      </c>
      <c r="AX526" s="2">
        <v>25.75</v>
      </c>
    </row>
    <row r="527" spans="1:50" ht="14">
      <c r="A527" s="1" t="s">
        <v>145</v>
      </c>
      <c r="B527" s="2">
        <v>2019</v>
      </c>
      <c r="C527" s="2">
        <v>850.49</v>
      </c>
      <c r="D527" s="2">
        <v>577.91999999999996</v>
      </c>
      <c r="E527" s="2">
        <v>276.82</v>
      </c>
      <c r="F527" s="2"/>
      <c r="G527" s="3">
        <v>64.790000000000006</v>
      </c>
      <c r="H527" s="2">
        <v>20.3</v>
      </c>
      <c r="I527" s="2">
        <v>23.78</v>
      </c>
      <c r="J527" s="2"/>
      <c r="K527" s="2">
        <v>47.33</v>
      </c>
      <c r="L527" s="2">
        <v>23.67</v>
      </c>
      <c r="M527" s="2">
        <v>11.13</v>
      </c>
      <c r="N527" s="2">
        <v>21.65</v>
      </c>
      <c r="O527" s="2">
        <v>30.62</v>
      </c>
      <c r="P527" s="2">
        <v>14.34</v>
      </c>
      <c r="Q527" s="2">
        <v>4.5999999999999996</v>
      </c>
      <c r="R527" s="2">
        <v>36.229999999999997</v>
      </c>
      <c r="S527" s="2">
        <v>0.13</v>
      </c>
      <c r="T527" s="2">
        <v>0.36</v>
      </c>
      <c r="U527" s="2">
        <v>272.56</v>
      </c>
      <c r="V527" s="3">
        <v>84.33</v>
      </c>
      <c r="W527" s="2">
        <v>50.61</v>
      </c>
      <c r="X527" s="2">
        <v>29</v>
      </c>
      <c r="Y527" s="2">
        <v>3.25</v>
      </c>
      <c r="Z527" s="2">
        <v>69.94</v>
      </c>
      <c r="AA527" s="2">
        <v>35.43</v>
      </c>
      <c r="AB527" s="2">
        <v>3951.6</v>
      </c>
      <c r="AC527" s="2">
        <v>373.62</v>
      </c>
      <c r="AD527" s="2"/>
      <c r="AE527" s="2">
        <v>2.5499999999999998</v>
      </c>
      <c r="AF527" s="2">
        <v>191.29</v>
      </c>
      <c r="AG527" s="2">
        <v>636.04999999999995</v>
      </c>
      <c r="AH527" s="2">
        <v>29.39</v>
      </c>
      <c r="AI527" s="2">
        <v>84.85</v>
      </c>
      <c r="AJ527" s="2">
        <v>529.14</v>
      </c>
      <c r="AK527" s="2">
        <v>326.41000000000003</v>
      </c>
      <c r="AL527" s="2">
        <v>106.52</v>
      </c>
      <c r="AM527" s="2">
        <v>220.71</v>
      </c>
      <c r="AN527" s="2">
        <v>716.76</v>
      </c>
      <c r="AO527" s="2">
        <v>360.35</v>
      </c>
      <c r="AP527" s="2">
        <v>33.04</v>
      </c>
      <c r="AQ527" s="2">
        <v>10.49</v>
      </c>
      <c r="AR527" s="2">
        <v>20.74</v>
      </c>
      <c r="AS527" s="2"/>
      <c r="AT527" s="2">
        <v>32.19</v>
      </c>
      <c r="AU527" s="2">
        <v>161.22999999999999</v>
      </c>
      <c r="AV527" s="2">
        <v>16.03</v>
      </c>
      <c r="AW527" s="2">
        <v>59.13</v>
      </c>
      <c r="AX527" s="2">
        <v>15.05</v>
      </c>
    </row>
    <row r="528" spans="1:50" ht="14">
      <c r="A528" s="1" t="s">
        <v>145</v>
      </c>
      <c r="B528" s="2">
        <v>2020</v>
      </c>
      <c r="C528" s="2">
        <v>874.55</v>
      </c>
      <c r="D528" s="2">
        <v>567.92999999999995</v>
      </c>
      <c r="E528" s="2">
        <v>260.17</v>
      </c>
      <c r="F528" s="2"/>
      <c r="G528" s="3">
        <v>64.39</v>
      </c>
      <c r="H528" s="2">
        <v>20.54</v>
      </c>
      <c r="I528" s="2">
        <v>21.7</v>
      </c>
      <c r="J528" s="2"/>
      <c r="K528" s="2">
        <v>45.74</v>
      </c>
      <c r="L528" s="2">
        <v>24.92</v>
      </c>
      <c r="M528" s="2">
        <v>13.56</v>
      </c>
      <c r="N528" s="2">
        <v>21.65</v>
      </c>
      <c r="O528" s="2">
        <v>34.11</v>
      </c>
      <c r="P528" s="2">
        <v>15.66</v>
      </c>
      <c r="Q528" s="2">
        <v>4.1399999999999997</v>
      </c>
      <c r="R528" s="2">
        <v>38.94</v>
      </c>
      <c r="S528" s="2">
        <v>0.11</v>
      </c>
      <c r="T528" s="2">
        <v>0.05</v>
      </c>
      <c r="U528" s="2">
        <v>306.62</v>
      </c>
      <c r="V528" s="3">
        <v>87.91</v>
      </c>
      <c r="W528" s="2">
        <v>55.52</v>
      </c>
      <c r="X528" s="2">
        <v>37.72</v>
      </c>
      <c r="Y528" s="2">
        <v>1.9</v>
      </c>
      <c r="Z528" s="2">
        <v>81.28</v>
      </c>
      <c r="AA528" s="2">
        <v>42.28</v>
      </c>
      <c r="AB528" s="2">
        <v>4163.3999999999996</v>
      </c>
      <c r="AC528" s="2">
        <v>382.17</v>
      </c>
      <c r="AD528" s="2"/>
      <c r="AE528" s="2">
        <v>3</v>
      </c>
      <c r="AF528" s="2">
        <v>196.1</v>
      </c>
      <c r="AG528" s="2">
        <v>662.99</v>
      </c>
      <c r="AH528" s="2">
        <v>32.07</v>
      </c>
      <c r="AI528" s="2">
        <v>88.43</v>
      </c>
      <c r="AJ528" s="2">
        <v>580.95000000000005</v>
      </c>
      <c r="AK528" s="2">
        <v>370.24</v>
      </c>
      <c r="AL528" s="2">
        <v>114.03</v>
      </c>
      <c r="AM528" s="2">
        <v>206.35</v>
      </c>
      <c r="AN528" s="2">
        <v>775.83</v>
      </c>
      <c r="AO528" s="2">
        <v>323.33999999999997</v>
      </c>
      <c r="AP528" s="2">
        <v>49.6</v>
      </c>
      <c r="AQ528" s="2">
        <v>14.11</v>
      </c>
      <c r="AR528" s="2">
        <v>12.19</v>
      </c>
      <c r="AS528" s="2"/>
      <c r="AT528" s="2">
        <v>37.340000000000003</v>
      </c>
      <c r="AU528" s="2">
        <v>139.62</v>
      </c>
      <c r="AV528" s="2">
        <v>20.56</v>
      </c>
      <c r="AW528" s="2">
        <v>67.81</v>
      </c>
      <c r="AX528" s="2">
        <v>40.78</v>
      </c>
    </row>
    <row r="529" spans="1:50" ht="14">
      <c r="A529" s="1" t="s">
        <v>145</v>
      </c>
      <c r="B529" s="2">
        <v>2021</v>
      </c>
      <c r="C529" s="2">
        <v>1001.86</v>
      </c>
      <c r="D529" s="2">
        <v>667.41</v>
      </c>
      <c r="E529" s="2">
        <v>303.33999999999997</v>
      </c>
      <c r="F529" s="2"/>
      <c r="G529" s="3">
        <v>80.06</v>
      </c>
      <c r="H529" s="2">
        <v>23.99</v>
      </c>
      <c r="I529" s="2">
        <v>29.46</v>
      </c>
      <c r="J529" s="2"/>
      <c r="K529" s="2">
        <v>53.86</v>
      </c>
      <c r="L529" s="2">
        <v>28.43</v>
      </c>
      <c r="M529" s="2">
        <v>16.489999999999998</v>
      </c>
      <c r="N529" s="2">
        <v>22.2</v>
      </c>
      <c r="O529" s="2">
        <v>34.1</v>
      </c>
      <c r="P529" s="2">
        <v>16.850000000000001</v>
      </c>
      <c r="Q529" s="2">
        <v>6.82</v>
      </c>
      <c r="R529" s="2">
        <v>49.03</v>
      </c>
      <c r="S529" s="2">
        <v>0.14000000000000001</v>
      </c>
      <c r="T529" s="2">
        <v>0.15</v>
      </c>
      <c r="U529" s="2">
        <v>334.45</v>
      </c>
      <c r="V529" s="3">
        <v>98.8</v>
      </c>
      <c r="W529" s="2">
        <v>49.47</v>
      </c>
      <c r="X529" s="2">
        <v>38.229999999999997</v>
      </c>
      <c r="Y529" s="2">
        <v>14.54</v>
      </c>
      <c r="Z529" s="2">
        <v>95.1</v>
      </c>
      <c r="AA529" s="2">
        <v>38.299999999999997</v>
      </c>
      <c r="AB529" s="2">
        <v>4032.56</v>
      </c>
      <c r="AC529" s="2">
        <v>359.63</v>
      </c>
      <c r="AD529" s="2"/>
      <c r="AE529" s="2">
        <v>3.45</v>
      </c>
      <c r="AF529" s="2">
        <v>193.55</v>
      </c>
      <c r="AG529" s="2">
        <v>661.92</v>
      </c>
      <c r="AH529" s="2">
        <v>34.950000000000003</v>
      </c>
      <c r="AI529" s="2">
        <v>82.71</v>
      </c>
      <c r="AJ529" s="2">
        <v>590.11</v>
      </c>
      <c r="AK529" s="2">
        <v>390.38</v>
      </c>
      <c r="AL529" s="2">
        <v>82.1</v>
      </c>
      <c r="AM529" s="2">
        <v>194.87</v>
      </c>
      <c r="AN529" s="2">
        <v>737.04</v>
      </c>
      <c r="AO529" s="2">
        <v>287.29000000000002</v>
      </c>
      <c r="AP529" s="2">
        <v>65.05</v>
      </c>
      <c r="AQ529" s="2">
        <v>7.41</v>
      </c>
      <c r="AR529" s="2">
        <v>6.69</v>
      </c>
      <c r="AS529" s="2"/>
      <c r="AT529" s="2">
        <v>34.909999999999997</v>
      </c>
      <c r="AU529" s="2">
        <v>133.97</v>
      </c>
      <c r="AV529" s="2">
        <v>13.58</v>
      </c>
      <c r="AW529" s="2">
        <v>76.150000000000006</v>
      </c>
      <c r="AX529" s="2">
        <v>38.29</v>
      </c>
    </row>
    <row r="530" spans="1:50" ht="14">
      <c r="A530" s="1" t="s">
        <v>145</v>
      </c>
      <c r="B530" s="2">
        <v>2022</v>
      </c>
      <c r="C530" s="2">
        <v>907.55</v>
      </c>
      <c r="D530" s="2"/>
      <c r="E530" s="2"/>
      <c r="F530" s="2"/>
      <c r="G530" s="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3"/>
      <c r="W530" s="2"/>
      <c r="X530" s="2"/>
      <c r="Y530" s="2"/>
      <c r="Z530" s="2"/>
      <c r="AA530" s="2"/>
      <c r="AB530" s="2">
        <v>4263.45</v>
      </c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ht="14">
      <c r="A531" s="1" t="s">
        <v>146</v>
      </c>
      <c r="B531" s="2">
        <v>2000</v>
      </c>
      <c r="C531" s="2">
        <v>234.11</v>
      </c>
      <c r="D531" s="2"/>
      <c r="E531" s="2">
        <v>35.35</v>
      </c>
      <c r="F531" s="2">
        <v>58.21</v>
      </c>
      <c r="G531" s="3">
        <v>32.200000000000003</v>
      </c>
      <c r="H531" s="2">
        <v>24.75</v>
      </c>
      <c r="I531" s="2">
        <v>0.7</v>
      </c>
      <c r="J531" s="2">
        <v>0.88</v>
      </c>
      <c r="K531" s="2">
        <v>9.76</v>
      </c>
      <c r="L531" s="2">
        <v>9.5500000000000007</v>
      </c>
      <c r="M531" s="2">
        <v>1.83</v>
      </c>
      <c r="N531" s="2">
        <v>1.57</v>
      </c>
      <c r="O531" s="2">
        <v>0.43</v>
      </c>
      <c r="P531" s="2">
        <v>0.61</v>
      </c>
      <c r="Q531" s="2">
        <v>1.35</v>
      </c>
      <c r="R531" s="2">
        <v>5.58</v>
      </c>
      <c r="S531" s="2"/>
      <c r="T531" s="2"/>
      <c r="U531" s="2"/>
      <c r="V531" s="3">
        <v>6.4</v>
      </c>
      <c r="W531" s="2">
        <v>7.49</v>
      </c>
      <c r="X531" s="2">
        <v>10.18</v>
      </c>
      <c r="Y531" s="2"/>
      <c r="Z531" s="2"/>
      <c r="AA531" s="2"/>
      <c r="AB531" s="2">
        <v>324.18</v>
      </c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ht="14">
      <c r="A532" s="1" t="s">
        <v>146</v>
      </c>
      <c r="B532" s="2">
        <v>2001</v>
      </c>
      <c r="C532" s="2">
        <v>274.27999999999997</v>
      </c>
      <c r="D532" s="2"/>
      <c r="E532" s="2">
        <v>40.78</v>
      </c>
      <c r="F532" s="2">
        <v>61.42</v>
      </c>
      <c r="G532" s="3">
        <v>56.35</v>
      </c>
      <c r="H532" s="2">
        <v>36.450000000000003</v>
      </c>
      <c r="I532" s="2">
        <v>0.71</v>
      </c>
      <c r="J532" s="2">
        <v>0.28999999999999998</v>
      </c>
      <c r="K532" s="2">
        <v>9.75</v>
      </c>
      <c r="L532" s="2">
        <v>9.85</v>
      </c>
      <c r="M532" s="2">
        <v>1.99</v>
      </c>
      <c r="N532" s="2">
        <v>1.48</v>
      </c>
      <c r="O532" s="2">
        <v>0.53</v>
      </c>
      <c r="P532" s="2">
        <v>0.59</v>
      </c>
      <c r="Q532" s="2">
        <v>1.6</v>
      </c>
      <c r="R532" s="2">
        <v>6.51</v>
      </c>
      <c r="S532" s="2"/>
      <c r="T532" s="2"/>
      <c r="U532" s="2"/>
      <c r="V532" s="3">
        <v>6.62</v>
      </c>
      <c r="W532" s="2">
        <v>10.11</v>
      </c>
      <c r="X532" s="2">
        <v>11.46</v>
      </c>
      <c r="Y532" s="2"/>
      <c r="Z532" s="2"/>
      <c r="AA532" s="2"/>
      <c r="AB532" s="2">
        <v>373.19</v>
      </c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ht="14">
      <c r="A533" s="1" t="s">
        <v>146</v>
      </c>
      <c r="B533" s="2">
        <v>2002</v>
      </c>
      <c r="C533" s="2">
        <v>272.89</v>
      </c>
      <c r="D533" s="2"/>
      <c r="E533" s="2">
        <v>47.43</v>
      </c>
      <c r="F533" s="2">
        <v>74.69</v>
      </c>
      <c r="G533" s="3">
        <v>37.06</v>
      </c>
      <c r="H533" s="2">
        <v>23.54</v>
      </c>
      <c r="I533" s="2">
        <v>0.99</v>
      </c>
      <c r="J533" s="2">
        <v>7.0000000000000007E-2</v>
      </c>
      <c r="K533" s="2">
        <v>12.11</v>
      </c>
      <c r="L533" s="2">
        <v>11.82</v>
      </c>
      <c r="M533" s="2">
        <v>2.69</v>
      </c>
      <c r="N533" s="2">
        <v>1.75</v>
      </c>
      <c r="O533" s="2">
        <v>0.79</v>
      </c>
      <c r="P533" s="2">
        <v>0.73</v>
      </c>
      <c r="Q533" s="2">
        <v>1.55</v>
      </c>
      <c r="R533" s="2">
        <v>8.4</v>
      </c>
      <c r="S533" s="2"/>
      <c r="T533" s="2"/>
      <c r="U533" s="2"/>
      <c r="V533" s="3">
        <v>6.81</v>
      </c>
      <c r="W533" s="2">
        <v>12.2</v>
      </c>
      <c r="X533" s="2">
        <v>13.63</v>
      </c>
      <c r="Y533" s="2"/>
      <c r="Z533" s="2"/>
      <c r="AA533" s="2"/>
      <c r="AB533" s="2">
        <v>397.56</v>
      </c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ht="14">
      <c r="A534" s="1" t="s">
        <v>146</v>
      </c>
      <c r="B534" s="2">
        <v>2003</v>
      </c>
      <c r="C534" s="2">
        <v>304.70999999999998</v>
      </c>
      <c r="D534" s="2">
        <v>251.77</v>
      </c>
      <c r="E534" s="2">
        <v>54.4</v>
      </c>
      <c r="F534" s="2">
        <v>84.73</v>
      </c>
      <c r="G534" s="3">
        <v>36.81</v>
      </c>
      <c r="H534" s="2">
        <v>21.26</v>
      </c>
      <c r="I534" s="2">
        <v>1.45</v>
      </c>
      <c r="J534" s="2">
        <v>0.01</v>
      </c>
      <c r="K534" s="2">
        <v>13.92</v>
      </c>
      <c r="L534" s="2">
        <v>13.15</v>
      </c>
      <c r="M534" s="2">
        <v>3.48</v>
      </c>
      <c r="N534" s="2">
        <v>2.02</v>
      </c>
      <c r="O534" s="2">
        <v>0.99</v>
      </c>
      <c r="P534" s="2">
        <v>0.98</v>
      </c>
      <c r="Q534" s="2">
        <v>2.09</v>
      </c>
      <c r="R534" s="2">
        <v>11.55</v>
      </c>
      <c r="S534" s="2"/>
      <c r="T534" s="2"/>
      <c r="U534" s="2"/>
      <c r="V534" s="3">
        <v>8.27</v>
      </c>
      <c r="W534" s="2">
        <v>21.45</v>
      </c>
      <c r="X534" s="2">
        <v>16.5</v>
      </c>
      <c r="Y534" s="2"/>
      <c r="Z534" s="2"/>
      <c r="AA534" s="2"/>
      <c r="AB534" s="2">
        <v>452.3</v>
      </c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ht="14">
      <c r="A535" s="1" t="s">
        <v>146</v>
      </c>
      <c r="B535" s="2">
        <v>2004</v>
      </c>
      <c r="C535" s="2">
        <v>333.52</v>
      </c>
      <c r="D535" s="2"/>
      <c r="E535" s="2">
        <v>62.67</v>
      </c>
      <c r="F535" s="2">
        <v>101.75</v>
      </c>
      <c r="G535" s="3">
        <v>47.93</v>
      </c>
      <c r="H535" s="2">
        <v>24.53</v>
      </c>
      <c r="I535" s="2">
        <v>1.75</v>
      </c>
      <c r="J535" s="2">
        <v>0.01</v>
      </c>
      <c r="K535" s="2">
        <v>16</v>
      </c>
      <c r="L535" s="2">
        <v>14.45</v>
      </c>
      <c r="M535" s="2">
        <v>4.4000000000000004</v>
      </c>
      <c r="N535" s="2">
        <v>2.29</v>
      </c>
      <c r="O535" s="2">
        <v>1.61</v>
      </c>
      <c r="P535" s="2">
        <v>1.21</v>
      </c>
      <c r="Q535" s="2">
        <v>2.77</v>
      </c>
      <c r="R535" s="2">
        <v>16.829999999999998</v>
      </c>
      <c r="S535" s="2"/>
      <c r="T535" s="2"/>
      <c r="U535" s="2"/>
      <c r="V535" s="3">
        <v>9.82</v>
      </c>
      <c r="W535" s="2">
        <v>25.32</v>
      </c>
      <c r="X535" s="2">
        <v>18.07</v>
      </c>
      <c r="Y535" s="2"/>
      <c r="Z535" s="2"/>
      <c r="AA535" s="2"/>
      <c r="AB535" s="2">
        <v>516.67999999999995</v>
      </c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ht="14">
      <c r="A536" s="1" t="s">
        <v>146</v>
      </c>
      <c r="B536" s="2">
        <v>2005</v>
      </c>
      <c r="C536" s="2">
        <v>432.6</v>
      </c>
      <c r="D536" s="2"/>
      <c r="E536" s="2">
        <v>73.13</v>
      </c>
      <c r="F536" s="2">
        <v>124.61</v>
      </c>
      <c r="G536" s="3">
        <v>54.26</v>
      </c>
      <c r="H536" s="2">
        <v>27.41</v>
      </c>
      <c r="I536" s="2">
        <v>2.14</v>
      </c>
      <c r="J536" s="2">
        <v>0.01</v>
      </c>
      <c r="K536" s="2">
        <v>18.55</v>
      </c>
      <c r="L536" s="2">
        <v>16.96</v>
      </c>
      <c r="M536" s="2">
        <v>5.53</v>
      </c>
      <c r="N536" s="2">
        <v>2.94</v>
      </c>
      <c r="O536" s="2">
        <v>4.08</v>
      </c>
      <c r="P536" s="2">
        <v>1.27</v>
      </c>
      <c r="Q536" s="2">
        <v>3.2</v>
      </c>
      <c r="R536" s="2">
        <v>20.91</v>
      </c>
      <c r="S536" s="2"/>
      <c r="T536" s="2"/>
      <c r="U536" s="2"/>
      <c r="V536" s="3">
        <v>12.07</v>
      </c>
      <c r="W536" s="2">
        <v>29.09</v>
      </c>
      <c r="X536" s="2">
        <v>21.4</v>
      </c>
      <c r="Y536" s="2"/>
      <c r="Z536" s="2"/>
      <c r="AA536" s="2"/>
      <c r="AB536" s="2">
        <v>593.07000000000005</v>
      </c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ht="14">
      <c r="A537" s="1" t="s">
        <v>146</v>
      </c>
      <c r="B537" s="2">
        <v>2006</v>
      </c>
      <c r="C537" s="2">
        <v>541.16999999999996</v>
      </c>
      <c r="D537" s="2"/>
      <c r="E537" s="2">
        <v>87.83</v>
      </c>
      <c r="F537" s="2">
        <v>157.68</v>
      </c>
      <c r="G537" s="3">
        <v>71.23</v>
      </c>
      <c r="H537" s="2">
        <v>33.44</v>
      </c>
      <c r="I537" s="2">
        <v>3.18</v>
      </c>
      <c r="J537" s="2">
        <v>0.01</v>
      </c>
      <c r="K537" s="2">
        <v>23.15</v>
      </c>
      <c r="L537" s="2">
        <v>18.579999999999998</v>
      </c>
      <c r="M537" s="2">
        <v>7.14</v>
      </c>
      <c r="N537" s="2">
        <v>5.67</v>
      </c>
      <c r="O537" s="2">
        <v>10.53</v>
      </c>
      <c r="P537" s="2">
        <v>1.49</v>
      </c>
      <c r="Q537" s="2">
        <v>3.88</v>
      </c>
      <c r="R537" s="2">
        <v>25.28</v>
      </c>
      <c r="S537" s="2"/>
      <c r="T537" s="2"/>
      <c r="U537" s="2"/>
      <c r="V537" s="3">
        <v>17.09</v>
      </c>
      <c r="W537" s="2">
        <v>34.54</v>
      </c>
      <c r="X537" s="2">
        <v>23.16</v>
      </c>
      <c r="Y537" s="2"/>
      <c r="Z537" s="2"/>
      <c r="AA537" s="2"/>
      <c r="AB537" s="2">
        <v>728.7</v>
      </c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ht="14">
      <c r="A538" s="1" t="s">
        <v>146</v>
      </c>
      <c r="B538" s="2">
        <v>2007</v>
      </c>
      <c r="C538" s="2">
        <v>699.46</v>
      </c>
      <c r="D538" s="2">
        <v>594.02</v>
      </c>
      <c r="E538" s="2">
        <v>107.08</v>
      </c>
      <c r="F538" s="2">
        <v>208.73</v>
      </c>
      <c r="G538" s="3">
        <v>92.58</v>
      </c>
      <c r="H538" s="2">
        <v>41.42</v>
      </c>
      <c r="I538" s="2">
        <v>4.3099999999999996</v>
      </c>
      <c r="J538" s="2"/>
      <c r="K538" s="2">
        <v>28.94</v>
      </c>
      <c r="L538" s="2">
        <v>21.25</v>
      </c>
      <c r="M538" s="2">
        <v>9.23</v>
      </c>
      <c r="N538" s="2">
        <v>8.8800000000000008</v>
      </c>
      <c r="O538" s="2">
        <v>19.7</v>
      </c>
      <c r="P538" s="2">
        <v>1.92</v>
      </c>
      <c r="Q538" s="2">
        <v>6.53</v>
      </c>
      <c r="R538" s="2">
        <v>40.69</v>
      </c>
      <c r="S538" s="2">
        <v>2.75</v>
      </c>
      <c r="T538" s="2">
        <v>0.02</v>
      </c>
      <c r="U538" s="2">
        <v>105.43</v>
      </c>
      <c r="V538" s="3">
        <v>21.32</v>
      </c>
      <c r="W538" s="2">
        <v>36.869999999999997</v>
      </c>
      <c r="X538" s="2">
        <v>27.56</v>
      </c>
      <c r="Y538" s="2"/>
      <c r="Z538" s="2"/>
      <c r="AA538" s="2">
        <v>19.690000000000001</v>
      </c>
      <c r="AB538" s="2">
        <v>910.64</v>
      </c>
      <c r="AC538" s="2">
        <v>161.91</v>
      </c>
      <c r="AD538" s="2"/>
      <c r="AE538" s="2">
        <v>3.2</v>
      </c>
      <c r="AF538" s="2">
        <v>76.56</v>
      </c>
      <c r="AG538" s="2">
        <v>183.66</v>
      </c>
      <c r="AH538" s="2">
        <v>21.27</v>
      </c>
      <c r="AI538" s="2">
        <v>18.29</v>
      </c>
      <c r="AJ538" s="2">
        <v>90.57</v>
      </c>
      <c r="AK538" s="2">
        <v>51.99</v>
      </c>
      <c r="AL538" s="2">
        <v>9.6999999999999993</v>
      </c>
      <c r="AM538" s="2">
        <v>61.56</v>
      </c>
      <c r="AN538" s="2">
        <v>61.49</v>
      </c>
      <c r="AO538" s="2">
        <v>26.63</v>
      </c>
      <c r="AP538" s="2"/>
      <c r="AQ538" s="2"/>
      <c r="AR538" s="2"/>
      <c r="AS538" s="2"/>
      <c r="AT538" s="2"/>
      <c r="AU538" s="2"/>
      <c r="AV538" s="2"/>
      <c r="AW538" s="2"/>
      <c r="AX538" s="2">
        <v>84.24</v>
      </c>
    </row>
    <row r="539" spans="1:50" ht="14">
      <c r="A539" s="1" t="s">
        <v>146</v>
      </c>
      <c r="B539" s="2">
        <v>2008</v>
      </c>
      <c r="C539" s="2">
        <v>833.4</v>
      </c>
      <c r="D539" s="2">
        <v>704.45</v>
      </c>
      <c r="E539" s="2">
        <v>124.11</v>
      </c>
      <c r="F539" s="2">
        <v>226.89</v>
      </c>
      <c r="G539" s="3">
        <v>117.25</v>
      </c>
      <c r="H539" s="2">
        <v>44.98</v>
      </c>
      <c r="I539" s="2">
        <v>5.46</v>
      </c>
      <c r="J539" s="2">
        <v>0</v>
      </c>
      <c r="K539" s="2">
        <v>33.5</v>
      </c>
      <c r="L539" s="2">
        <v>24.63</v>
      </c>
      <c r="M539" s="2">
        <v>10.88</v>
      </c>
      <c r="N539" s="2">
        <v>29.04</v>
      </c>
      <c r="O539" s="2">
        <v>30.17</v>
      </c>
      <c r="P539" s="2">
        <v>4.16</v>
      </c>
      <c r="Q539" s="2">
        <v>10.039999999999999</v>
      </c>
      <c r="R539" s="2">
        <v>39.57</v>
      </c>
      <c r="S539" s="2">
        <v>3.76</v>
      </c>
      <c r="T539" s="2"/>
      <c r="U539" s="2">
        <v>128.94999999999999</v>
      </c>
      <c r="V539" s="3">
        <v>27.11</v>
      </c>
      <c r="W539" s="2">
        <v>42.27</v>
      </c>
      <c r="X539" s="2">
        <v>28.96</v>
      </c>
      <c r="Y539" s="2">
        <v>11.64</v>
      </c>
      <c r="Z539" s="2">
        <v>14.62</v>
      </c>
      <c r="AA539" s="2">
        <v>4.3600000000000003</v>
      </c>
      <c r="AB539" s="2">
        <v>1137.72</v>
      </c>
      <c r="AC539" s="2">
        <v>189.2</v>
      </c>
      <c r="AD539" s="2">
        <v>0.01</v>
      </c>
      <c r="AE539" s="2">
        <v>3.15</v>
      </c>
      <c r="AF539" s="2">
        <v>91.6</v>
      </c>
      <c r="AG539" s="2">
        <v>233.29</v>
      </c>
      <c r="AH539" s="2">
        <v>25.63</v>
      </c>
      <c r="AI539" s="2">
        <v>22.43</v>
      </c>
      <c r="AJ539" s="2">
        <v>109.29</v>
      </c>
      <c r="AK539" s="2">
        <v>74.27</v>
      </c>
      <c r="AL539" s="2">
        <v>14.03</v>
      </c>
      <c r="AM539" s="2">
        <v>75.09</v>
      </c>
      <c r="AN539" s="2">
        <v>80.430000000000007</v>
      </c>
      <c r="AO539" s="2">
        <v>45.61</v>
      </c>
      <c r="AP539" s="2"/>
      <c r="AQ539" s="2"/>
      <c r="AR539" s="2"/>
      <c r="AS539" s="2">
        <v>4.92</v>
      </c>
      <c r="AT539" s="2"/>
      <c r="AU539" s="2"/>
      <c r="AV539" s="2"/>
      <c r="AW539" s="2"/>
      <c r="AX539" s="2">
        <v>80.77</v>
      </c>
    </row>
    <row r="540" spans="1:50" ht="14">
      <c r="A540" s="1" t="s">
        <v>146</v>
      </c>
      <c r="B540" s="2">
        <v>2009</v>
      </c>
      <c r="C540" s="2">
        <v>932.43</v>
      </c>
      <c r="D540" s="2">
        <v>778.14</v>
      </c>
      <c r="E540" s="2">
        <v>129.54</v>
      </c>
      <c r="F540" s="2">
        <v>265.23</v>
      </c>
      <c r="G540" s="3">
        <v>123.21</v>
      </c>
      <c r="H540" s="2">
        <v>47.54</v>
      </c>
      <c r="I540" s="2">
        <v>5.87</v>
      </c>
      <c r="J540" s="2"/>
      <c r="K540" s="2">
        <v>35.020000000000003</v>
      </c>
      <c r="L540" s="2">
        <v>27.41</v>
      </c>
      <c r="M540" s="2">
        <v>11.81</v>
      </c>
      <c r="N540" s="2">
        <v>23.71</v>
      </c>
      <c r="O540" s="2">
        <v>36.78</v>
      </c>
      <c r="P540" s="2">
        <v>4.95</v>
      </c>
      <c r="Q540" s="2">
        <v>16.84</v>
      </c>
      <c r="R540" s="2">
        <v>45.87</v>
      </c>
      <c r="S540" s="2">
        <v>4.3600000000000003</v>
      </c>
      <c r="T540" s="2"/>
      <c r="U540" s="2">
        <v>154.28</v>
      </c>
      <c r="V540" s="3">
        <v>27.28</v>
      </c>
      <c r="W540" s="2">
        <v>42.52</v>
      </c>
      <c r="X540" s="2">
        <v>27.98</v>
      </c>
      <c r="Y540" s="2">
        <v>18.93</v>
      </c>
      <c r="Z540" s="2">
        <v>29.05</v>
      </c>
      <c r="AA540" s="2">
        <v>8.52</v>
      </c>
      <c r="AB540" s="2">
        <v>1411.82</v>
      </c>
      <c r="AC540" s="2">
        <v>203.82</v>
      </c>
      <c r="AD540" s="2"/>
      <c r="AE540" s="2">
        <v>3.26</v>
      </c>
      <c r="AF540" s="2">
        <v>99.47</v>
      </c>
      <c r="AG540" s="2">
        <v>277.55</v>
      </c>
      <c r="AH540" s="2">
        <v>27.89</v>
      </c>
      <c r="AI540" s="2">
        <v>25.77</v>
      </c>
      <c r="AJ540" s="2">
        <v>132.85</v>
      </c>
      <c r="AK540" s="2">
        <v>93.39</v>
      </c>
      <c r="AL540" s="2">
        <v>33.83</v>
      </c>
      <c r="AM540" s="2">
        <v>78.44</v>
      </c>
      <c r="AN540" s="2">
        <v>120.89</v>
      </c>
      <c r="AO540" s="2">
        <v>127.62</v>
      </c>
      <c r="AP540" s="2"/>
      <c r="AQ540" s="2"/>
      <c r="AR540" s="2"/>
      <c r="AS540" s="2">
        <v>3.13</v>
      </c>
      <c r="AT540" s="2"/>
      <c r="AU540" s="2"/>
      <c r="AV540" s="2"/>
      <c r="AW540" s="2"/>
      <c r="AX540" s="2">
        <v>89.63</v>
      </c>
    </row>
    <row r="541" spans="1:50" ht="14">
      <c r="A541" s="1" t="s">
        <v>146</v>
      </c>
      <c r="B541" s="2">
        <v>2010</v>
      </c>
      <c r="C541" s="2">
        <v>1151.49</v>
      </c>
      <c r="D541" s="2">
        <v>966.09</v>
      </c>
      <c r="E541" s="2">
        <v>141.1</v>
      </c>
      <c r="F541" s="2">
        <v>319.7</v>
      </c>
      <c r="G541" s="3">
        <v>156.91</v>
      </c>
      <c r="H541" s="2">
        <v>56.34</v>
      </c>
      <c r="I541" s="2">
        <v>6.46</v>
      </c>
      <c r="J541" s="2"/>
      <c r="K541" s="2">
        <v>43.11</v>
      </c>
      <c r="L541" s="2">
        <v>31.74</v>
      </c>
      <c r="M541" s="2">
        <v>17.12</v>
      </c>
      <c r="N541" s="2">
        <v>26.33</v>
      </c>
      <c r="O541" s="2">
        <v>62.81</v>
      </c>
      <c r="P541" s="2">
        <v>5.99</v>
      </c>
      <c r="Q541" s="2">
        <v>18.11</v>
      </c>
      <c r="R541" s="2">
        <v>77.09</v>
      </c>
      <c r="S541" s="2">
        <v>3.29</v>
      </c>
      <c r="T541" s="2"/>
      <c r="U541" s="2">
        <v>185.4</v>
      </c>
      <c r="V541" s="3">
        <v>35.229999999999997</v>
      </c>
      <c r="W541" s="2">
        <v>48.18</v>
      </c>
      <c r="X541" s="2">
        <v>29.22</v>
      </c>
      <c r="Y541" s="2">
        <v>21.95</v>
      </c>
      <c r="Z541" s="2">
        <v>41.47</v>
      </c>
      <c r="AA541" s="2">
        <v>9.36</v>
      </c>
      <c r="AB541" s="2">
        <v>1695.09</v>
      </c>
      <c r="AC541" s="2">
        <v>211.91</v>
      </c>
      <c r="AD541" s="2"/>
      <c r="AE541" s="2">
        <v>3.27</v>
      </c>
      <c r="AF541" s="2">
        <v>120.6</v>
      </c>
      <c r="AG541" s="2">
        <v>327.77</v>
      </c>
      <c r="AH541" s="2">
        <v>32.31</v>
      </c>
      <c r="AI541" s="2">
        <v>27.1</v>
      </c>
      <c r="AJ541" s="2">
        <v>148.24</v>
      </c>
      <c r="AK541" s="2">
        <v>117.58</v>
      </c>
      <c r="AL541" s="2">
        <v>39.79</v>
      </c>
      <c r="AM541" s="2">
        <v>107.68</v>
      </c>
      <c r="AN541" s="2">
        <v>160.34</v>
      </c>
      <c r="AO541" s="2">
        <v>125.21</v>
      </c>
      <c r="AP541" s="2"/>
      <c r="AQ541" s="2"/>
      <c r="AR541" s="2"/>
      <c r="AS541" s="2">
        <v>4.0599999999999996</v>
      </c>
      <c r="AT541" s="2"/>
      <c r="AU541" s="2"/>
      <c r="AV541" s="2"/>
      <c r="AW541" s="2"/>
      <c r="AX541" s="2">
        <v>94.34</v>
      </c>
    </row>
    <row r="542" spans="1:50" ht="14">
      <c r="A542" s="1" t="s">
        <v>146</v>
      </c>
      <c r="B542" s="2">
        <v>2011</v>
      </c>
      <c r="C542" s="2">
        <v>1501.51</v>
      </c>
      <c r="D542" s="2">
        <v>1254.31</v>
      </c>
      <c r="E542" s="2">
        <v>164.22</v>
      </c>
      <c r="F542" s="2">
        <v>400.03</v>
      </c>
      <c r="G542" s="3">
        <v>216.12</v>
      </c>
      <c r="H542" s="2">
        <v>69.239999999999995</v>
      </c>
      <c r="I542" s="2">
        <v>8.09</v>
      </c>
      <c r="J542" s="2"/>
      <c r="K542" s="2">
        <v>74.53</v>
      </c>
      <c r="L542" s="2">
        <v>40.67</v>
      </c>
      <c r="M542" s="2">
        <v>22.14</v>
      </c>
      <c r="N542" s="2">
        <v>29.64</v>
      </c>
      <c r="O542" s="2">
        <v>99.92</v>
      </c>
      <c r="P542" s="2">
        <v>7.15</v>
      </c>
      <c r="Q542" s="2">
        <v>24.62</v>
      </c>
      <c r="R542" s="2">
        <v>93.66</v>
      </c>
      <c r="S542" s="2">
        <v>4.29</v>
      </c>
      <c r="T542" s="2"/>
      <c r="U542" s="2">
        <v>247.2</v>
      </c>
      <c r="V542" s="3">
        <v>54.14</v>
      </c>
      <c r="W542" s="2">
        <v>68.83</v>
      </c>
      <c r="X542" s="2">
        <v>37.090000000000003</v>
      </c>
      <c r="Y542" s="2">
        <v>23.55</v>
      </c>
      <c r="Z542" s="2">
        <v>50.7</v>
      </c>
      <c r="AA542" s="2">
        <v>12.89</v>
      </c>
      <c r="AB542" s="2">
        <v>2198.1799999999998</v>
      </c>
      <c r="AC542" s="2">
        <v>247.47</v>
      </c>
      <c r="AD542" s="2"/>
      <c r="AE542" s="2">
        <v>4.76</v>
      </c>
      <c r="AF542" s="2">
        <v>144.74</v>
      </c>
      <c r="AG542" s="2">
        <v>406.73</v>
      </c>
      <c r="AH542" s="2">
        <v>40.479999999999997</v>
      </c>
      <c r="AI542" s="2">
        <v>35.86</v>
      </c>
      <c r="AJ542" s="2">
        <v>184.92</v>
      </c>
      <c r="AK542" s="2">
        <v>159.30000000000001</v>
      </c>
      <c r="AL542" s="2">
        <v>37.950000000000003</v>
      </c>
      <c r="AM542" s="2">
        <v>146.24</v>
      </c>
      <c r="AN542" s="2">
        <v>207.89</v>
      </c>
      <c r="AO542" s="2">
        <v>240.05</v>
      </c>
      <c r="AP542" s="2">
        <v>95.71</v>
      </c>
      <c r="AQ542" s="2">
        <v>49.63</v>
      </c>
      <c r="AR542" s="2">
        <v>1.58</v>
      </c>
      <c r="AS542" s="2"/>
      <c r="AT542" s="2">
        <v>25.25</v>
      </c>
      <c r="AU542" s="2">
        <v>56.45</v>
      </c>
      <c r="AV542" s="2">
        <v>13.78</v>
      </c>
      <c r="AW542" s="2">
        <v>2.98</v>
      </c>
      <c r="AX542" s="2">
        <v>96.41</v>
      </c>
    </row>
    <row r="543" spans="1:50" ht="14">
      <c r="A543" s="1" t="s">
        <v>146</v>
      </c>
      <c r="B543" s="2">
        <v>2012</v>
      </c>
      <c r="C543" s="2">
        <v>1776.17</v>
      </c>
      <c r="D543" s="2">
        <v>1440.34</v>
      </c>
      <c r="E543" s="2">
        <v>190.43</v>
      </c>
      <c r="F543" s="2">
        <v>490.09</v>
      </c>
      <c r="G543" s="3">
        <v>251.76</v>
      </c>
      <c r="H543" s="2">
        <v>68.239999999999995</v>
      </c>
      <c r="I543" s="2">
        <v>9.33</v>
      </c>
      <c r="J543" s="2"/>
      <c r="K543" s="2">
        <v>85.94</v>
      </c>
      <c r="L543" s="2">
        <v>38.83</v>
      </c>
      <c r="M543" s="2">
        <v>23.45</v>
      </c>
      <c r="N543" s="2">
        <v>21.69</v>
      </c>
      <c r="O543" s="2">
        <v>136</v>
      </c>
      <c r="P543" s="2">
        <v>10.5</v>
      </c>
      <c r="Q543" s="2">
        <v>30.9</v>
      </c>
      <c r="R543" s="2">
        <v>77.58</v>
      </c>
      <c r="S543" s="2">
        <v>5.6</v>
      </c>
      <c r="T543" s="2"/>
      <c r="U543" s="2">
        <v>335.84</v>
      </c>
      <c r="V543" s="3">
        <v>69.510000000000005</v>
      </c>
      <c r="W543" s="2">
        <v>89.36</v>
      </c>
      <c r="X543" s="2">
        <v>46.96</v>
      </c>
      <c r="Y543" s="2">
        <v>34.450000000000003</v>
      </c>
      <c r="Z543" s="2">
        <v>77.430000000000007</v>
      </c>
      <c r="AA543" s="2">
        <v>18.12</v>
      </c>
      <c r="AB543" s="2">
        <v>2607.5</v>
      </c>
      <c r="AC543" s="2">
        <v>293.14999999999998</v>
      </c>
      <c r="AD543" s="2"/>
      <c r="AE543" s="2">
        <v>5.51</v>
      </c>
      <c r="AF543" s="2">
        <v>162.38999999999999</v>
      </c>
      <c r="AG543" s="2">
        <v>562.29999999999995</v>
      </c>
      <c r="AH543" s="2">
        <v>48.47</v>
      </c>
      <c r="AI543" s="2">
        <v>46.07</v>
      </c>
      <c r="AJ543" s="2">
        <v>205.28</v>
      </c>
      <c r="AK543" s="2">
        <v>185.99</v>
      </c>
      <c r="AL543" s="2">
        <v>48.6</v>
      </c>
      <c r="AM543" s="2">
        <v>178.86</v>
      </c>
      <c r="AN543" s="2">
        <v>244.16</v>
      </c>
      <c r="AO543" s="2">
        <v>272.08</v>
      </c>
      <c r="AP543" s="2">
        <v>106.58</v>
      </c>
      <c r="AQ543" s="2">
        <v>55.38</v>
      </c>
      <c r="AR543" s="2">
        <v>2.98</v>
      </c>
      <c r="AS543" s="2"/>
      <c r="AT543" s="2">
        <v>25.73</v>
      </c>
      <c r="AU543" s="2">
        <v>52.85</v>
      </c>
      <c r="AV543" s="2">
        <v>14.01</v>
      </c>
      <c r="AW543" s="2">
        <v>5.14</v>
      </c>
      <c r="AX543" s="2">
        <v>91.86</v>
      </c>
    </row>
    <row r="544" spans="1:50" ht="14">
      <c r="A544" s="1" t="s">
        <v>146</v>
      </c>
      <c r="B544" s="2">
        <v>2013</v>
      </c>
      <c r="C544" s="2">
        <v>2119.4499999999998</v>
      </c>
      <c r="D544" s="2">
        <v>1723.28</v>
      </c>
      <c r="E544" s="2">
        <v>234.31</v>
      </c>
      <c r="F544" s="2">
        <v>551.41</v>
      </c>
      <c r="G544" s="3">
        <v>271.05</v>
      </c>
      <c r="H544" s="2">
        <v>78.37</v>
      </c>
      <c r="I544" s="2">
        <v>9.1199999999999992</v>
      </c>
      <c r="J544" s="2"/>
      <c r="K544" s="2">
        <v>92.16</v>
      </c>
      <c r="L544" s="2">
        <v>65.650000000000006</v>
      </c>
      <c r="M544" s="2">
        <v>27.66</v>
      </c>
      <c r="N544" s="2">
        <v>45.01</v>
      </c>
      <c r="O544" s="2">
        <v>182.28</v>
      </c>
      <c r="P544" s="2">
        <v>12.51</v>
      </c>
      <c r="Q544" s="2">
        <v>28.57</v>
      </c>
      <c r="R544" s="2">
        <v>118.19</v>
      </c>
      <c r="S544" s="2">
        <v>7</v>
      </c>
      <c r="T544" s="2"/>
      <c r="U544" s="2">
        <v>396.16</v>
      </c>
      <c r="V544" s="3">
        <v>78.790000000000006</v>
      </c>
      <c r="W544" s="2">
        <v>107.34</v>
      </c>
      <c r="X544" s="2">
        <v>50.88</v>
      </c>
      <c r="Y544" s="2">
        <v>30.71</v>
      </c>
      <c r="Z544" s="2">
        <v>110.75</v>
      </c>
      <c r="AA544" s="2">
        <v>17.690000000000001</v>
      </c>
      <c r="AB544" s="2">
        <v>3068.8</v>
      </c>
      <c r="AC544" s="2">
        <v>327.06</v>
      </c>
      <c r="AD544" s="2"/>
      <c r="AE544" s="2">
        <v>7.61</v>
      </c>
      <c r="AF544" s="2">
        <v>189.44</v>
      </c>
      <c r="AG544" s="2">
        <v>574.91</v>
      </c>
      <c r="AH544" s="2">
        <v>60.62</v>
      </c>
      <c r="AI544" s="2">
        <v>57.88</v>
      </c>
      <c r="AJ544" s="2">
        <v>240.66</v>
      </c>
      <c r="AK544" s="2">
        <v>224.23</v>
      </c>
      <c r="AL544" s="2">
        <v>58.6</v>
      </c>
      <c r="AM544" s="2">
        <v>259.77999999999997</v>
      </c>
      <c r="AN544" s="2">
        <v>312.22000000000003</v>
      </c>
      <c r="AO544" s="2">
        <v>279.31</v>
      </c>
      <c r="AP544" s="2">
        <v>164.21</v>
      </c>
      <c r="AQ544" s="2">
        <v>64.63</v>
      </c>
      <c r="AR544" s="2">
        <v>2.78</v>
      </c>
      <c r="AS544" s="2"/>
      <c r="AT544" s="2">
        <v>39.4</v>
      </c>
      <c r="AU544" s="2">
        <v>51.67</v>
      </c>
      <c r="AV544" s="2">
        <v>14.81</v>
      </c>
      <c r="AW544" s="2">
        <v>12.23</v>
      </c>
      <c r="AX544" s="2">
        <v>125.83</v>
      </c>
    </row>
    <row r="545" spans="1:50" ht="14">
      <c r="A545" s="1" t="s">
        <v>146</v>
      </c>
      <c r="B545" s="2">
        <v>2014</v>
      </c>
      <c r="C545" s="2">
        <v>2362.21</v>
      </c>
      <c r="D545" s="2">
        <v>1893.73</v>
      </c>
      <c r="E545" s="2">
        <v>262.73</v>
      </c>
      <c r="F545" s="2">
        <v>581.85</v>
      </c>
      <c r="G545" s="3">
        <v>322.92</v>
      </c>
      <c r="H545" s="2">
        <v>86.67</v>
      </c>
      <c r="I545" s="2">
        <v>11.96</v>
      </c>
      <c r="J545" s="2"/>
      <c r="K545" s="2">
        <v>101.3</v>
      </c>
      <c r="L545" s="2">
        <v>61.91</v>
      </c>
      <c r="M545" s="2">
        <v>29.77</v>
      </c>
      <c r="N545" s="2">
        <v>38.340000000000003</v>
      </c>
      <c r="O545" s="2">
        <v>213.37</v>
      </c>
      <c r="P545" s="2">
        <v>14.78</v>
      </c>
      <c r="Q545" s="2">
        <v>33.67</v>
      </c>
      <c r="R545" s="2">
        <v>126.66</v>
      </c>
      <c r="S545" s="2">
        <v>7.8</v>
      </c>
      <c r="T545" s="2"/>
      <c r="U545" s="2">
        <v>468.48</v>
      </c>
      <c r="V545" s="3">
        <v>80.7</v>
      </c>
      <c r="W545" s="2">
        <v>115.95</v>
      </c>
      <c r="X545" s="2">
        <v>50.99</v>
      </c>
      <c r="Y545" s="2">
        <v>46.15</v>
      </c>
      <c r="Z545" s="2">
        <v>153.04</v>
      </c>
      <c r="AA545" s="2">
        <v>21.65</v>
      </c>
      <c r="AB545" s="2">
        <v>3306.7</v>
      </c>
      <c r="AC545" s="2">
        <v>293.39999999999998</v>
      </c>
      <c r="AD545" s="2"/>
      <c r="AE545" s="2">
        <v>6.56</v>
      </c>
      <c r="AF545" s="2">
        <v>191.63</v>
      </c>
      <c r="AG545" s="2">
        <v>634.6</v>
      </c>
      <c r="AH545" s="2">
        <v>67.400000000000006</v>
      </c>
      <c r="AI545" s="2">
        <v>64.180000000000007</v>
      </c>
      <c r="AJ545" s="2">
        <v>258.70999999999998</v>
      </c>
      <c r="AK545" s="2">
        <v>292.14</v>
      </c>
      <c r="AL545" s="2">
        <v>61.8</v>
      </c>
      <c r="AM545" s="2">
        <v>269.74</v>
      </c>
      <c r="AN545" s="2">
        <v>320.32</v>
      </c>
      <c r="AO545" s="2">
        <v>310.93</v>
      </c>
      <c r="AP545" s="2">
        <v>177.75</v>
      </c>
      <c r="AQ545" s="2">
        <v>65.239999999999995</v>
      </c>
      <c r="AR545" s="2">
        <v>2.98</v>
      </c>
      <c r="AS545" s="2"/>
      <c r="AT545" s="2">
        <v>42.78</v>
      </c>
      <c r="AU545" s="2">
        <v>91.46</v>
      </c>
      <c r="AV545" s="2">
        <v>15.63</v>
      </c>
      <c r="AW545" s="2">
        <v>16.18</v>
      </c>
      <c r="AX545" s="2">
        <v>121.13</v>
      </c>
    </row>
    <row r="546" spans="1:50" ht="14">
      <c r="A546" s="1" t="s">
        <v>146</v>
      </c>
      <c r="B546" s="2">
        <v>2015</v>
      </c>
      <c r="C546" s="2">
        <v>2544.2399999999998</v>
      </c>
      <c r="D546" s="2">
        <v>1938.71</v>
      </c>
      <c r="E546" s="2">
        <v>271.75</v>
      </c>
      <c r="F546" s="2">
        <v>608.24</v>
      </c>
      <c r="G546" s="3">
        <v>341.72</v>
      </c>
      <c r="H546" s="2">
        <v>94.86</v>
      </c>
      <c r="I546" s="2">
        <v>11.45</v>
      </c>
      <c r="J546" s="2"/>
      <c r="K546" s="2">
        <v>108.6</v>
      </c>
      <c r="L546" s="2">
        <v>63.23</v>
      </c>
      <c r="M546" s="2">
        <v>29.5</v>
      </c>
      <c r="N546" s="2">
        <v>37.590000000000003</v>
      </c>
      <c r="O546" s="2">
        <v>196.43</v>
      </c>
      <c r="P546" s="2">
        <v>16.47</v>
      </c>
      <c r="Q546" s="2">
        <v>28.13</v>
      </c>
      <c r="R546" s="2">
        <v>123.9</v>
      </c>
      <c r="S546" s="2">
        <v>6.82</v>
      </c>
      <c r="T546" s="2"/>
      <c r="U546" s="2">
        <v>605.53</v>
      </c>
      <c r="V546" s="3">
        <v>193.09</v>
      </c>
      <c r="W546" s="2">
        <v>103.25</v>
      </c>
      <c r="X546" s="2">
        <v>46.41</v>
      </c>
      <c r="Y546" s="2">
        <v>54.51</v>
      </c>
      <c r="Z546" s="2">
        <v>179.3</v>
      </c>
      <c r="AA546" s="2">
        <v>28.96</v>
      </c>
      <c r="AB546" s="2">
        <v>4001.58</v>
      </c>
      <c r="AC546" s="2">
        <v>308.02</v>
      </c>
      <c r="AD546" s="2">
        <v>1.06</v>
      </c>
      <c r="AE546" s="2">
        <v>6.85</v>
      </c>
      <c r="AF546" s="2">
        <v>225.24</v>
      </c>
      <c r="AG546" s="2">
        <v>757.51</v>
      </c>
      <c r="AH546" s="2">
        <v>76.599999999999994</v>
      </c>
      <c r="AI546" s="2">
        <v>84.82</v>
      </c>
      <c r="AJ546" s="2">
        <v>341.77</v>
      </c>
      <c r="AK546" s="2">
        <v>351.19</v>
      </c>
      <c r="AL546" s="2">
        <v>95.57</v>
      </c>
      <c r="AM546" s="2">
        <v>378.7</v>
      </c>
      <c r="AN546" s="2">
        <v>441.86</v>
      </c>
      <c r="AO546" s="2">
        <v>346.2</v>
      </c>
      <c r="AP546" s="2">
        <v>159.66</v>
      </c>
      <c r="AQ546" s="2">
        <v>79.48</v>
      </c>
      <c r="AR546" s="2">
        <v>4.8600000000000003</v>
      </c>
      <c r="AS546" s="2"/>
      <c r="AT546" s="2">
        <v>33.43</v>
      </c>
      <c r="AU546" s="2">
        <v>81.650000000000006</v>
      </c>
      <c r="AV546" s="2">
        <v>28.08</v>
      </c>
      <c r="AW546" s="2">
        <v>18.25</v>
      </c>
      <c r="AX546" s="2">
        <v>178.1</v>
      </c>
    </row>
    <row r="547" spans="1:50" ht="14">
      <c r="A547" s="1" t="s">
        <v>146</v>
      </c>
      <c r="B547" s="2">
        <v>2016</v>
      </c>
      <c r="C547" s="2">
        <v>2654.83</v>
      </c>
      <c r="D547" s="2">
        <v>1962.72</v>
      </c>
      <c r="E547" s="2">
        <v>545.67999999999995</v>
      </c>
      <c r="F547" s="2">
        <v>298.27</v>
      </c>
      <c r="G547" s="3">
        <v>350.02</v>
      </c>
      <c r="H547" s="2">
        <v>123.5</v>
      </c>
      <c r="I547" s="2">
        <v>9.25</v>
      </c>
      <c r="J547" s="2"/>
      <c r="K547" s="2">
        <v>112.04</v>
      </c>
      <c r="L547" s="2">
        <v>63.74</v>
      </c>
      <c r="M547" s="2">
        <v>31.32</v>
      </c>
      <c r="N547" s="2">
        <v>36.130000000000003</v>
      </c>
      <c r="O547" s="2">
        <v>215.87</v>
      </c>
      <c r="P547" s="2">
        <v>17.59</v>
      </c>
      <c r="Q547" s="2">
        <v>16.43</v>
      </c>
      <c r="R547" s="2">
        <v>136.32</v>
      </c>
      <c r="S547" s="2">
        <v>6.56</v>
      </c>
      <c r="T547" s="2"/>
      <c r="U547" s="2">
        <v>692.11</v>
      </c>
      <c r="V547" s="3">
        <v>214.62</v>
      </c>
      <c r="W547" s="2">
        <v>97.14</v>
      </c>
      <c r="X547" s="2">
        <v>55.84</v>
      </c>
      <c r="Y547" s="2">
        <v>53.79</v>
      </c>
      <c r="Z547" s="2">
        <v>209.84</v>
      </c>
      <c r="AA547" s="2">
        <v>27.89</v>
      </c>
      <c r="AB547" s="2">
        <v>4275.3999999999996</v>
      </c>
      <c r="AC547" s="2">
        <v>338.21</v>
      </c>
      <c r="AD547" s="2">
        <v>0.3</v>
      </c>
      <c r="AE547" s="2">
        <v>6.34</v>
      </c>
      <c r="AF547" s="2">
        <v>257.32</v>
      </c>
      <c r="AG547" s="2">
        <v>789.11</v>
      </c>
      <c r="AH547" s="2">
        <v>80.28</v>
      </c>
      <c r="AI547" s="2">
        <v>81.260000000000005</v>
      </c>
      <c r="AJ547" s="2">
        <v>348.99</v>
      </c>
      <c r="AK547" s="2">
        <v>377.58</v>
      </c>
      <c r="AL547" s="2">
        <v>130.35</v>
      </c>
      <c r="AM547" s="2">
        <v>572.24</v>
      </c>
      <c r="AN547" s="2">
        <v>410.58</v>
      </c>
      <c r="AO547" s="2">
        <v>287.66000000000003</v>
      </c>
      <c r="AP547" s="2">
        <v>175.39</v>
      </c>
      <c r="AQ547" s="2">
        <v>83.11</v>
      </c>
      <c r="AR547" s="2">
        <v>6.28</v>
      </c>
      <c r="AS547" s="2"/>
      <c r="AT547" s="2">
        <v>40.04</v>
      </c>
      <c r="AU547" s="2">
        <v>105.85</v>
      </c>
      <c r="AV547" s="2">
        <v>23.59</v>
      </c>
      <c r="AW547" s="2">
        <v>38.64</v>
      </c>
      <c r="AX547" s="2">
        <v>118.32</v>
      </c>
    </row>
    <row r="548" spans="1:50" ht="14">
      <c r="A548" s="1" t="s">
        <v>146</v>
      </c>
      <c r="B548" s="2">
        <v>2017</v>
      </c>
      <c r="C548" s="2">
        <v>2809.03</v>
      </c>
      <c r="D548" s="2">
        <v>2052.64</v>
      </c>
      <c r="E548" s="2">
        <v>754.39</v>
      </c>
      <c r="F548" s="2"/>
      <c r="G548" s="3">
        <v>381.82</v>
      </c>
      <c r="H548" s="2">
        <v>150.55000000000001</v>
      </c>
      <c r="I548" s="2">
        <v>9.89</v>
      </c>
      <c r="J548" s="2"/>
      <c r="K548" s="2">
        <v>112.28</v>
      </c>
      <c r="L548" s="2">
        <v>79.010000000000005</v>
      </c>
      <c r="M548" s="2">
        <v>36.18</v>
      </c>
      <c r="N548" s="2">
        <v>44.41</v>
      </c>
      <c r="O548" s="2">
        <v>274.25</v>
      </c>
      <c r="P548" s="2">
        <v>19.38</v>
      </c>
      <c r="Q548" s="2">
        <v>15.96</v>
      </c>
      <c r="R548" s="2">
        <v>167.57</v>
      </c>
      <c r="S548" s="2">
        <v>6.95</v>
      </c>
      <c r="T548" s="2">
        <v>0</v>
      </c>
      <c r="U548" s="2">
        <v>756.39</v>
      </c>
      <c r="V548" s="3">
        <v>249.17</v>
      </c>
      <c r="W548" s="2">
        <v>101.72</v>
      </c>
      <c r="X548" s="2">
        <v>64.069999999999993</v>
      </c>
      <c r="Y548" s="2">
        <v>49.12</v>
      </c>
      <c r="Z548" s="2">
        <v>243.74</v>
      </c>
      <c r="AA548" s="2">
        <v>48.59</v>
      </c>
      <c r="AB548" s="2">
        <v>4684.1499999999996</v>
      </c>
      <c r="AC548" s="2">
        <v>380.84</v>
      </c>
      <c r="AD548" s="2"/>
      <c r="AE548" s="2">
        <v>5.14</v>
      </c>
      <c r="AF548" s="2">
        <v>330.02</v>
      </c>
      <c r="AG548" s="2">
        <v>842.21</v>
      </c>
      <c r="AH548" s="2">
        <v>99.44</v>
      </c>
      <c r="AI548" s="2">
        <v>87.34</v>
      </c>
      <c r="AJ548" s="2">
        <v>394.56</v>
      </c>
      <c r="AK548" s="2">
        <v>420.44</v>
      </c>
      <c r="AL548" s="2">
        <v>120.65</v>
      </c>
      <c r="AM548" s="2">
        <v>728.08</v>
      </c>
      <c r="AN548" s="2">
        <v>447.7</v>
      </c>
      <c r="AO548" s="2">
        <v>263.68</v>
      </c>
      <c r="AP548" s="2">
        <v>172.88</v>
      </c>
      <c r="AQ548" s="2">
        <v>67.81</v>
      </c>
      <c r="AR548" s="2">
        <v>13.8</v>
      </c>
      <c r="AS548" s="2"/>
      <c r="AT548" s="2">
        <v>48.6</v>
      </c>
      <c r="AU548" s="2">
        <v>91.59</v>
      </c>
      <c r="AV548" s="2">
        <v>25.01</v>
      </c>
      <c r="AW548" s="2">
        <v>63.64</v>
      </c>
      <c r="AX548" s="2">
        <v>74.48</v>
      </c>
    </row>
    <row r="549" spans="1:50" ht="14">
      <c r="A549" s="1" t="s">
        <v>146</v>
      </c>
      <c r="B549" s="2">
        <v>2018</v>
      </c>
      <c r="C549" s="2">
        <v>3007.41</v>
      </c>
      <c r="D549" s="2">
        <v>2237.42</v>
      </c>
      <c r="E549" s="2">
        <v>840.08</v>
      </c>
      <c r="F549" s="2"/>
      <c r="G549" s="3">
        <v>411.75</v>
      </c>
      <c r="H549" s="2">
        <v>178.04</v>
      </c>
      <c r="I549" s="2">
        <v>12.22</v>
      </c>
      <c r="J549" s="2"/>
      <c r="K549" s="2">
        <v>125.68</v>
      </c>
      <c r="L549" s="2">
        <v>87.2</v>
      </c>
      <c r="M549" s="2">
        <v>40.1</v>
      </c>
      <c r="N549" s="2">
        <v>44.53</v>
      </c>
      <c r="O549" s="2">
        <v>262.37</v>
      </c>
      <c r="P549" s="2">
        <v>22.09</v>
      </c>
      <c r="Q549" s="2">
        <v>15.3</v>
      </c>
      <c r="R549" s="2">
        <v>190.28</v>
      </c>
      <c r="S549" s="2">
        <v>5.43</v>
      </c>
      <c r="T549" s="2"/>
      <c r="U549" s="2">
        <v>769.99</v>
      </c>
      <c r="V549" s="3">
        <v>289.3</v>
      </c>
      <c r="W549" s="2">
        <v>94.22</v>
      </c>
      <c r="X549" s="2">
        <v>79.13</v>
      </c>
      <c r="Y549" s="2">
        <v>32.6</v>
      </c>
      <c r="Z549" s="2">
        <v>214.96</v>
      </c>
      <c r="AA549" s="2">
        <v>59.77</v>
      </c>
      <c r="AB549" s="2">
        <v>4832.6899999999996</v>
      </c>
      <c r="AC549" s="2">
        <v>429.47</v>
      </c>
      <c r="AD549" s="2"/>
      <c r="AE549" s="2">
        <v>5.07</v>
      </c>
      <c r="AF549" s="2">
        <v>338.81</v>
      </c>
      <c r="AG549" s="2">
        <v>925.06</v>
      </c>
      <c r="AH549" s="2">
        <v>115.25</v>
      </c>
      <c r="AI549" s="2">
        <v>84.73</v>
      </c>
      <c r="AJ549" s="2">
        <v>468.15</v>
      </c>
      <c r="AK549" s="2">
        <v>441.7</v>
      </c>
      <c r="AL549" s="2">
        <v>124.04</v>
      </c>
      <c r="AM549" s="2">
        <v>623.52</v>
      </c>
      <c r="AN549" s="2">
        <v>431.51</v>
      </c>
      <c r="AO549" s="2">
        <v>268.99</v>
      </c>
      <c r="AP549" s="2">
        <v>173.44</v>
      </c>
      <c r="AQ549" s="2">
        <v>68.099999999999994</v>
      </c>
      <c r="AR549" s="2">
        <v>6.32</v>
      </c>
      <c r="AS549" s="2"/>
      <c r="AT549" s="2">
        <v>54.33</v>
      </c>
      <c r="AU549" s="2">
        <v>88.82</v>
      </c>
      <c r="AV549" s="2">
        <v>22.1</v>
      </c>
      <c r="AW549" s="2">
        <v>94.39</v>
      </c>
      <c r="AX549" s="2">
        <v>63.79</v>
      </c>
    </row>
    <row r="550" spans="1:50" ht="14">
      <c r="A550" s="1" t="s">
        <v>146</v>
      </c>
      <c r="B550" s="2">
        <v>2019</v>
      </c>
      <c r="C550" s="2">
        <v>3052.93</v>
      </c>
      <c r="D550" s="2">
        <v>2208.98</v>
      </c>
      <c r="E550" s="2">
        <v>850.01</v>
      </c>
      <c r="F550" s="2"/>
      <c r="G550" s="3">
        <v>399.02</v>
      </c>
      <c r="H550" s="2">
        <v>168.91</v>
      </c>
      <c r="I550" s="2">
        <v>9.17</v>
      </c>
      <c r="J550" s="2"/>
      <c r="K550" s="2">
        <v>123.9</v>
      </c>
      <c r="L550" s="2">
        <v>87.47</v>
      </c>
      <c r="M550" s="2">
        <v>39.57</v>
      </c>
      <c r="N550" s="2">
        <v>34.869999999999997</v>
      </c>
      <c r="O550" s="2">
        <v>254.53</v>
      </c>
      <c r="P550" s="2">
        <v>24.35</v>
      </c>
      <c r="Q550" s="2">
        <v>15.03</v>
      </c>
      <c r="R550" s="2">
        <v>193.31</v>
      </c>
      <c r="S550" s="2">
        <v>5.19</v>
      </c>
      <c r="T550" s="2">
        <v>0.46</v>
      </c>
      <c r="U550" s="2">
        <v>843.95</v>
      </c>
      <c r="V550" s="3">
        <v>267.26</v>
      </c>
      <c r="W550" s="2">
        <v>80.069999999999993</v>
      </c>
      <c r="X550" s="2">
        <v>101.74</v>
      </c>
      <c r="Y550" s="2">
        <v>25.53</v>
      </c>
      <c r="Z550" s="2">
        <v>317.89999999999998</v>
      </c>
      <c r="AA550" s="2">
        <v>51.45</v>
      </c>
      <c r="AB550" s="2">
        <v>5077.93</v>
      </c>
      <c r="AC550" s="2">
        <v>458.78</v>
      </c>
      <c r="AD550" s="2">
        <v>0.11</v>
      </c>
      <c r="AE550" s="2">
        <v>6.09</v>
      </c>
      <c r="AF550" s="2">
        <v>332.86</v>
      </c>
      <c r="AG550" s="2">
        <v>968.54</v>
      </c>
      <c r="AH550" s="2">
        <v>133.41</v>
      </c>
      <c r="AI550" s="2">
        <v>104</v>
      </c>
      <c r="AJ550" s="2">
        <v>507.89</v>
      </c>
      <c r="AK550" s="2">
        <v>467.76</v>
      </c>
      <c r="AL550" s="2">
        <v>179.55</v>
      </c>
      <c r="AM550" s="2">
        <v>558.87</v>
      </c>
      <c r="AN550" s="2">
        <v>442.06</v>
      </c>
      <c r="AO550" s="2">
        <v>255</v>
      </c>
      <c r="AP550" s="2">
        <v>223.78</v>
      </c>
      <c r="AQ550" s="2">
        <v>62.85</v>
      </c>
      <c r="AR550" s="2">
        <v>4.1399999999999997</v>
      </c>
      <c r="AS550" s="2"/>
      <c r="AT550" s="2">
        <v>53.57</v>
      </c>
      <c r="AU550" s="2">
        <v>102.16</v>
      </c>
      <c r="AV550" s="2">
        <v>23.85</v>
      </c>
      <c r="AW550" s="2">
        <v>103.83</v>
      </c>
      <c r="AX550" s="2">
        <v>51.62</v>
      </c>
    </row>
    <row r="551" spans="1:50" ht="14">
      <c r="A551" s="1" t="s">
        <v>146</v>
      </c>
      <c r="B551" s="2">
        <v>2020</v>
      </c>
      <c r="C551" s="2">
        <v>3079.04</v>
      </c>
      <c r="D551" s="2">
        <v>2184.7199999999998</v>
      </c>
      <c r="E551" s="2">
        <v>839.36</v>
      </c>
      <c r="F551" s="2"/>
      <c r="G551" s="3">
        <v>368.49</v>
      </c>
      <c r="H551" s="2">
        <v>192.81</v>
      </c>
      <c r="I551" s="2">
        <v>7.26</v>
      </c>
      <c r="J551" s="2"/>
      <c r="K551" s="2">
        <v>122.31</v>
      </c>
      <c r="L551" s="2">
        <v>81.739999999999995</v>
      </c>
      <c r="M551" s="2">
        <v>42.89</v>
      </c>
      <c r="N551" s="2">
        <v>31.6</v>
      </c>
      <c r="O551" s="2">
        <v>229.67</v>
      </c>
      <c r="P551" s="2">
        <v>26.3</v>
      </c>
      <c r="Q551" s="2">
        <v>12.42</v>
      </c>
      <c r="R551" s="2">
        <v>219.72</v>
      </c>
      <c r="S551" s="2">
        <v>6.36</v>
      </c>
      <c r="T551" s="2">
        <v>0.65</v>
      </c>
      <c r="U551" s="2">
        <v>894.32</v>
      </c>
      <c r="V551" s="3">
        <v>327.36</v>
      </c>
      <c r="W551" s="2">
        <v>82.76</v>
      </c>
      <c r="X551" s="2">
        <v>90.69</v>
      </c>
      <c r="Y551" s="2">
        <v>36.549999999999997</v>
      </c>
      <c r="Z551" s="2">
        <v>301.24</v>
      </c>
      <c r="AA551" s="2">
        <v>55.72</v>
      </c>
      <c r="AB551" s="2">
        <v>5216.1000000000004</v>
      </c>
      <c r="AC551" s="2">
        <v>467.52</v>
      </c>
      <c r="AD551" s="2"/>
      <c r="AE551" s="2">
        <v>5.62</v>
      </c>
      <c r="AF551" s="2">
        <v>343.55</v>
      </c>
      <c r="AG551" s="2">
        <v>1031.57</v>
      </c>
      <c r="AH551" s="2">
        <v>149.44</v>
      </c>
      <c r="AI551" s="2">
        <v>112.88</v>
      </c>
      <c r="AJ551" s="2">
        <v>572.34</v>
      </c>
      <c r="AK551" s="2">
        <v>521.96</v>
      </c>
      <c r="AL551" s="2">
        <v>156.41999999999999</v>
      </c>
      <c r="AM551" s="2">
        <v>422.41</v>
      </c>
      <c r="AN551" s="2">
        <v>450.05</v>
      </c>
      <c r="AO551" s="2">
        <v>234.06</v>
      </c>
      <c r="AP551" s="2">
        <v>254.9</v>
      </c>
      <c r="AQ551" s="2">
        <v>69.8</v>
      </c>
      <c r="AR551" s="2">
        <v>10.48</v>
      </c>
      <c r="AS551" s="2"/>
      <c r="AT551" s="2">
        <v>59.3</v>
      </c>
      <c r="AU551" s="2">
        <v>130.32</v>
      </c>
      <c r="AV551" s="2">
        <v>22.84</v>
      </c>
      <c r="AW551" s="2">
        <v>110.57</v>
      </c>
      <c r="AX551" s="2">
        <v>47.51</v>
      </c>
    </row>
    <row r="552" spans="1:50" ht="14">
      <c r="A552" s="1" t="s">
        <v>146</v>
      </c>
      <c r="B552" s="2">
        <v>2021</v>
      </c>
      <c r="C552" s="2">
        <v>3383.4</v>
      </c>
      <c r="D552" s="2">
        <v>2493.14</v>
      </c>
      <c r="E552" s="2">
        <v>929.05</v>
      </c>
      <c r="F552" s="2"/>
      <c r="G552" s="3">
        <v>454.54</v>
      </c>
      <c r="H552" s="2">
        <v>218.33</v>
      </c>
      <c r="I552" s="2">
        <v>9.86</v>
      </c>
      <c r="J552" s="2"/>
      <c r="K552" s="2">
        <v>142.38999999999999</v>
      </c>
      <c r="L552" s="2">
        <v>93.64</v>
      </c>
      <c r="M552" s="2">
        <v>55.56</v>
      </c>
      <c r="N552" s="2">
        <v>36.83</v>
      </c>
      <c r="O552" s="2">
        <v>256.81</v>
      </c>
      <c r="P552" s="2">
        <v>27.98</v>
      </c>
      <c r="Q552" s="2">
        <v>11.13</v>
      </c>
      <c r="R552" s="2">
        <v>246.15</v>
      </c>
      <c r="S552" s="2">
        <v>6.73</v>
      </c>
      <c r="T552" s="2">
        <v>1.19</v>
      </c>
      <c r="U552" s="2">
        <v>890.27</v>
      </c>
      <c r="V552" s="3">
        <v>296.39999999999998</v>
      </c>
      <c r="W552" s="2">
        <v>85.69</v>
      </c>
      <c r="X552" s="2">
        <v>97.56</v>
      </c>
      <c r="Y552" s="2">
        <v>28.52</v>
      </c>
      <c r="Z552" s="2">
        <v>323.22000000000003</v>
      </c>
      <c r="AA552" s="2">
        <v>58.88</v>
      </c>
      <c r="AB552" s="2">
        <v>5204.72</v>
      </c>
      <c r="AC552" s="2">
        <v>449.93</v>
      </c>
      <c r="AD552" s="2">
        <v>0.06</v>
      </c>
      <c r="AE552" s="2">
        <v>4.88</v>
      </c>
      <c r="AF552" s="2">
        <v>336.76</v>
      </c>
      <c r="AG552" s="2">
        <v>1079.81</v>
      </c>
      <c r="AH552" s="2">
        <v>155.11000000000001</v>
      </c>
      <c r="AI552" s="2">
        <v>104.82</v>
      </c>
      <c r="AJ552" s="2">
        <v>592.5</v>
      </c>
      <c r="AK552" s="2">
        <v>533.63</v>
      </c>
      <c r="AL552" s="2">
        <v>139.97</v>
      </c>
      <c r="AM552" s="2">
        <v>410.5</v>
      </c>
      <c r="AN552" s="2">
        <v>366.61</v>
      </c>
      <c r="AO552" s="2">
        <v>277.05</v>
      </c>
      <c r="AP552" s="2">
        <v>264.64999999999998</v>
      </c>
      <c r="AQ552" s="2">
        <v>86.07</v>
      </c>
      <c r="AR552" s="2">
        <v>9.35</v>
      </c>
      <c r="AS552" s="2"/>
      <c r="AT552" s="2">
        <v>52.8</v>
      </c>
      <c r="AU552" s="2">
        <v>127.4</v>
      </c>
      <c r="AV552" s="2">
        <v>18.73</v>
      </c>
      <c r="AW552" s="2">
        <v>113.18</v>
      </c>
      <c r="AX552" s="2">
        <v>40.380000000000003</v>
      </c>
    </row>
    <row r="553" spans="1:50" ht="14">
      <c r="A553" s="1" t="s">
        <v>146</v>
      </c>
      <c r="B553" s="2">
        <v>2022</v>
      </c>
      <c r="C553" s="2">
        <v>3339.06</v>
      </c>
      <c r="D553" s="2"/>
      <c r="E553" s="2"/>
      <c r="F553" s="2"/>
      <c r="G553" s="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3"/>
      <c r="W553" s="2"/>
      <c r="X553" s="2"/>
      <c r="Y553" s="2"/>
      <c r="Z553" s="2"/>
      <c r="AA553" s="2"/>
      <c r="AB553" s="2">
        <v>5702.93</v>
      </c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4">
      <c r="A554" s="1" t="s">
        <v>147</v>
      </c>
      <c r="B554" s="2">
        <v>2000</v>
      </c>
      <c r="C554" s="2">
        <v>5.38</v>
      </c>
      <c r="D554" s="2">
        <v>5.07</v>
      </c>
      <c r="E554" s="2">
        <v>0.79</v>
      </c>
      <c r="F554" s="2">
        <v>1.94</v>
      </c>
      <c r="G554" s="3">
        <v>1.61</v>
      </c>
      <c r="H554" s="2">
        <v>0.31</v>
      </c>
      <c r="I554" s="2">
        <v>0.17</v>
      </c>
      <c r="J554" s="2"/>
      <c r="K554" s="2">
        <v>0.21</v>
      </c>
      <c r="L554" s="2"/>
      <c r="M554" s="2">
        <v>0.02</v>
      </c>
      <c r="N554" s="2"/>
      <c r="O554" s="2">
        <v>0.01</v>
      </c>
      <c r="P554" s="2"/>
      <c r="Q554" s="2">
        <v>0</v>
      </c>
      <c r="R554" s="2"/>
      <c r="S554" s="2"/>
      <c r="T554" s="2"/>
      <c r="U554" s="2"/>
      <c r="V554" s="3">
        <v>0.16</v>
      </c>
      <c r="W554" s="2">
        <v>0.08</v>
      </c>
      <c r="X554" s="2">
        <v>0.2</v>
      </c>
      <c r="Y554" s="2"/>
      <c r="Z554" s="2"/>
      <c r="AA554" s="2"/>
      <c r="AB554" s="2">
        <v>59.97</v>
      </c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14">
      <c r="A555" s="1" t="s">
        <v>147</v>
      </c>
      <c r="B555" s="2">
        <v>2001</v>
      </c>
      <c r="C555" s="2">
        <v>6.11</v>
      </c>
      <c r="D555" s="2">
        <v>5.36</v>
      </c>
      <c r="E555" s="2">
        <v>0.85</v>
      </c>
      <c r="F555" s="2">
        <v>2.2599999999999998</v>
      </c>
      <c r="G555" s="3">
        <v>1.3</v>
      </c>
      <c r="H555" s="2">
        <v>0.46</v>
      </c>
      <c r="I555" s="2">
        <v>0.19</v>
      </c>
      <c r="J555" s="2"/>
      <c r="K555" s="2">
        <v>0.24</v>
      </c>
      <c r="L555" s="2"/>
      <c r="M555" s="2">
        <v>0.04</v>
      </c>
      <c r="N555" s="2"/>
      <c r="O555" s="2">
        <v>0.01</v>
      </c>
      <c r="P555" s="2"/>
      <c r="Q555" s="2">
        <v>0</v>
      </c>
      <c r="R555" s="2"/>
      <c r="S555" s="2"/>
      <c r="T555" s="2"/>
      <c r="U555" s="2"/>
      <c r="V555" s="3">
        <v>0.18</v>
      </c>
      <c r="W555" s="2">
        <v>0.49</v>
      </c>
      <c r="X555" s="2">
        <v>0.24</v>
      </c>
      <c r="Y555" s="2"/>
      <c r="Z555" s="2"/>
      <c r="AA555" s="2"/>
      <c r="AB555" s="2">
        <v>104.57</v>
      </c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ht="14">
      <c r="A556" s="1" t="s">
        <v>147</v>
      </c>
      <c r="B556" s="2">
        <v>2002</v>
      </c>
      <c r="C556" s="2">
        <v>7.31</v>
      </c>
      <c r="D556" s="2">
        <v>5.81</v>
      </c>
      <c r="E556" s="2">
        <v>0.86</v>
      </c>
      <c r="F556" s="2">
        <v>3.37</v>
      </c>
      <c r="G556" s="3">
        <v>0.73</v>
      </c>
      <c r="H556" s="2">
        <v>0.3</v>
      </c>
      <c r="I556" s="2">
        <v>0.21</v>
      </c>
      <c r="J556" s="2"/>
      <c r="K556" s="2">
        <v>0.28000000000000003</v>
      </c>
      <c r="L556" s="2"/>
      <c r="M556" s="2">
        <v>0.04</v>
      </c>
      <c r="N556" s="2"/>
      <c r="O556" s="2">
        <v>0.03</v>
      </c>
      <c r="P556" s="2"/>
      <c r="Q556" s="2">
        <v>0</v>
      </c>
      <c r="R556" s="2"/>
      <c r="S556" s="2"/>
      <c r="T556" s="2"/>
      <c r="U556" s="2"/>
      <c r="V556" s="3">
        <v>0.21</v>
      </c>
      <c r="W556" s="2">
        <v>0.53</v>
      </c>
      <c r="X556" s="2">
        <v>0.2</v>
      </c>
      <c r="Y556" s="2"/>
      <c r="Z556" s="2"/>
      <c r="AA556" s="2"/>
      <c r="AB556" s="2">
        <v>137.84</v>
      </c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4">
      <c r="A557" s="1" t="s">
        <v>147</v>
      </c>
      <c r="B557" s="2">
        <v>2003</v>
      </c>
      <c r="C557" s="2">
        <v>8.15</v>
      </c>
      <c r="D557" s="2">
        <v>6.54</v>
      </c>
      <c r="E557" s="2">
        <v>0.94</v>
      </c>
      <c r="F557" s="2">
        <v>4.0199999999999996</v>
      </c>
      <c r="G557" s="3">
        <v>0.72</v>
      </c>
      <c r="H557" s="2">
        <v>0.28999999999999998</v>
      </c>
      <c r="I557" s="2">
        <v>0.2</v>
      </c>
      <c r="J557" s="2"/>
      <c r="K557" s="2">
        <v>0.32</v>
      </c>
      <c r="L557" s="2"/>
      <c r="M557" s="2">
        <v>0.05</v>
      </c>
      <c r="N557" s="2"/>
      <c r="O557" s="2">
        <v>0.02</v>
      </c>
      <c r="P557" s="2"/>
      <c r="Q557" s="2">
        <v>0</v>
      </c>
      <c r="R557" s="2"/>
      <c r="S557" s="2"/>
      <c r="T557" s="2"/>
      <c r="U557" s="2"/>
      <c r="V557" s="3">
        <v>0.26</v>
      </c>
      <c r="W557" s="2">
        <v>0.63</v>
      </c>
      <c r="X557" s="2">
        <v>0.28999999999999998</v>
      </c>
      <c r="Y557" s="2"/>
      <c r="Z557" s="2"/>
      <c r="AA557" s="2"/>
      <c r="AB557" s="2">
        <v>145.91</v>
      </c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ht="14">
      <c r="A558" s="1" t="s">
        <v>147</v>
      </c>
      <c r="B558" s="2">
        <v>2004</v>
      </c>
      <c r="C558" s="2">
        <v>10.02</v>
      </c>
      <c r="D558" s="2">
        <v>7.19</v>
      </c>
      <c r="E558" s="2">
        <v>1.1100000000000001</v>
      </c>
      <c r="F558" s="2">
        <v>4.3099999999999996</v>
      </c>
      <c r="G558" s="3">
        <v>0.75</v>
      </c>
      <c r="H558" s="2">
        <v>0.35</v>
      </c>
      <c r="I558" s="2">
        <v>0.23</v>
      </c>
      <c r="J558" s="2">
        <v>0</v>
      </c>
      <c r="K558" s="2">
        <v>0.38</v>
      </c>
      <c r="L558" s="2">
        <v>0</v>
      </c>
      <c r="M558" s="2">
        <v>0.06</v>
      </c>
      <c r="N558" s="2">
        <v>0</v>
      </c>
      <c r="O558" s="2">
        <v>0.02</v>
      </c>
      <c r="P558" s="2">
        <v>0</v>
      </c>
      <c r="Q558" s="2">
        <v>0</v>
      </c>
      <c r="R558" s="2">
        <v>0</v>
      </c>
      <c r="S558" s="2"/>
      <c r="T558" s="2"/>
      <c r="U558" s="2"/>
      <c r="V558" s="3">
        <v>0.31</v>
      </c>
      <c r="W558" s="2">
        <v>1.05</v>
      </c>
      <c r="X558" s="2">
        <v>0.79</v>
      </c>
      <c r="Y558" s="2"/>
      <c r="Z558" s="2"/>
      <c r="AA558" s="2"/>
      <c r="AB558" s="2">
        <v>133.83000000000001</v>
      </c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4">
      <c r="A559" s="1" t="s">
        <v>147</v>
      </c>
      <c r="B559" s="2">
        <v>2005</v>
      </c>
      <c r="C559" s="2">
        <v>12.03</v>
      </c>
      <c r="D559" s="2"/>
      <c r="E559" s="2">
        <v>1.18</v>
      </c>
      <c r="F559" s="2">
        <v>4.87</v>
      </c>
      <c r="G559" s="3">
        <v>0.89</v>
      </c>
      <c r="H559" s="2">
        <v>0.45</v>
      </c>
      <c r="I559" s="2">
        <v>0.24</v>
      </c>
      <c r="J559" s="2"/>
      <c r="K559" s="2">
        <v>0.41</v>
      </c>
      <c r="L559" s="2"/>
      <c r="M559" s="2">
        <v>7.0000000000000007E-2</v>
      </c>
      <c r="N559" s="2"/>
      <c r="O559" s="2">
        <v>0.03</v>
      </c>
      <c r="P559" s="2"/>
      <c r="Q559" s="2">
        <v>0.01</v>
      </c>
      <c r="R559" s="2"/>
      <c r="S559" s="2"/>
      <c r="T559" s="2"/>
      <c r="U559" s="2"/>
      <c r="V559" s="3">
        <v>0.35</v>
      </c>
      <c r="W559" s="2">
        <v>1.63</v>
      </c>
      <c r="X559" s="2">
        <v>0.57999999999999996</v>
      </c>
      <c r="Y559" s="2"/>
      <c r="Z559" s="2"/>
      <c r="AA559" s="2"/>
      <c r="AB559" s="2">
        <v>185.45</v>
      </c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ht="14">
      <c r="A560" s="1" t="s">
        <v>147</v>
      </c>
      <c r="B560" s="2">
        <v>2006</v>
      </c>
      <c r="C560" s="2">
        <v>14.56</v>
      </c>
      <c r="D560" s="2"/>
      <c r="E560" s="2">
        <v>1.51</v>
      </c>
      <c r="F560" s="2">
        <v>5.1100000000000003</v>
      </c>
      <c r="G560" s="3">
        <v>0.87</v>
      </c>
      <c r="H560" s="2">
        <v>0.45</v>
      </c>
      <c r="I560" s="2">
        <v>0.3</v>
      </c>
      <c r="J560" s="2">
        <v>0</v>
      </c>
      <c r="K560" s="2">
        <v>0.5</v>
      </c>
      <c r="L560" s="2">
        <v>0</v>
      </c>
      <c r="M560" s="2">
        <v>0.09</v>
      </c>
      <c r="N560" s="2">
        <v>0</v>
      </c>
      <c r="O560" s="2">
        <v>0.02</v>
      </c>
      <c r="P560" s="2">
        <v>0</v>
      </c>
      <c r="Q560" s="2">
        <v>0</v>
      </c>
      <c r="R560" s="2">
        <v>0</v>
      </c>
      <c r="S560" s="2"/>
      <c r="T560" s="2"/>
      <c r="U560" s="2"/>
      <c r="V560" s="3">
        <v>0.43</v>
      </c>
      <c r="W560" s="2">
        <v>1.31</v>
      </c>
      <c r="X560" s="2">
        <v>0.7</v>
      </c>
      <c r="Y560" s="2"/>
      <c r="Z560" s="2"/>
      <c r="AA560" s="2"/>
      <c r="AB560" s="2">
        <v>200.2</v>
      </c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ht="14">
      <c r="A561" s="1" t="s">
        <v>147</v>
      </c>
      <c r="B561" s="2">
        <v>2007</v>
      </c>
      <c r="C561" s="2">
        <v>20.14</v>
      </c>
      <c r="D561" s="2">
        <v>11.67</v>
      </c>
      <c r="E561" s="2">
        <v>2.09</v>
      </c>
      <c r="F561" s="2">
        <v>6.44</v>
      </c>
      <c r="G561" s="3">
        <v>1.25</v>
      </c>
      <c r="H561" s="2">
        <v>0.57999999999999996</v>
      </c>
      <c r="I561" s="2">
        <v>0.5</v>
      </c>
      <c r="J561" s="2"/>
      <c r="K561" s="2">
        <v>0.57999999999999996</v>
      </c>
      <c r="L561" s="2"/>
      <c r="M561" s="2">
        <v>0.13</v>
      </c>
      <c r="N561" s="2"/>
      <c r="O561" s="2">
        <v>0.08</v>
      </c>
      <c r="P561" s="2"/>
      <c r="Q561" s="2">
        <v>0.01</v>
      </c>
      <c r="R561" s="2"/>
      <c r="S561" s="2"/>
      <c r="T561" s="2"/>
      <c r="U561" s="2">
        <v>8.4700000000000006</v>
      </c>
      <c r="V561" s="3">
        <v>1.06</v>
      </c>
      <c r="W561" s="2">
        <v>1.25</v>
      </c>
      <c r="X561" s="2">
        <v>1.06</v>
      </c>
      <c r="Y561" s="2"/>
      <c r="Z561" s="2"/>
      <c r="AA561" s="2">
        <v>5.1100000000000003</v>
      </c>
      <c r="AB561" s="2">
        <v>275.37</v>
      </c>
      <c r="AC561" s="2">
        <v>60.94</v>
      </c>
      <c r="AD561" s="2">
        <v>0.06</v>
      </c>
      <c r="AE561" s="2">
        <v>1.23</v>
      </c>
      <c r="AF561" s="2">
        <v>17.760000000000002</v>
      </c>
      <c r="AG561" s="2">
        <v>33.57</v>
      </c>
      <c r="AH561" s="2">
        <v>1.93</v>
      </c>
      <c r="AI561" s="2">
        <v>7.23</v>
      </c>
      <c r="AJ561" s="2">
        <v>17.3</v>
      </c>
      <c r="AK561" s="2">
        <v>17.16</v>
      </c>
      <c r="AL561" s="2">
        <v>4.7699999999999996</v>
      </c>
      <c r="AM561" s="2">
        <v>6.92</v>
      </c>
      <c r="AN561" s="2">
        <v>40.31</v>
      </c>
      <c r="AO561" s="2">
        <v>32.43</v>
      </c>
      <c r="AP561" s="2"/>
      <c r="AQ561" s="2"/>
      <c r="AR561" s="2"/>
      <c r="AS561" s="2"/>
      <c r="AT561" s="2"/>
      <c r="AU561" s="2"/>
      <c r="AV561" s="2"/>
      <c r="AW561" s="2"/>
      <c r="AX561" s="2">
        <v>22.87</v>
      </c>
    </row>
    <row r="562" spans="1:50" ht="14">
      <c r="A562" s="1" t="s">
        <v>147</v>
      </c>
      <c r="B562" s="2">
        <v>2008</v>
      </c>
      <c r="C562" s="2">
        <v>24.88</v>
      </c>
      <c r="D562" s="2">
        <v>15.19</v>
      </c>
      <c r="E562" s="2">
        <v>2.75</v>
      </c>
      <c r="F562" s="2">
        <v>7.95</v>
      </c>
      <c r="G562" s="3">
        <v>1.87</v>
      </c>
      <c r="H562" s="2">
        <v>0.71</v>
      </c>
      <c r="I562" s="2">
        <v>0.57999999999999996</v>
      </c>
      <c r="J562" s="2"/>
      <c r="K562" s="2">
        <v>0.72</v>
      </c>
      <c r="L562" s="2"/>
      <c r="M562" s="2">
        <v>0.2</v>
      </c>
      <c r="N562" s="2"/>
      <c r="O562" s="2">
        <v>0.25</v>
      </c>
      <c r="P562" s="2">
        <v>0.13</v>
      </c>
      <c r="Q562" s="2">
        <v>0.04</v>
      </c>
      <c r="R562" s="2"/>
      <c r="S562" s="2"/>
      <c r="T562" s="2"/>
      <c r="U562" s="2">
        <v>9.6999999999999993</v>
      </c>
      <c r="V562" s="3">
        <v>1.58</v>
      </c>
      <c r="W562" s="2">
        <v>1.57</v>
      </c>
      <c r="X562" s="2">
        <v>0.92</v>
      </c>
      <c r="Y562" s="2">
        <v>0.2</v>
      </c>
      <c r="Z562" s="2">
        <v>2.08</v>
      </c>
      <c r="AA562" s="2">
        <v>3.35</v>
      </c>
      <c r="AB562" s="2">
        <v>380.66</v>
      </c>
      <c r="AC562" s="2">
        <v>64.06</v>
      </c>
      <c r="AD562" s="2">
        <v>0.03</v>
      </c>
      <c r="AE562" s="2">
        <v>0.48</v>
      </c>
      <c r="AF562" s="2">
        <v>30.15</v>
      </c>
      <c r="AG562" s="2">
        <v>47.08</v>
      </c>
      <c r="AH562" s="2">
        <v>2.9</v>
      </c>
      <c r="AI562" s="2">
        <v>9.2100000000000009</v>
      </c>
      <c r="AJ562" s="2">
        <v>27.9</v>
      </c>
      <c r="AK562" s="2">
        <v>16.350000000000001</v>
      </c>
      <c r="AL562" s="2">
        <v>5.71</v>
      </c>
      <c r="AM562" s="2">
        <v>26</v>
      </c>
      <c r="AN562" s="2">
        <v>62.87</v>
      </c>
      <c r="AO562" s="2">
        <v>35.1</v>
      </c>
      <c r="AP562" s="2"/>
      <c r="AQ562" s="2"/>
      <c r="AR562" s="2"/>
      <c r="AS562" s="2"/>
      <c r="AT562" s="2"/>
      <c r="AU562" s="2"/>
      <c r="AV562" s="2"/>
      <c r="AW562" s="2"/>
      <c r="AX562" s="2">
        <v>34.39</v>
      </c>
    </row>
    <row r="563" spans="1:50" ht="14">
      <c r="A563" s="1" t="s">
        <v>147</v>
      </c>
      <c r="B563" s="2">
        <v>2009</v>
      </c>
      <c r="C563" s="2">
        <v>30.09</v>
      </c>
      <c r="D563" s="2">
        <v>18.510000000000002</v>
      </c>
      <c r="E563" s="2">
        <v>2.84</v>
      </c>
      <c r="F563" s="2">
        <v>10.07</v>
      </c>
      <c r="G563" s="3">
        <v>2.1</v>
      </c>
      <c r="H563" s="2">
        <v>0.73</v>
      </c>
      <c r="I563" s="2">
        <v>0.5</v>
      </c>
      <c r="J563" s="2"/>
      <c r="K563" s="2">
        <v>1.41</v>
      </c>
      <c r="L563" s="2"/>
      <c r="M563" s="2">
        <v>0.27</v>
      </c>
      <c r="N563" s="2"/>
      <c r="O563" s="2">
        <v>0.28000000000000003</v>
      </c>
      <c r="P563" s="2">
        <v>0.19</v>
      </c>
      <c r="Q563" s="2">
        <v>0.13</v>
      </c>
      <c r="R563" s="2"/>
      <c r="S563" s="2"/>
      <c r="T563" s="2"/>
      <c r="U563" s="2">
        <v>11.58</v>
      </c>
      <c r="V563" s="3">
        <v>2</v>
      </c>
      <c r="W563" s="2">
        <v>1.26</v>
      </c>
      <c r="X563" s="2">
        <v>1.1599999999999999</v>
      </c>
      <c r="Y563" s="2">
        <v>-0.09</v>
      </c>
      <c r="Z563" s="2">
        <v>2.74</v>
      </c>
      <c r="AA563" s="2">
        <v>4.51</v>
      </c>
      <c r="AB563" s="2">
        <v>470.13</v>
      </c>
      <c r="AC563" s="2">
        <v>85.72</v>
      </c>
      <c r="AD563" s="2"/>
      <c r="AE563" s="2">
        <v>1.1299999999999999</v>
      </c>
      <c r="AF563" s="2">
        <v>36.78</v>
      </c>
      <c r="AG563" s="2">
        <v>61.04</v>
      </c>
      <c r="AH563" s="2">
        <v>2.69</v>
      </c>
      <c r="AI563" s="2">
        <v>13.36</v>
      </c>
      <c r="AJ563" s="2">
        <v>33.35</v>
      </c>
      <c r="AK563" s="2">
        <v>22.09</v>
      </c>
      <c r="AL563" s="2">
        <v>9.75</v>
      </c>
      <c r="AM563" s="2">
        <v>19.12</v>
      </c>
      <c r="AN563" s="2">
        <v>84.71</v>
      </c>
      <c r="AO563" s="2">
        <v>54.92</v>
      </c>
      <c r="AP563" s="2"/>
      <c r="AQ563" s="2"/>
      <c r="AR563" s="2"/>
      <c r="AS563" s="2"/>
      <c r="AT563" s="2"/>
      <c r="AU563" s="2"/>
      <c r="AV563" s="2"/>
      <c r="AW563" s="2"/>
      <c r="AX563" s="2">
        <v>19.37</v>
      </c>
    </row>
    <row r="564" spans="1:50" ht="14">
      <c r="A564" s="1" t="s">
        <v>147</v>
      </c>
      <c r="B564" s="2">
        <v>2010</v>
      </c>
      <c r="C564" s="2">
        <v>36.65</v>
      </c>
      <c r="D564" s="2">
        <v>25.28</v>
      </c>
      <c r="E564" s="2">
        <v>3.5</v>
      </c>
      <c r="F564" s="2">
        <v>11.96</v>
      </c>
      <c r="G564" s="3">
        <v>4.53</v>
      </c>
      <c r="H564" s="2">
        <v>1.98</v>
      </c>
      <c r="I564" s="2">
        <v>0.66</v>
      </c>
      <c r="J564" s="2"/>
      <c r="K564" s="2">
        <v>1.87</v>
      </c>
      <c r="L564" s="2"/>
      <c r="M564" s="2">
        <v>0.31</v>
      </c>
      <c r="N564" s="2"/>
      <c r="O564" s="2">
        <v>0.13</v>
      </c>
      <c r="P564" s="2">
        <v>0.23</v>
      </c>
      <c r="Q564" s="2">
        <v>0.12</v>
      </c>
      <c r="R564" s="2"/>
      <c r="S564" s="2"/>
      <c r="T564" s="2"/>
      <c r="U564" s="2">
        <v>11.37</v>
      </c>
      <c r="V564" s="3">
        <v>1.18</v>
      </c>
      <c r="W564" s="2">
        <v>1.59</v>
      </c>
      <c r="X564" s="2">
        <v>0.83</v>
      </c>
      <c r="Y564" s="2">
        <v>-0.43</v>
      </c>
      <c r="Z564" s="2">
        <v>3.09</v>
      </c>
      <c r="AA564" s="2">
        <v>5.1100000000000003</v>
      </c>
      <c r="AB564" s="2">
        <v>551.04</v>
      </c>
      <c r="AC564" s="2">
        <v>72.349999999999994</v>
      </c>
      <c r="AD564" s="2"/>
      <c r="AE564" s="2">
        <v>3.06</v>
      </c>
      <c r="AF564" s="2">
        <v>41.33</v>
      </c>
      <c r="AG564" s="2">
        <v>60.8</v>
      </c>
      <c r="AH564" s="2">
        <v>2.71</v>
      </c>
      <c r="AI564" s="2">
        <v>12.48</v>
      </c>
      <c r="AJ564" s="2">
        <v>31.91</v>
      </c>
      <c r="AK564" s="2">
        <v>32.04</v>
      </c>
      <c r="AL564" s="2">
        <v>11.77</v>
      </c>
      <c r="AM564" s="2">
        <v>20.51</v>
      </c>
      <c r="AN564" s="2">
        <v>89.11</v>
      </c>
      <c r="AO564" s="2">
        <v>64.06</v>
      </c>
      <c r="AP564" s="2"/>
      <c r="AQ564" s="2"/>
      <c r="AR564" s="2"/>
      <c r="AS564" s="2"/>
      <c r="AT564" s="2"/>
      <c r="AU564" s="2"/>
      <c r="AV564" s="2"/>
      <c r="AW564" s="2"/>
      <c r="AX564" s="2">
        <v>66.150000000000006</v>
      </c>
    </row>
    <row r="565" spans="1:50" ht="14">
      <c r="A565" s="1" t="s">
        <v>147</v>
      </c>
      <c r="B565" s="2">
        <v>2011</v>
      </c>
      <c r="C565" s="2">
        <v>54.76</v>
      </c>
      <c r="D565" s="2">
        <v>45.83</v>
      </c>
      <c r="E565" s="2">
        <v>5.18</v>
      </c>
      <c r="F565" s="2">
        <v>16</v>
      </c>
      <c r="G565" s="3">
        <v>11.25</v>
      </c>
      <c r="H565" s="2">
        <v>8.1</v>
      </c>
      <c r="I565" s="2">
        <v>0.81</v>
      </c>
      <c r="J565" s="2"/>
      <c r="K565" s="2">
        <v>2.59</v>
      </c>
      <c r="L565" s="2"/>
      <c r="M565" s="2">
        <v>0.4</v>
      </c>
      <c r="N565" s="2">
        <v>0.56000000000000005</v>
      </c>
      <c r="O565" s="2">
        <v>0.36</v>
      </c>
      <c r="P565" s="2">
        <v>0.3</v>
      </c>
      <c r="Q565" s="2">
        <v>0.28000000000000003</v>
      </c>
      <c r="R565" s="2"/>
      <c r="S565" s="2"/>
      <c r="T565" s="2"/>
      <c r="U565" s="2">
        <v>8.93</v>
      </c>
      <c r="V565" s="3">
        <v>0.2</v>
      </c>
      <c r="W565" s="2">
        <v>1.21</v>
      </c>
      <c r="X565" s="2">
        <v>0.53</v>
      </c>
      <c r="Y565" s="2">
        <v>-0.49</v>
      </c>
      <c r="Z565" s="2">
        <v>2.21</v>
      </c>
      <c r="AA565" s="2">
        <v>5.27</v>
      </c>
      <c r="AB565" s="2">
        <v>758.11</v>
      </c>
      <c r="AC565" s="2">
        <v>95.94</v>
      </c>
      <c r="AD565" s="2">
        <v>1.1000000000000001</v>
      </c>
      <c r="AE565" s="2">
        <v>1.1399999999999999</v>
      </c>
      <c r="AF565" s="2">
        <v>51.76</v>
      </c>
      <c r="AG565" s="2">
        <v>77.81</v>
      </c>
      <c r="AH565" s="2">
        <v>3.38</v>
      </c>
      <c r="AI565" s="2">
        <v>18.91</v>
      </c>
      <c r="AJ565" s="2">
        <v>57.68</v>
      </c>
      <c r="AK565" s="2">
        <v>35.299999999999997</v>
      </c>
      <c r="AL565" s="2">
        <v>16.05</v>
      </c>
      <c r="AM565" s="2">
        <v>21.66</v>
      </c>
      <c r="AN565" s="2">
        <v>126.53</v>
      </c>
      <c r="AO565" s="2">
        <v>77.88</v>
      </c>
      <c r="AP565" s="2">
        <v>49.6</v>
      </c>
      <c r="AQ565" s="2">
        <v>5.52</v>
      </c>
      <c r="AR565" s="2">
        <v>0.37</v>
      </c>
      <c r="AS565" s="2">
        <v>0.08</v>
      </c>
      <c r="AT565" s="2">
        <v>6.21</v>
      </c>
      <c r="AU565" s="2">
        <v>60.79</v>
      </c>
      <c r="AV565" s="2">
        <v>1.74</v>
      </c>
      <c r="AW565" s="2"/>
      <c r="AX565" s="2">
        <v>48.68</v>
      </c>
    </row>
    <row r="566" spans="1:50" ht="14">
      <c r="A566" s="1" t="s">
        <v>147</v>
      </c>
      <c r="B566" s="2">
        <v>2012</v>
      </c>
      <c r="C566" s="2">
        <v>86.58</v>
      </c>
      <c r="D566" s="2">
        <v>70.069999999999993</v>
      </c>
      <c r="E566" s="2">
        <v>7.69</v>
      </c>
      <c r="F566" s="2">
        <v>20.75</v>
      </c>
      <c r="G566" s="3">
        <v>10.91</v>
      </c>
      <c r="H566" s="2">
        <v>23.8</v>
      </c>
      <c r="I566" s="2">
        <v>1</v>
      </c>
      <c r="J566" s="2"/>
      <c r="K566" s="2">
        <v>3.61</v>
      </c>
      <c r="L566" s="2"/>
      <c r="M566" s="2">
        <v>0.73</v>
      </c>
      <c r="N566" s="2">
        <v>0.57999999999999996</v>
      </c>
      <c r="O566" s="2">
        <v>0.34</v>
      </c>
      <c r="P566" s="2">
        <v>0.5</v>
      </c>
      <c r="Q566" s="2">
        <v>0.15</v>
      </c>
      <c r="R566" s="2"/>
      <c r="S566" s="2"/>
      <c r="T566" s="2"/>
      <c r="U566" s="2">
        <v>16.52</v>
      </c>
      <c r="V566" s="3">
        <v>1.91</v>
      </c>
      <c r="W566" s="2">
        <v>2.2599999999999998</v>
      </c>
      <c r="X566" s="2">
        <v>1.86</v>
      </c>
      <c r="Y566" s="2">
        <v>-0.49</v>
      </c>
      <c r="Z566" s="2">
        <v>4.4000000000000004</v>
      </c>
      <c r="AA566" s="2">
        <v>6.57</v>
      </c>
      <c r="AB566" s="2">
        <v>905.34</v>
      </c>
      <c r="AC566" s="2">
        <v>150.36000000000001</v>
      </c>
      <c r="AD566" s="2">
        <v>0.19</v>
      </c>
      <c r="AE566" s="2">
        <v>3.43</v>
      </c>
      <c r="AF566" s="2">
        <v>61.77</v>
      </c>
      <c r="AG566" s="2">
        <v>94.48</v>
      </c>
      <c r="AH566" s="2">
        <v>5.09</v>
      </c>
      <c r="AI566" s="2">
        <v>24.18</v>
      </c>
      <c r="AJ566" s="2">
        <v>65.540000000000006</v>
      </c>
      <c r="AK566" s="2">
        <v>36.119999999999997</v>
      </c>
      <c r="AL566" s="2">
        <v>23.67</v>
      </c>
      <c r="AM566" s="2">
        <v>31.55</v>
      </c>
      <c r="AN566" s="2">
        <v>142.62</v>
      </c>
      <c r="AO566" s="2">
        <v>94.26</v>
      </c>
      <c r="AP566" s="2">
        <v>70.540000000000006</v>
      </c>
      <c r="AQ566" s="2">
        <v>6.98</v>
      </c>
      <c r="AR566" s="2">
        <v>0.34</v>
      </c>
      <c r="AS566" s="2"/>
      <c r="AT566" s="2">
        <v>7.39</v>
      </c>
      <c r="AU566" s="2">
        <v>41.14</v>
      </c>
      <c r="AV566" s="2">
        <v>2</v>
      </c>
      <c r="AW566" s="2">
        <v>0.01</v>
      </c>
      <c r="AX566" s="2">
        <v>43.71</v>
      </c>
    </row>
    <row r="567" spans="1:50" ht="14">
      <c r="A567" s="1" t="s">
        <v>147</v>
      </c>
      <c r="B567" s="2">
        <v>2013</v>
      </c>
      <c r="C567" s="2">
        <v>95.02</v>
      </c>
      <c r="D567" s="2">
        <v>71.540000000000006</v>
      </c>
      <c r="E567" s="2">
        <v>10.77</v>
      </c>
      <c r="F567" s="2">
        <v>28.12</v>
      </c>
      <c r="G567" s="3">
        <v>12.51</v>
      </c>
      <c r="H567" s="2">
        <v>11.48</v>
      </c>
      <c r="I567" s="2">
        <v>0.97</v>
      </c>
      <c r="J567" s="2"/>
      <c r="K567" s="2">
        <v>4.72</v>
      </c>
      <c r="L567" s="2"/>
      <c r="M567" s="2">
        <v>1.1200000000000001</v>
      </c>
      <c r="N567" s="2">
        <v>0.25</v>
      </c>
      <c r="O567" s="2">
        <v>0.64</v>
      </c>
      <c r="P567" s="2">
        <v>0.65</v>
      </c>
      <c r="Q567" s="2">
        <v>0.28999999999999998</v>
      </c>
      <c r="R567" s="2"/>
      <c r="S567" s="2"/>
      <c r="T567" s="2"/>
      <c r="U567" s="2">
        <v>23.49</v>
      </c>
      <c r="V567" s="3">
        <v>4.08</v>
      </c>
      <c r="W567" s="2">
        <v>3</v>
      </c>
      <c r="X567" s="2">
        <v>2.23</v>
      </c>
      <c r="Y567" s="2">
        <v>-0.3</v>
      </c>
      <c r="Z567" s="2">
        <v>7.63</v>
      </c>
      <c r="AA567" s="2">
        <v>6.84</v>
      </c>
      <c r="AB567" s="2">
        <v>1014.31</v>
      </c>
      <c r="AC567" s="2">
        <v>180.53</v>
      </c>
      <c r="AD567" s="2">
        <v>0.17</v>
      </c>
      <c r="AE567" s="2">
        <v>2.5</v>
      </c>
      <c r="AF567" s="2">
        <v>71.650000000000006</v>
      </c>
      <c r="AG567" s="2">
        <v>107.18</v>
      </c>
      <c r="AH567" s="2">
        <v>4.17</v>
      </c>
      <c r="AI567" s="2">
        <v>22.51</v>
      </c>
      <c r="AJ567" s="2">
        <v>72.94</v>
      </c>
      <c r="AK567" s="2">
        <v>40.29</v>
      </c>
      <c r="AL567" s="2">
        <v>17.21</v>
      </c>
      <c r="AM567" s="2">
        <v>56.48</v>
      </c>
      <c r="AN567" s="2">
        <v>148.79</v>
      </c>
      <c r="AO567" s="2">
        <v>93.15</v>
      </c>
      <c r="AP567" s="2">
        <v>75.430000000000007</v>
      </c>
      <c r="AQ567" s="2">
        <v>8.31</v>
      </c>
      <c r="AR567" s="2">
        <v>1.1000000000000001</v>
      </c>
      <c r="AS567" s="2">
        <v>10.97</v>
      </c>
      <c r="AT567" s="2">
        <v>8.86</v>
      </c>
      <c r="AU567" s="2">
        <v>51.94</v>
      </c>
      <c r="AV567" s="2">
        <v>2.56</v>
      </c>
      <c r="AW567" s="2">
        <v>0.36</v>
      </c>
      <c r="AX567" s="2">
        <v>37.21</v>
      </c>
    </row>
    <row r="568" spans="1:50" ht="14">
      <c r="A568" s="1" t="s">
        <v>147</v>
      </c>
      <c r="B568" s="2">
        <v>2014</v>
      </c>
      <c r="C568" s="2">
        <v>124.27</v>
      </c>
      <c r="D568" s="2">
        <v>85.86</v>
      </c>
      <c r="E568" s="2">
        <v>15.91</v>
      </c>
      <c r="F568" s="2">
        <v>31.98</v>
      </c>
      <c r="G568" s="3">
        <v>18.14</v>
      </c>
      <c r="H568" s="2">
        <v>9.44</v>
      </c>
      <c r="I568" s="2">
        <v>0.7</v>
      </c>
      <c r="J568" s="2"/>
      <c r="K568" s="2">
        <v>5.73</v>
      </c>
      <c r="L568" s="2"/>
      <c r="M568" s="2">
        <v>1.65</v>
      </c>
      <c r="N568" s="2">
        <v>0.16</v>
      </c>
      <c r="O568" s="2">
        <v>1.06</v>
      </c>
      <c r="P568" s="2">
        <v>0.76</v>
      </c>
      <c r="Q568" s="2">
        <v>0.34</v>
      </c>
      <c r="R568" s="2"/>
      <c r="S568" s="2"/>
      <c r="T568" s="2"/>
      <c r="U568" s="2">
        <v>38.409999999999997</v>
      </c>
      <c r="V568" s="3">
        <v>3.76</v>
      </c>
      <c r="W568" s="2">
        <v>3.25</v>
      </c>
      <c r="X568" s="2">
        <v>2.54</v>
      </c>
      <c r="Y568" s="2">
        <v>-0.16</v>
      </c>
      <c r="Z568" s="2">
        <v>16.2</v>
      </c>
      <c r="AA568" s="2">
        <v>12.82</v>
      </c>
      <c r="AB568" s="2">
        <v>1185.51</v>
      </c>
      <c r="AC568" s="2">
        <v>164.09</v>
      </c>
      <c r="AD568" s="2">
        <v>0.26</v>
      </c>
      <c r="AE568" s="2">
        <v>1.88</v>
      </c>
      <c r="AF568" s="2">
        <v>69.36</v>
      </c>
      <c r="AG568" s="2">
        <v>142.08000000000001</v>
      </c>
      <c r="AH568" s="2">
        <v>4.42</v>
      </c>
      <c r="AI568" s="2">
        <v>34.1</v>
      </c>
      <c r="AJ568" s="2">
        <v>85.98</v>
      </c>
      <c r="AK568" s="2">
        <v>48.86</v>
      </c>
      <c r="AL568" s="2">
        <v>29.23</v>
      </c>
      <c r="AM568" s="2">
        <v>67.12</v>
      </c>
      <c r="AN568" s="2">
        <v>169.24</v>
      </c>
      <c r="AO568" s="2">
        <v>173.17</v>
      </c>
      <c r="AP568" s="2">
        <v>56.73</v>
      </c>
      <c r="AQ568" s="2">
        <v>10.45</v>
      </c>
      <c r="AR568" s="2">
        <v>2.62</v>
      </c>
      <c r="AS568" s="2"/>
      <c r="AT568" s="2">
        <v>9.4700000000000006</v>
      </c>
      <c r="AU568" s="2">
        <v>70.489999999999995</v>
      </c>
      <c r="AV568" s="2">
        <v>2.61</v>
      </c>
      <c r="AW568" s="2">
        <v>0.87</v>
      </c>
      <c r="AX568" s="2">
        <v>42.43</v>
      </c>
    </row>
    <row r="569" spans="1:50" ht="14">
      <c r="A569" s="1" t="s">
        <v>147</v>
      </c>
      <c r="B569" s="2">
        <v>2015</v>
      </c>
      <c r="C569" s="2">
        <v>137.13</v>
      </c>
      <c r="D569" s="2">
        <v>92</v>
      </c>
      <c r="E569" s="2">
        <v>17.34</v>
      </c>
      <c r="F569" s="2">
        <v>41.61</v>
      </c>
      <c r="G569" s="3">
        <v>11.5</v>
      </c>
      <c r="H569" s="2">
        <v>8.48</v>
      </c>
      <c r="I569" s="2">
        <v>0.96</v>
      </c>
      <c r="J569" s="2"/>
      <c r="K569" s="2">
        <v>6.7</v>
      </c>
      <c r="L569" s="2"/>
      <c r="M569" s="2">
        <v>1.96</v>
      </c>
      <c r="N569" s="2">
        <v>0.17</v>
      </c>
      <c r="O569" s="2">
        <v>1.08</v>
      </c>
      <c r="P569" s="2">
        <v>0.89</v>
      </c>
      <c r="Q569" s="2">
        <v>1.32</v>
      </c>
      <c r="R569" s="2"/>
      <c r="S569" s="2"/>
      <c r="T569" s="2"/>
      <c r="U569" s="2">
        <v>45.13</v>
      </c>
      <c r="V569" s="3">
        <v>6.16</v>
      </c>
      <c r="W569" s="2">
        <v>3.47</v>
      </c>
      <c r="X569" s="2">
        <v>2.19</v>
      </c>
      <c r="Y569" s="2">
        <v>-0.2</v>
      </c>
      <c r="Z569" s="2">
        <v>23.67</v>
      </c>
      <c r="AA569" s="2">
        <v>9.84</v>
      </c>
      <c r="AB569" s="2">
        <v>1381.46</v>
      </c>
      <c r="AC569" s="2">
        <v>205.92</v>
      </c>
      <c r="AD569" s="2">
        <v>0.38</v>
      </c>
      <c r="AE569" s="2">
        <v>2.2599999999999998</v>
      </c>
      <c r="AF569" s="2">
        <v>103.23</v>
      </c>
      <c r="AG569" s="2">
        <v>167.27</v>
      </c>
      <c r="AH569" s="2">
        <v>5.41</v>
      </c>
      <c r="AI569" s="2">
        <v>34.729999999999997</v>
      </c>
      <c r="AJ569" s="2">
        <v>103</v>
      </c>
      <c r="AK569" s="2">
        <v>62.8</v>
      </c>
      <c r="AL569" s="2">
        <v>56.83</v>
      </c>
      <c r="AM569" s="2">
        <v>93.34</v>
      </c>
      <c r="AN569" s="2">
        <v>200.27</v>
      </c>
      <c r="AO569" s="2">
        <v>178.61</v>
      </c>
      <c r="AP569" s="2">
        <v>32.92</v>
      </c>
      <c r="AQ569" s="2">
        <v>12.4</v>
      </c>
      <c r="AR569" s="2">
        <v>2.84</v>
      </c>
      <c r="AS569" s="2"/>
      <c r="AT569" s="2">
        <v>15.46</v>
      </c>
      <c r="AU569" s="2">
        <v>54.53</v>
      </c>
      <c r="AV569" s="2">
        <v>3.41</v>
      </c>
      <c r="AW569" s="2">
        <v>1.4</v>
      </c>
      <c r="AX569" s="2">
        <v>44.49</v>
      </c>
    </row>
    <row r="570" spans="1:50" ht="14">
      <c r="A570" s="1" t="s">
        <v>147</v>
      </c>
      <c r="B570" s="2">
        <v>2016</v>
      </c>
      <c r="C570" s="2">
        <v>155.99</v>
      </c>
      <c r="D570" s="2">
        <v>99.05</v>
      </c>
      <c r="E570" s="2">
        <v>48.77</v>
      </c>
      <c r="F570" s="2">
        <v>15.74</v>
      </c>
      <c r="G570" s="3">
        <v>4.6399999999999997</v>
      </c>
      <c r="H570" s="2">
        <v>13</v>
      </c>
      <c r="I570" s="2">
        <v>1.04</v>
      </c>
      <c r="J570" s="2"/>
      <c r="K570" s="2">
        <v>8.6199999999999992</v>
      </c>
      <c r="L570" s="2"/>
      <c r="M570" s="2">
        <v>2.71</v>
      </c>
      <c r="N570" s="2">
        <v>0.2</v>
      </c>
      <c r="O570" s="2">
        <v>1.62</v>
      </c>
      <c r="P570" s="2">
        <v>0.99</v>
      </c>
      <c r="Q570" s="2">
        <v>1.72</v>
      </c>
      <c r="R570" s="2"/>
      <c r="S570" s="2"/>
      <c r="T570" s="2"/>
      <c r="U570" s="2">
        <v>56.94</v>
      </c>
      <c r="V570" s="3">
        <v>7.87</v>
      </c>
      <c r="W570" s="2">
        <v>4.8899999999999997</v>
      </c>
      <c r="X570" s="2">
        <v>3.44</v>
      </c>
      <c r="Y570" s="2">
        <v>1.34</v>
      </c>
      <c r="Z570" s="2">
        <v>27.4</v>
      </c>
      <c r="AA570" s="2">
        <v>11.69</v>
      </c>
      <c r="AB570" s="2">
        <v>1587.98</v>
      </c>
      <c r="AC570" s="2">
        <v>228.03</v>
      </c>
      <c r="AD570" s="2">
        <v>0.28000000000000003</v>
      </c>
      <c r="AE570" s="2">
        <v>2.2999999999999998</v>
      </c>
      <c r="AF570" s="2">
        <v>95.66</v>
      </c>
      <c r="AG570" s="2">
        <v>169.64</v>
      </c>
      <c r="AH570" s="2">
        <v>4.8099999999999996</v>
      </c>
      <c r="AI570" s="2">
        <v>34.85</v>
      </c>
      <c r="AJ570" s="2">
        <v>208.47</v>
      </c>
      <c r="AK570" s="2">
        <v>69.97</v>
      </c>
      <c r="AL570" s="2">
        <v>33.049999999999997</v>
      </c>
      <c r="AM570" s="2">
        <v>142.07</v>
      </c>
      <c r="AN570" s="2">
        <v>243.28</v>
      </c>
      <c r="AO570" s="2">
        <v>210.47</v>
      </c>
      <c r="AP570" s="2">
        <v>45.63</v>
      </c>
      <c r="AQ570" s="2">
        <v>6.87</v>
      </c>
      <c r="AR570" s="2">
        <v>7.86</v>
      </c>
      <c r="AS570" s="2"/>
      <c r="AT570" s="2">
        <v>12.33</v>
      </c>
      <c r="AU570" s="2">
        <v>51.14</v>
      </c>
      <c r="AV570" s="2">
        <v>2.2999999999999998</v>
      </c>
      <c r="AW570" s="2">
        <v>1.22</v>
      </c>
      <c r="AX570" s="2">
        <v>17.739999999999998</v>
      </c>
    </row>
    <row r="571" spans="1:50" ht="14">
      <c r="A571" s="1" t="s">
        <v>147</v>
      </c>
      <c r="B571" s="2">
        <v>2017</v>
      </c>
      <c r="C571" s="2">
        <v>185.83</v>
      </c>
      <c r="D571" s="2">
        <v>122.7</v>
      </c>
      <c r="E571" s="2">
        <v>78.94</v>
      </c>
      <c r="F571" s="2"/>
      <c r="G571" s="3">
        <v>4.74</v>
      </c>
      <c r="H571" s="2">
        <v>18.62</v>
      </c>
      <c r="I571" s="2">
        <v>1.93</v>
      </c>
      <c r="J571" s="2"/>
      <c r="K571" s="2">
        <v>11.02</v>
      </c>
      <c r="L571" s="2"/>
      <c r="M571" s="2">
        <v>3.57</v>
      </c>
      <c r="N571" s="2">
        <v>0.21</v>
      </c>
      <c r="O571" s="2">
        <v>1.41</v>
      </c>
      <c r="P571" s="2">
        <v>1.17</v>
      </c>
      <c r="Q571" s="2">
        <v>1.0900000000000001</v>
      </c>
      <c r="R571" s="2"/>
      <c r="S571" s="2"/>
      <c r="T571" s="2"/>
      <c r="U571" s="2">
        <v>63.13</v>
      </c>
      <c r="V571" s="3">
        <v>15.59</v>
      </c>
      <c r="W571" s="2">
        <v>6.83</v>
      </c>
      <c r="X571" s="2">
        <v>4.37</v>
      </c>
      <c r="Y571" s="2">
        <v>-0.28000000000000003</v>
      </c>
      <c r="Z571" s="2">
        <v>20.16</v>
      </c>
      <c r="AA571" s="2">
        <v>16.46</v>
      </c>
      <c r="AB571" s="2">
        <v>1681.94</v>
      </c>
      <c r="AC571" s="2">
        <v>243.55</v>
      </c>
      <c r="AD571" s="2">
        <v>0.22</v>
      </c>
      <c r="AE571" s="2">
        <v>1.94</v>
      </c>
      <c r="AF571" s="2">
        <v>102.71</v>
      </c>
      <c r="AG571" s="2">
        <v>227.2</v>
      </c>
      <c r="AH571" s="2">
        <v>8.49</v>
      </c>
      <c r="AI571" s="2">
        <v>44.93</v>
      </c>
      <c r="AJ571" s="2">
        <v>155.86000000000001</v>
      </c>
      <c r="AK571" s="2">
        <v>93.8</v>
      </c>
      <c r="AL571" s="2">
        <v>46.64</v>
      </c>
      <c r="AM571" s="2">
        <v>165.99</v>
      </c>
      <c r="AN571" s="2">
        <v>238.09</v>
      </c>
      <c r="AO571" s="2">
        <v>200.34</v>
      </c>
      <c r="AP571" s="2">
        <v>62.07</v>
      </c>
      <c r="AQ571" s="2">
        <v>8.56</v>
      </c>
      <c r="AR571" s="2">
        <v>15.51</v>
      </c>
      <c r="AS571" s="2"/>
      <c r="AT571" s="2">
        <v>8.36</v>
      </c>
      <c r="AU571" s="2">
        <v>38.380000000000003</v>
      </c>
      <c r="AV571" s="2">
        <v>2.38</v>
      </c>
      <c r="AW571" s="2">
        <v>1.37</v>
      </c>
      <c r="AX571" s="2">
        <v>15.47</v>
      </c>
    </row>
    <row r="572" spans="1:50" ht="14">
      <c r="A572" s="1" t="s">
        <v>147</v>
      </c>
      <c r="B572" s="2">
        <v>2018</v>
      </c>
      <c r="C572" s="2">
        <v>230.35</v>
      </c>
      <c r="D572" s="2">
        <v>155.93</v>
      </c>
      <c r="E572" s="2">
        <v>98.93</v>
      </c>
      <c r="F572" s="2"/>
      <c r="G572" s="3">
        <v>4.93</v>
      </c>
      <c r="H572" s="2">
        <v>25.2</v>
      </c>
      <c r="I572" s="2">
        <v>2.64</v>
      </c>
      <c r="J572" s="2"/>
      <c r="K572" s="2">
        <v>13.76</v>
      </c>
      <c r="L572" s="2"/>
      <c r="M572" s="2">
        <v>3.91</v>
      </c>
      <c r="N572" s="2">
        <v>0.21</v>
      </c>
      <c r="O572" s="2">
        <v>3.18</v>
      </c>
      <c r="P572" s="2">
        <v>1.39</v>
      </c>
      <c r="Q572" s="2">
        <v>1.62</v>
      </c>
      <c r="R572" s="2"/>
      <c r="S572" s="2"/>
      <c r="T572" s="2"/>
      <c r="U572" s="2">
        <v>74.42</v>
      </c>
      <c r="V572" s="3">
        <v>11.18</v>
      </c>
      <c r="W572" s="2">
        <v>9.19</v>
      </c>
      <c r="X572" s="2">
        <v>5.3</v>
      </c>
      <c r="Y572" s="2">
        <v>-0.77</v>
      </c>
      <c r="Z572" s="2">
        <v>39.81</v>
      </c>
      <c r="AA572" s="2">
        <v>9.7200000000000006</v>
      </c>
      <c r="AB572" s="2">
        <v>1970.68</v>
      </c>
      <c r="AC572" s="2">
        <v>283.04000000000002</v>
      </c>
      <c r="AD572" s="2">
        <v>0.4</v>
      </c>
      <c r="AE572" s="2">
        <v>1.55</v>
      </c>
      <c r="AF572" s="2">
        <v>109.45</v>
      </c>
      <c r="AG572" s="2">
        <v>232.15</v>
      </c>
      <c r="AH572" s="2">
        <v>8.1199999999999992</v>
      </c>
      <c r="AI572" s="2">
        <v>46.02</v>
      </c>
      <c r="AJ572" s="2">
        <v>107.92</v>
      </c>
      <c r="AK572" s="2">
        <v>106.93</v>
      </c>
      <c r="AL572" s="2">
        <v>44.93</v>
      </c>
      <c r="AM572" s="2">
        <v>105.26</v>
      </c>
      <c r="AN572" s="2">
        <v>364.64</v>
      </c>
      <c r="AO572" s="2">
        <v>334.25</v>
      </c>
      <c r="AP572" s="2">
        <v>48.53</v>
      </c>
      <c r="AQ572" s="2">
        <v>10.43</v>
      </c>
      <c r="AR572" s="2">
        <v>1.57</v>
      </c>
      <c r="AS572" s="2"/>
      <c r="AT572" s="2">
        <v>12.78</v>
      </c>
      <c r="AU572" s="2">
        <v>57.22</v>
      </c>
      <c r="AV572" s="2">
        <v>2.66</v>
      </c>
      <c r="AW572" s="2">
        <v>2.36</v>
      </c>
      <c r="AX572" s="2">
        <v>90.43</v>
      </c>
    </row>
    <row r="573" spans="1:50" ht="14">
      <c r="A573" s="1" t="s">
        <v>147</v>
      </c>
      <c r="B573" s="2">
        <v>2019</v>
      </c>
      <c r="C573" s="2">
        <v>221.99</v>
      </c>
      <c r="D573" s="2">
        <v>157.52000000000001</v>
      </c>
      <c r="E573" s="2">
        <v>97.23</v>
      </c>
      <c r="F573" s="2"/>
      <c r="G573" s="3">
        <v>17.64</v>
      </c>
      <c r="H573" s="2">
        <v>17.23</v>
      </c>
      <c r="I573" s="2">
        <v>2.52</v>
      </c>
      <c r="J573" s="2"/>
      <c r="K573" s="2">
        <v>13</v>
      </c>
      <c r="L573" s="2"/>
      <c r="M573" s="2">
        <v>3.06</v>
      </c>
      <c r="N573" s="2">
        <v>0.18</v>
      </c>
      <c r="O573" s="2">
        <v>4.13</v>
      </c>
      <c r="P573" s="2">
        <v>1.6</v>
      </c>
      <c r="Q573" s="2">
        <v>0.73</v>
      </c>
      <c r="R573" s="2"/>
      <c r="S573" s="2"/>
      <c r="T573" s="2"/>
      <c r="U573" s="2">
        <v>64.47</v>
      </c>
      <c r="V573" s="3">
        <v>13</v>
      </c>
      <c r="W573" s="2">
        <v>6.66</v>
      </c>
      <c r="X573" s="2">
        <v>5.67</v>
      </c>
      <c r="Y573" s="2">
        <v>1.3</v>
      </c>
      <c r="Z573" s="2">
        <v>26.73</v>
      </c>
      <c r="AA573" s="2">
        <v>11.11</v>
      </c>
      <c r="AB573" s="2">
        <v>2187.75</v>
      </c>
      <c r="AC573" s="2">
        <v>286.89999999999998</v>
      </c>
      <c r="AD573" s="2">
        <v>0.19</v>
      </c>
      <c r="AE573" s="2">
        <v>1.93</v>
      </c>
      <c r="AF573" s="2">
        <v>133.43</v>
      </c>
      <c r="AG573" s="2">
        <v>263.26</v>
      </c>
      <c r="AH573" s="2">
        <v>7.28</v>
      </c>
      <c r="AI573" s="2">
        <v>57.55</v>
      </c>
      <c r="AJ573" s="2">
        <v>155.78</v>
      </c>
      <c r="AK573" s="2">
        <v>123.05</v>
      </c>
      <c r="AL573" s="2">
        <v>40.909999999999997</v>
      </c>
      <c r="AM573" s="2">
        <v>117.03</v>
      </c>
      <c r="AN573" s="2">
        <v>445.01</v>
      </c>
      <c r="AO573" s="2">
        <v>364.56</v>
      </c>
      <c r="AP573" s="2">
        <v>59.73</v>
      </c>
      <c r="AQ573" s="2">
        <v>4.84</v>
      </c>
      <c r="AR573" s="2">
        <v>1.95</v>
      </c>
      <c r="AS573" s="2"/>
      <c r="AT573" s="2">
        <v>19.84</v>
      </c>
      <c r="AU573" s="2">
        <v>61.79</v>
      </c>
      <c r="AV573" s="2">
        <v>3.4</v>
      </c>
      <c r="AW573" s="2">
        <v>3.66</v>
      </c>
      <c r="AX573" s="2">
        <v>26.36</v>
      </c>
    </row>
    <row r="574" spans="1:50" ht="14">
      <c r="A574" s="1" t="s">
        <v>147</v>
      </c>
      <c r="B574" s="2">
        <v>2020</v>
      </c>
      <c r="C574" s="2">
        <v>220.99</v>
      </c>
      <c r="D574" s="2">
        <v>143.24</v>
      </c>
      <c r="E574" s="2">
        <v>83.06</v>
      </c>
      <c r="F574" s="2"/>
      <c r="G574" s="3">
        <v>15.53</v>
      </c>
      <c r="H574" s="2">
        <v>17.52</v>
      </c>
      <c r="I574" s="2">
        <v>2.35</v>
      </c>
      <c r="J574" s="2"/>
      <c r="K574" s="2">
        <v>12.07</v>
      </c>
      <c r="L574" s="2"/>
      <c r="M574" s="2">
        <v>3.24</v>
      </c>
      <c r="N574" s="2">
        <v>0.18</v>
      </c>
      <c r="O574" s="2">
        <v>5.78</v>
      </c>
      <c r="P574" s="2">
        <v>1.79</v>
      </c>
      <c r="Q574" s="2">
        <v>1.48</v>
      </c>
      <c r="R574" s="2"/>
      <c r="S574" s="2"/>
      <c r="T574" s="2">
        <v>0.04</v>
      </c>
      <c r="U574" s="2">
        <v>77.75</v>
      </c>
      <c r="V574" s="3">
        <v>21.63</v>
      </c>
      <c r="W574" s="2">
        <v>12.92</v>
      </c>
      <c r="X574" s="2">
        <v>11.12</v>
      </c>
      <c r="Y574" s="2">
        <v>1.22</v>
      </c>
      <c r="Z574" s="2">
        <v>22.28</v>
      </c>
      <c r="AA574" s="2">
        <v>8.59</v>
      </c>
      <c r="AB574" s="2">
        <v>2210.92</v>
      </c>
      <c r="AC574" s="2">
        <v>294.60000000000002</v>
      </c>
      <c r="AD574" s="2">
        <v>0.28000000000000003</v>
      </c>
      <c r="AE574" s="2">
        <v>2.11</v>
      </c>
      <c r="AF574" s="2">
        <v>132.07</v>
      </c>
      <c r="AG574" s="2">
        <v>273.89</v>
      </c>
      <c r="AH574" s="2">
        <v>8.99</v>
      </c>
      <c r="AI574" s="2">
        <v>59.43</v>
      </c>
      <c r="AJ574" s="2">
        <v>184.74</v>
      </c>
      <c r="AK574" s="2">
        <v>144.37</v>
      </c>
      <c r="AL574" s="2">
        <v>48.93</v>
      </c>
      <c r="AM574" s="2">
        <v>125.28</v>
      </c>
      <c r="AN574" s="2">
        <v>415.44</v>
      </c>
      <c r="AO574" s="2">
        <v>304.56</v>
      </c>
      <c r="AP574" s="2">
        <v>68.81</v>
      </c>
      <c r="AQ574" s="2">
        <v>3.31</v>
      </c>
      <c r="AR574" s="2">
        <v>10.92</v>
      </c>
      <c r="AS574" s="2"/>
      <c r="AT574" s="2">
        <v>25.51</v>
      </c>
      <c r="AU574" s="2">
        <v>55.5</v>
      </c>
      <c r="AV574" s="2">
        <v>4.04</v>
      </c>
      <c r="AW574" s="2">
        <v>7.19</v>
      </c>
      <c r="AX574" s="2">
        <v>19.260000000000002</v>
      </c>
    </row>
    <row r="575" spans="1:50" ht="14">
      <c r="A575" s="1" t="s">
        <v>147</v>
      </c>
      <c r="B575" s="2">
        <v>2021</v>
      </c>
      <c r="C575" s="2">
        <v>215.62</v>
      </c>
      <c r="D575" s="2">
        <v>142.16999999999999</v>
      </c>
      <c r="E575" s="2">
        <v>82.44</v>
      </c>
      <c r="F575" s="2"/>
      <c r="G575" s="3">
        <v>13.69</v>
      </c>
      <c r="H575" s="2">
        <v>14.2</v>
      </c>
      <c r="I575" s="2">
        <v>6.1</v>
      </c>
      <c r="J575" s="2"/>
      <c r="K575" s="2">
        <v>11.8</v>
      </c>
      <c r="L575" s="2"/>
      <c r="M575" s="2">
        <v>3.56</v>
      </c>
      <c r="N575" s="2">
        <v>0.16</v>
      </c>
      <c r="O575" s="2">
        <v>4.6399999999999997</v>
      </c>
      <c r="P575" s="2">
        <v>1.87</v>
      </c>
      <c r="Q575" s="2">
        <v>3.04</v>
      </c>
      <c r="R575" s="2">
        <v>0.26</v>
      </c>
      <c r="S575" s="2"/>
      <c r="T575" s="2">
        <v>0.23</v>
      </c>
      <c r="U575" s="2">
        <v>73.45</v>
      </c>
      <c r="V575" s="3">
        <v>19.79</v>
      </c>
      <c r="W575" s="2">
        <v>15.09</v>
      </c>
      <c r="X575" s="2">
        <v>13.75</v>
      </c>
      <c r="Y575" s="2">
        <v>0.16</v>
      </c>
      <c r="Z575" s="2">
        <v>17.559999999999999</v>
      </c>
      <c r="AA575" s="2">
        <v>7.09</v>
      </c>
      <c r="AB575" s="2">
        <v>2027.01</v>
      </c>
      <c r="AC575" s="2">
        <v>283.72000000000003</v>
      </c>
      <c r="AD575" s="2">
        <v>0.15</v>
      </c>
      <c r="AE575" s="2">
        <v>1.87</v>
      </c>
      <c r="AF575" s="2">
        <v>124.76</v>
      </c>
      <c r="AG575" s="2">
        <v>259.13</v>
      </c>
      <c r="AH575" s="2">
        <v>8.34</v>
      </c>
      <c r="AI575" s="2">
        <v>46.56</v>
      </c>
      <c r="AJ575" s="2">
        <v>194.02</v>
      </c>
      <c r="AK575" s="2">
        <v>115.26</v>
      </c>
      <c r="AL575" s="2">
        <v>27.45</v>
      </c>
      <c r="AM575" s="2">
        <v>106.82</v>
      </c>
      <c r="AN575" s="2">
        <v>340.54</v>
      </c>
      <c r="AO575" s="2">
        <v>323.92</v>
      </c>
      <c r="AP575" s="2">
        <v>61.27</v>
      </c>
      <c r="AQ575" s="2">
        <v>4.5599999999999996</v>
      </c>
      <c r="AR575" s="2">
        <v>20.22</v>
      </c>
      <c r="AS575" s="2"/>
      <c r="AT575" s="2">
        <v>15.8</v>
      </c>
      <c r="AU575" s="2">
        <v>44.36</v>
      </c>
      <c r="AV575" s="2">
        <v>1.98</v>
      </c>
      <c r="AW575" s="2">
        <v>9.36</v>
      </c>
      <c r="AX575" s="2">
        <v>21.62</v>
      </c>
    </row>
    <row r="576" spans="1:50" ht="14">
      <c r="A576" s="1" t="s">
        <v>147</v>
      </c>
      <c r="B576" s="2">
        <v>2022</v>
      </c>
      <c r="C576" s="2">
        <v>179.65</v>
      </c>
      <c r="D576" s="2"/>
      <c r="E576" s="2"/>
      <c r="F576" s="2"/>
      <c r="G576" s="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3"/>
      <c r="W576" s="2"/>
      <c r="X576" s="2"/>
      <c r="Y576" s="2"/>
      <c r="Z576" s="2"/>
      <c r="AA576" s="2"/>
      <c r="AB576" s="2">
        <v>2593.8000000000002</v>
      </c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ht="14">
      <c r="A577" s="1" t="s">
        <v>148</v>
      </c>
      <c r="B577" s="2">
        <v>2000</v>
      </c>
      <c r="C577" s="2">
        <v>85.23</v>
      </c>
      <c r="D577" s="2">
        <v>77.430000000000007</v>
      </c>
      <c r="E577" s="2">
        <v>12.18</v>
      </c>
      <c r="F577" s="2">
        <v>20.34</v>
      </c>
      <c r="G577" s="3">
        <v>6.78</v>
      </c>
      <c r="H577" s="2">
        <v>4.7300000000000004</v>
      </c>
      <c r="I577" s="2">
        <v>0.74</v>
      </c>
      <c r="J577" s="2">
        <v>0.96</v>
      </c>
      <c r="K577" s="2">
        <v>5.97</v>
      </c>
      <c r="L577" s="2">
        <v>2.73</v>
      </c>
      <c r="M577" s="2">
        <v>0.32</v>
      </c>
      <c r="N577" s="2">
        <v>1.28</v>
      </c>
      <c r="O577" s="2">
        <v>0.15</v>
      </c>
      <c r="P577" s="2">
        <v>0.17</v>
      </c>
      <c r="Q577" s="2">
        <v>0.85</v>
      </c>
      <c r="R577" s="2">
        <v>0.68</v>
      </c>
      <c r="S577" s="2"/>
      <c r="T577" s="2"/>
      <c r="U577" s="2"/>
      <c r="V577" s="3">
        <v>3.21</v>
      </c>
      <c r="W577" s="2">
        <v>4.3</v>
      </c>
      <c r="X577" s="2">
        <v>4.1399999999999997</v>
      </c>
      <c r="Y577" s="2"/>
      <c r="Z577" s="2"/>
      <c r="AA577" s="2"/>
      <c r="AB577" s="2">
        <v>201.57</v>
      </c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4">
      <c r="A578" s="1" t="s">
        <v>148</v>
      </c>
      <c r="B578" s="2">
        <v>2001</v>
      </c>
      <c r="C578" s="2">
        <v>99.75</v>
      </c>
      <c r="D578" s="2">
        <v>67.02</v>
      </c>
      <c r="E578" s="2">
        <v>14.26</v>
      </c>
      <c r="F578" s="2">
        <v>22.08</v>
      </c>
      <c r="G578" s="3">
        <v>12.34</v>
      </c>
      <c r="H578" s="2">
        <v>6.67</v>
      </c>
      <c r="I578" s="2">
        <v>0.73</v>
      </c>
      <c r="J578" s="2">
        <v>0.17</v>
      </c>
      <c r="K578" s="2">
        <v>6.33</v>
      </c>
      <c r="L578" s="2">
        <v>3</v>
      </c>
      <c r="M578" s="2">
        <v>0.36</v>
      </c>
      <c r="N578" s="2">
        <v>1.21</v>
      </c>
      <c r="O578" s="2">
        <v>0.15</v>
      </c>
      <c r="P578" s="2">
        <v>0.18</v>
      </c>
      <c r="Q578" s="2">
        <v>1.29</v>
      </c>
      <c r="R578" s="2">
        <v>0.9</v>
      </c>
      <c r="S578" s="2"/>
      <c r="T578" s="2"/>
      <c r="U578" s="2"/>
      <c r="V578" s="3">
        <v>3.6</v>
      </c>
      <c r="W578" s="2">
        <v>7.68</v>
      </c>
      <c r="X578" s="2">
        <v>4.88</v>
      </c>
      <c r="Y578" s="2"/>
      <c r="Z578" s="2"/>
      <c r="AA578" s="2"/>
      <c r="AB578" s="2">
        <v>275.2</v>
      </c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ht="14">
      <c r="A579" s="1" t="s">
        <v>148</v>
      </c>
      <c r="B579" s="2">
        <v>2002</v>
      </c>
      <c r="C579" s="2">
        <v>108.28</v>
      </c>
      <c r="D579" s="2">
        <v>89.22</v>
      </c>
      <c r="E579" s="2">
        <v>17.02</v>
      </c>
      <c r="F579" s="2">
        <v>26.95</v>
      </c>
      <c r="G579" s="3">
        <v>8.77</v>
      </c>
      <c r="H579" s="2">
        <v>5.56</v>
      </c>
      <c r="I579" s="2">
        <v>0.9</v>
      </c>
      <c r="J579" s="2">
        <v>0.05</v>
      </c>
      <c r="K579" s="2">
        <v>7.04</v>
      </c>
      <c r="L579" s="2">
        <v>3.48</v>
      </c>
      <c r="M579" s="2">
        <v>0.53</v>
      </c>
      <c r="N579" s="2">
        <v>1.34</v>
      </c>
      <c r="O579" s="2">
        <v>0.19</v>
      </c>
      <c r="P579" s="2">
        <v>0.2</v>
      </c>
      <c r="Q579" s="2">
        <v>1.1399999999999999</v>
      </c>
      <c r="R579" s="2">
        <v>1.21</v>
      </c>
      <c r="S579" s="2"/>
      <c r="T579" s="2"/>
      <c r="U579" s="2"/>
      <c r="V579" s="3">
        <v>3.98</v>
      </c>
      <c r="W579" s="2">
        <v>8.8000000000000007</v>
      </c>
      <c r="X579" s="2">
        <v>5.76</v>
      </c>
      <c r="Y579" s="2"/>
      <c r="Z579" s="2"/>
      <c r="AA579" s="2"/>
      <c r="AB579" s="2">
        <v>316.67</v>
      </c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4">
      <c r="A580" s="1" t="s">
        <v>148</v>
      </c>
      <c r="B580" s="2">
        <v>2003</v>
      </c>
      <c r="C580" s="2">
        <v>124.56</v>
      </c>
      <c r="D580" s="2">
        <v>93.44</v>
      </c>
      <c r="E580" s="2">
        <v>19.43</v>
      </c>
      <c r="F580" s="2">
        <v>31.46</v>
      </c>
      <c r="G580" s="3">
        <v>8.41</v>
      </c>
      <c r="H580" s="2">
        <v>5.44</v>
      </c>
      <c r="I580" s="2">
        <v>0.97</v>
      </c>
      <c r="J580" s="2">
        <v>0.01</v>
      </c>
      <c r="K580" s="2">
        <v>8.69</v>
      </c>
      <c r="L580" s="2">
        <v>3.67</v>
      </c>
      <c r="M580" s="2">
        <v>0.56999999999999995</v>
      </c>
      <c r="N580" s="2">
        <v>1.46</v>
      </c>
      <c r="O580" s="2">
        <v>0.28000000000000003</v>
      </c>
      <c r="P580" s="2">
        <v>0.22</v>
      </c>
      <c r="Q580" s="2">
        <v>1.04</v>
      </c>
      <c r="R580" s="2">
        <v>1.76</v>
      </c>
      <c r="S580" s="2"/>
      <c r="T580" s="2"/>
      <c r="U580" s="2"/>
      <c r="V580" s="3">
        <v>5.24</v>
      </c>
      <c r="W580" s="2">
        <v>11.71</v>
      </c>
      <c r="X580" s="2">
        <v>6.76</v>
      </c>
      <c r="Y580" s="2"/>
      <c r="Z580" s="2"/>
      <c r="AA580" s="2"/>
      <c r="AB580" s="2">
        <v>332.35</v>
      </c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ht="14">
      <c r="A581" s="1" t="s">
        <v>148</v>
      </c>
      <c r="B581" s="2">
        <v>2004</v>
      </c>
      <c r="C581" s="2">
        <v>149.29</v>
      </c>
      <c r="D581" s="2"/>
      <c r="E581" s="2">
        <v>24.69</v>
      </c>
      <c r="F581" s="2">
        <v>37.950000000000003</v>
      </c>
      <c r="G581" s="3">
        <v>12.1</v>
      </c>
      <c r="H581" s="2">
        <v>7.05</v>
      </c>
      <c r="I581" s="2">
        <v>1.2</v>
      </c>
      <c r="J581" s="2">
        <v>0.01</v>
      </c>
      <c r="K581" s="2">
        <v>10.49</v>
      </c>
      <c r="L581" s="2">
        <v>3.83</v>
      </c>
      <c r="M581" s="2">
        <v>0.68</v>
      </c>
      <c r="N581" s="2">
        <v>1.54</v>
      </c>
      <c r="O581" s="2">
        <v>0.45</v>
      </c>
      <c r="P581" s="2">
        <v>0.23</v>
      </c>
      <c r="Q581" s="2">
        <v>1.47</v>
      </c>
      <c r="R581" s="2">
        <v>2.4300000000000002</v>
      </c>
      <c r="S581" s="2"/>
      <c r="T581" s="2"/>
      <c r="U581" s="2"/>
      <c r="V581" s="3">
        <v>7.07</v>
      </c>
      <c r="W581" s="2">
        <v>12.99</v>
      </c>
      <c r="X581" s="2">
        <v>8.01</v>
      </c>
      <c r="Y581" s="2"/>
      <c r="Z581" s="2"/>
      <c r="AA581" s="2"/>
      <c r="AB581" s="2">
        <v>418.42</v>
      </c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ht="14">
      <c r="A582" s="1" t="s">
        <v>148</v>
      </c>
      <c r="B582" s="2">
        <v>2005</v>
      </c>
      <c r="C582" s="2">
        <v>182.5</v>
      </c>
      <c r="D582" s="2"/>
      <c r="E582" s="2">
        <v>31.37</v>
      </c>
      <c r="F582" s="2">
        <v>46.31</v>
      </c>
      <c r="G582" s="3">
        <v>16.079999999999998</v>
      </c>
      <c r="H582" s="2">
        <v>8.9</v>
      </c>
      <c r="I582" s="2">
        <v>1.98</v>
      </c>
      <c r="J582" s="2">
        <v>0</v>
      </c>
      <c r="K582" s="2">
        <v>12.91</v>
      </c>
      <c r="L582" s="2">
        <v>4.28</v>
      </c>
      <c r="M582" s="2">
        <v>0.84</v>
      </c>
      <c r="N582" s="2">
        <v>1.76</v>
      </c>
      <c r="O582" s="2">
        <v>0.87</v>
      </c>
      <c r="P582" s="2">
        <v>0.28000000000000003</v>
      </c>
      <c r="Q582" s="2">
        <v>1.72</v>
      </c>
      <c r="R582" s="2">
        <v>3.51</v>
      </c>
      <c r="S582" s="2"/>
      <c r="T582" s="2"/>
      <c r="U582" s="2"/>
      <c r="V582" s="3">
        <v>10.37</v>
      </c>
      <c r="W582" s="2">
        <v>13.76</v>
      </c>
      <c r="X582" s="2">
        <v>10.1</v>
      </c>
      <c r="Y582" s="2"/>
      <c r="Z582" s="2"/>
      <c r="AA582" s="2"/>
      <c r="AB582" s="2">
        <v>520.73</v>
      </c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ht="14">
      <c r="A583" s="1" t="s">
        <v>148</v>
      </c>
      <c r="B583" s="2">
        <v>2006</v>
      </c>
      <c r="C583" s="2">
        <v>226.82</v>
      </c>
      <c r="D583" s="2"/>
      <c r="E583" s="2">
        <v>38.19</v>
      </c>
      <c r="F583" s="2">
        <v>55.73</v>
      </c>
      <c r="G583" s="3">
        <v>21.41</v>
      </c>
      <c r="H583" s="2">
        <v>11.04</v>
      </c>
      <c r="I583" s="2">
        <v>3.07</v>
      </c>
      <c r="J583" s="2">
        <v>0</v>
      </c>
      <c r="K583" s="2">
        <v>15.42</v>
      </c>
      <c r="L583" s="2">
        <v>5.12</v>
      </c>
      <c r="M583" s="2">
        <v>1.25</v>
      </c>
      <c r="N583" s="2">
        <v>2.04</v>
      </c>
      <c r="O583" s="2">
        <v>1.43</v>
      </c>
      <c r="P583" s="2">
        <v>0.33</v>
      </c>
      <c r="Q583" s="2">
        <v>2.31</v>
      </c>
      <c r="R583" s="2">
        <v>4.71</v>
      </c>
      <c r="S583" s="2"/>
      <c r="T583" s="2"/>
      <c r="U583" s="2"/>
      <c r="V583" s="3">
        <v>13.92</v>
      </c>
      <c r="W583" s="2">
        <v>16.77</v>
      </c>
      <c r="X583" s="2">
        <v>12.15</v>
      </c>
      <c r="Y583" s="2"/>
      <c r="Z583" s="2"/>
      <c r="AA583" s="2"/>
      <c r="AB583" s="2">
        <v>610.64</v>
      </c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ht="14">
      <c r="A584" s="1" t="s">
        <v>148</v>
      </c>
      <c r="B584" s="2">
        <v>2007</v>
      </c>
      <c r="C584" s="2">
        <v>285.14</v>
      </c>
      <c r="D584" s="2">
        <v>211.85</v>
      </c>
      <c r="E584" s="2">
        <v>45.94</v>
      </c>
      <c r="F584" s="2">
        <v>68.27</v>
      </c>
      <c r="G584" s="3">
        <v>29.84</v>
      </c>
      <c r="H584" s="2">
        <v>14.72</v>
      </c>
      <c r="I584" s="2">
        <v>4.32</v>
      </c>
      <c r="J584" s="2"/>
      <c r="K584" s="2">
        <v>18.89</v>
      </c>
      <c r="L584" s="2">
        <v>5.78</v>
      </c>
      <c r="M584" s="2">
        <v>1.78</v>
      </c>
      <c r="N584" s="2">
        <v>3.33</v>
      </c>
      <c r="O584" s="2">
        <v>3.01</v>
      </c>
      <c r="P584" s="2">
        <v>0.57999999999999996</v>
      </c>
      <c r="Q584" s="2">
        <v>2.79</v>
      </c>
      <c r="R584" s="2">
        <v>6.34</v>
      </c>
      <c r="S584" s="2">
        <v>6.24</v>
      </c>
      <c r="T584" s="2">
        <v>0.01</v>
      </c>
      <c r="U584" s="2">
        <v>73.290000000000006</v>
      </c>
      <c r="V584" s="3">
        <v>24.85</v>
      </c>
      <c r="W584" s="2">
        <v>18.48</v>
      </c>
      <c r="X584" s="2">
        <v>12.9</v>
      </c>
      <c r="Y584" s="2"/>
      <c r="Z584" s="2"/>
      <c r="AA584" s="2">
        <v>17.05</v>
      </c>
      <c r="AB584" s="2">
        <v>795.4</v>
      </c>
      <c r="AC584" s="2">
        <v>148.94999999999999</v>
      </c>
      <c r="AD584" s="2">
        <v>0.02</v>
      </c>
      <c r="AE584" s="2">
        <v>1.75</v>
      </c>
      <c r="AF584" s="2">
        <v>57.22</v>
      </c>
      <c r="AG584" s="2">
        <v>166.27</v>
      </c>
      <c r="AH584" s="2">
        <v>9.98</v>
      </c>
      <c r="AI584" s="2">
        <v>15.71</v>
      </c>
      <c r="AJ584" s="2">
        <v>70.8</v>
      </c>
      <c r="AK584" s="2">
        <v>48.79</v>
      </c>
      <c r="AL584" s="2">
        <v>27.23</v>
      </c>
      <c r="AM584" s="2">
        <v>27.42</v>
      </c>
      <c r="AN584" s="2">
        <v>87.53</v>
      </c>
      <c r="AO584" s="2">
        <v>48.84</v>
      </c>
      <c r="AP584" s="2"/>
      <c r="AQ584" s="2"/>
      <c r="AR584" s="2"/>
      <c r="AS584" s="2"/>
      <c r="AT584" s="2"/>
      <c r="AU584" s="2"/>
      <c r="AV584" s="2"/>
      <c r="AW584" s="2"/>
      <c r="AX584" s="2">
        <v>40.24</v>
      </c>
    </row>
    <row r="585" spans="1:50" ht="14">
      <c r="A585" s="1" t="s">
        <v>148</v>
      </c>
      <c r="B585" s="2">
        <v>2008</v>
      </c>
      <c r="C585" s="2">
        <v>347.84</v>
      </c>
      <c r="D585" s="2">
        <v>260.8</v>
      </c>
      <c r="E585" s="2">
        <v>55.14</v>
      </c>
      <c r="F585" s="2">
        <v>80.33</v>
      </c>
      <c r="G585" s="3">
        <v>35.54</v>
      </c>
      <c r="H585" s="2">
        <v>18.41</v>
      </c>
      <c r="I585" s="2">
        <v>5.33</v>
      </c>
      <c r="J585" s="2">
        <v>0.01</v>
      </c>
      <c r="K585" s="2">
        <v>22.07</v>
      </c>
      <c r="L585" s="2">
        <v>6.29</v>
      </c>
      <c r="M585" s="2">
        <v>2.37</v>
      </c>
      <c r="N585" s="2">
        <v>9.89</v>
      </c>
      <c r="O585" s="2">
        <v>3.73</v>
      </c>
      <c r="P585" s="2">
        <v>1.47</v>
      </c>
      <c r="Q585" s="2">
        <v>2.4500000000000002</v>
      </c>
      <c r="R585" s="2">
        <v>7.85</v>
      </c>
      <c r="S585" s="2">
        <v>9.91</v>
      </c>
      <c r="T585" s="2">
        <v>0</v>
      </c>
      <c r="U585" s="2">
        <v>87.04</v>
      </c>
      <c r="V585" s="3">
        <v>40.65</v>
      </c>
      <c r="W585" s="2">
        <v>19.760000000000002</v>
      </c>
      <c r="X585" s="2">
        <v>12.67</v>
      </c>
      <c r="Y585" s="2">
        <v>4.34</v>
      </c>
      <c r="Z585" s="2">
        <v>5.42</v>
      </c>
      <c r="AA585" s="2">
        <v>4.21</v>
      </c>
      <c r="AB585" s="2">
        <v>1053.79</v>
      </c>
      <c r="AC585" s="2">
        <v>184.21</v>
      </c>
      <c r="AD585" s="2"/>
      <c r="AE585" s="2">
        <v>1.58</v>
      </c>
      <c r="AF585" s="2">
        <v>68.069999999999993</v>
      </c>
      <c r="AG585" s="2">
        <v>229.77</v>
      </c>
      <c r="AH585" s="2">
        <v>12.99</v>
      </c>
      <c r="AI585" s="2">
        <v>17.84</v>
      </c>
      <c r="AJ585" s="2">
        <v>107.46</v>
      </c>
      <c r="AK585" s="2">
        <v>67.44</v>
      </c>
      <c r="AL585" s="2">
        <v>40.44</v>
      </c>
      <c r="AM585" s="2">
        <v>46.51</v>
      </c>
      <c r="AN585" s="2">
        <v>121.71</v>
      </c>
      <c r="AO585" s="2">
        <v>49.38</v>
      </c>
      <c r="AP585" s="2"/>
      <c r="AQ585" s="2"/>
      <c r="AR585" s="2"/>
      <c r="AS585" s="2"/>
      <c r="AT585" s="2"/>
      <c r="AU585" s="2"/>
      <c r="AV585" s="2"/>
      <c r="AW585" s="2"/>
      <c r="AX585" s="2">
        <v>47.51</v>
      </c>
    </row>
    <row r="586" spans="1:50" ht="14">
      <c r="A586" s="1" t="s">
        <v>148</v>
      </c>
      <c r="B586" s="2">
        <v>2009</v>
      </c>
      <c r="C586" s="2">
        <v>416.48</v>
      </c>
      <c r="D586" s="2">
        <v>311.70999999999998</v>
      </c>
      <c r="E586" s="2">
        <v>57.47</v>
      </c>
      <c r="F586" s="2">
        <v>104.31</v>
      </c>
      <c r="G586" s="3">
        <v>42.18</v>
      </c>
      <c r="H586" s="2">
        <v>21.32</v>
      </c>
      <c r="I586" s="2">
        <v>8.49</v>
      </c>
      <c r="J586" s="2"/>
      <c r="K586" s="2">
        <v>24.45</v>
      </c>
      <c r="L586" s="2">
        <v>7.43</v>
      </c>
      <c r="M586" s="2">
        <v>3.17</v>
      </c>
      <c r="N586" s="2">
        <v>9.48</v>
      </c>
      <c r="O586" s="2">
        <v>5.81</v>
      </c>
      <c r="P586" s="2">
        <v>2.25</v>
      </c>
      <c r="Q586" s="2">
        <v>5.63</v>
      </c>
      <c r="R586" s="2">
        <v>8.69</v>
      </c>
      <c r="S586" s="2">
        <v>11.03</v>
      </c>
      <c r="T586" s="2"/>
      <c r="U586" s="2">
        <v>104.77</v>
      </c>
      <c r="V586" s="3">
        <v>46.56</v>
      </c>
      <c r="W586" s="2">
        <v>19.079999999999998</v>
      </c>
      <c r="X586" s="2">
        <v>14.23</v>
      </c>
      <c r="Y586" s="2">
        <v>6.04</v>
      </c>
      <c r="Z586" s="2">
        <v>12.72</v>
      </c>
      <c r="AA586" s="2">
        <v>6.14</v>
      </c>
      <c r="AB586" s="2">
        <v>1372.27</v>
      </c>
      <c r="AC586" s="2">
        <v>196.78</v>
      </c>
      <c r="AD586" s="2"/>
      <c r="AE586" s="2">
        <v>2.81</v>
      </c>
      <c r="AF586" s="2">
        <v>82.95</v>
      </c>
      <c r="AG586" s="2">
        <v>256.72000000000003</v>
      </c>
      <c r="AH586" s="2">
        <v>14.27</v>
      </c>
      <c r="AI586" s="2">
        <v>23.62</v>
      </c>
      <c r="AJ586" s="2">
        <v>150.04</v>
      </c>
      <c r="AK586" s="2">
        <v>102.84</v>
      </c>
      <c r="AL586" s="2">
        <v>55.31</v>
      </c>
      <c r="AM586" s="2">
        <v>43.74</v>
      </c>
      <c r="AN586" s="2">
        <v>204.13</v>
      </c>
      <c r="AO586" s="2">
        <v>120.8</v>
      </c>
      <c r="AP586" s="2"/>
      <c r="AQ586" s="2"/>
      <c r="AR586" s="2"/>
      <c r="AS586" s="2"/>
      <c r="AT586" s="2"/>
      <c r="AU586" s="2"/>
      <c r="AV586" s="2"/>
      <c r="AW586" s="2"/>
      <c r="AX586" s="2">
        <v>57.59</v>
      </c>
    </row>
    <row r="587" spans="1:50" ht="14">
      <c r="A587" s="1" t="s">
        <v>148</v>
      </c>
      <c r="B587" s="2">
        <v>2010</v>
      </c>
      <c r="C587" s="2">
        <v>533.73</v>
      </c>
      <c r="D587" s="2">
        <v>395.57</v>
      </c>
      <c r="E587" s="2">
        <v>66</v>
      </c>
      <c r="F587" s="2">
        <v>136.72999999999999</v>
      </c>
      <c r="G587" s="3">
        <v>51.02</v>
      </c>
      <c r="H587" s="2">
        <v>27.42</v>
      </c>
      <c r="I587" s="2">
        <v>11.01</v>
      </c>
      <c r="J587" s="2"/>
      <c r="K587" s="2">
        <v>29.18</v>
      </c>
      <c r="L587" s="2">
        <v>8.41</v>
      </c>
      <c r="M587" s="2">
        <v>4.34</v>
      </c>
      <c r="N587" s="2">
        <v>10.83</v>
      </c>
      <c r="O587" s="2">
        <v>11.98</v>
      </c>
      <c r="P587" s="2">
        <v>2.84</v>
      </c>
      <c r="Q587" s="2">
        <v>10.72</v>
      </c>
      <c r="R587" s="2">
        <v>13.98</v>
      </c>
      <c r="S587" s="2">
        <v>11.11</v>
      </c>
      <c r="T587" s="2"/>
      <c r="U587" s="2">
        <v>138.16</v>
      </c>
      <c r="V587" s="3">
        <v>59.07</v>
      </c>
      <c r="W587" s="2">
        <v>30.06</v>
      </c>
      <c r="X587" s="2">
        <v>16.66</v>
      </c>
      <c r="Y587" s="2">
        <v>4.88</v>
      </c>
      <c r="Z587" s="2">
        <v>16.23</v>
      </c>
      <c r="AA587" s="2">
        <v>11.27</v>
      </c>
      <c r="AB587" s="2">
        <v>1631.48</v>
      </c>
      <c r="AC587" s="2">
        <v>212.69</v>
      </c>
      <c r="AD587" s="2"/>
      <c r="AE587" s="2">
        <v>3.66</v>
      </c>
      <c r="AF587" s="2">
        <v>101.46</v>
      </c>
      <c r="AG587" s="2">
        <v>292.06</v>
      </c>
      <c r="AH587" s="2">
        <v>16.66</v>
      </c>
      <c r="AI587" s="2">
        <v>23.98</v>
      </c>
      <c r="AJ587" s="2">
        <v>140.76</v>
      </c>
      <c r="AK587" s="2">
        <v>127.68</v>
      </c>
      <c r="AL587" s="2">
        <v>54.32</v>
      </c>
      <c r="AM587" s="2">
        <v>53</v>
      </c>
      <c r="AN587" s="2">
        <v>246.76</v>
      </c>
      <c r="AO587" s="2">
        <v>109.61</v>
      </c>
      <c r="AP587" s="2"/>
      <c r="AQ587" s="2"/>
      <c r="AR587" s="2"/>
      <c r="AS587" s="2"/>
      <c r="AT587" s="2"/>
      <c r="AU587" s="2"/>
      <c r="AV587" s="2"/>
      <c r="AW587" s="2"/>
      <c r="AX587" s="2">
        <v>51.57</v>
      </c>
    </row>
    <row r="588" spans="1:50" ht="14">
      <c r="A588" s="1" t="s">
        <v>148</v>
      </c>
      <c r="B588" s="2">
        <v>2011</v>
      </c>
      <c r="C588" s="2">
        <v>773.08</v>
      </c>
      <c r="D588" s="2">
        <v>518.14</v>
      </c>
      <c r="E588" s="2">
        <v>76.41</v>
      </c>
      <c r="F588" s="2">
        <v>181.73</v>
      </c>
      <c r="G588" s="3">
        <v>70.69</v>
      </c>
      <c r="H588" s="2">
        <v>33.24</v>
      </c>
      <c r="I588" s="2">
        <v>11.95</v>
      </c>
      <c r="J588" s="2"/>
      <c r="K588" s="2">
        <v>37.82</v>
      </c>
      <c r="L588" s="2">
        <v>9.73</v>
      </c>
      <c r="M588" s="2">
        <v>5.72</v>
      </c>
      <c r="N588" s="2">
        <v>12.61</v>
      </c>
      <c r="O588" s="2">
        <v>13.76</v>
      </c>
      <c r="P588" s="2">
        <v>3.67</v>
      </c>
      <c r="Q588" s="2">
        <v>27.58</v>
      </c>
      <c r="R588" s="2">
        <v>23.91</v>
      </c>
      <c r="S588" s="2">
        <v>9.33</v>
      </c>
      <c r="T588" s="2"/>
      <c r="U588" s="2">
        <v>254.93</v>
      </c>
      <c r="V588" s="3">
        <v>85.91</v>
      </c>
      <c r="W588" s="2">
        <v>45.98</v>
      </c>
      <c r="X588" s="2">
        <v>23.5</v>
      </c>
      <c r="Y588" s="2">
        <v>6.38</v>
      </c>
      <c r="Z588" s="2">
        <v>44.04</v>
      </c>
      <c r="AA588" s="2">
        <v>49.12</v>
      </c>
      <c r="AB588" s="2">
        <v>2249.4</v>
      </c>
      <c r="AC588" s="2">
        <v>307.20999999999998</v>
      </c>
      <c r="AD588" s="2"/>
      <c r="AE588" s="2">
        <v>4.1500000000000004</v>
      </c>
      <c r="AF588" s="2">
        <v>117.31</v>
      </c>
      <c r="AG588" s="2">
        <v>376.86</v>
      </c>
      <c r="AH588" s="2">
        <v>21.68</v>
      </c>
      <c r="AI588" s="2">
        <v>35.31</v>
      </c>
      <c r="AJ588" s="2">
        <v>194.78</v>
      </c>
      <c r="AK588" s="2">
        <v>173.26</v>
      </c>
      <c r="AL588" s="2">
        <v>55.45</v>
      </c>
      <c r="AM588" s="2">
        <v>65.52</v>
      </c>
      <c r="AN588" s="2">
        <v>278.47000000000003</v>
      </c>
      <c r="AO588" s="2">
        <v>305.16000000000003</v>
      </c>
      <c r="AP588" s="2">
        <v>55.18</v>
      </c>
      <c r="AQ588" s="2">
        <v>19.809999999999999</v>
      </c>
      <c r="AR588" s="2">
        <v>0.44</v>
      </c>
      <c r="AS588" s="2"/>
      <c r="AT588" s="2">
        <v>32.72</v>
      </c>
      <c r="AU588" s="2">
        <v>121.65</v>
      </c>
      <c r="AV588" s="2">
        <v>8.31</v>
      </c>
      <c r="AW588" s="2">
        <v>13.35</v>
      </c>
      <c r="AX588" s="2">
        <v>62.77</v>
      </c>
    </row>
    <row r="589" spans="1:50" ht="14">
      <c r="A589" s="1" t="s">
        <v>148</v>
      </c>
      <c r="B589" s="2">
        <v>2012</v>
      </c>
      <c r="C589" s="2">
        <v>1014.05</v>
      </c>
      <c r="D589" s="2">
        <v>681.66</v>
      </c>
      <c r="E589" s="2">
        <v>85.74</v>
      </c>
      <c r="F589" s="2">
        <v>241.53</v>
      </c>
      <c r="G589" s="3">
        <v>86.53</v>
      </c>
      <c r="H589" s="2">
        <v>32.29</v>
      </c>
      <c r="I589" s="2">
        <v>12.72</v>
      </c>
      <c r="J589" s="2"/>
      <c r="K589" s="2">
        <v>45.79</v>
      </c>
      <c r="L589" s="2">
        <v>11.6</v>
      </c>
      <c r="M589" s="2">
        <v>6.87</v>
      </c>
      <c r="N589" s="2">
        <v>14.38</v>
      </c>
      <c r="O589" s="2">
        <v>19.07</v>
      </c>
      <c r="P589" s="2">
        <v>4.9400000000000004</v>
      </c>
      <c r="Q589" s="2">
        <v>71.38</v>
      </c>
      <c r="R589" s="2">
        <v>33</v>
      </c>
      <c r="S589" s="2">
        <v>15.82</v>
      </c>
      <c r="T589" s="2"/>
      <c r="U589" s="2">
        <v>332.39</v>
      </c>
      <c r="V589" s="3">
        <v>84.85</v>
      </c>
      <c r="W589" s="2">
        <v>65.709999999999994</v>
      </c>
      <c r="X589" s="2">
        <v>25.14</v>
      </c>
      <c r="Y589" s="2">
        <v>7.21</v>
      </c>
      <c r="Z589" s="2">
        <v>76.7</v>
      </c>
      <c r="AA589" s="2">
        <v>72.78</v>
      </c>
      <c r="AB589" s="2">
        <v>2755.68</v>
      </c>
      <c r="AC589" s="2">
        <v>430.16</v>
      </c>
      <c r="AD589" s="2"/>
      <c r="AE589" s="2">
        <v>4.58</v>
      </c>
      <c r="AF589" s="2">
        <v>146.21</v>
      </c>
      <c r="AG589" s="2">
        <v>500.51</v>
      </c>
      <c r="AH589" s="2">
        <v>28.98</v>
      </c>
      <c r="AI589" s="2">
        <v>49.85</v>
      </c>
      <c r="AJ589" s="2">
        <v>235.4</v>
      </c>
      <c r="AK589" s="2">
        <v>201.05</v>
      </c>
      <c r="AL589" s="2">
        <v>65.73</v>
      </c>
      <c r="AM589" s="2">
        <v>100.65</v>
      </c>
      <c r="AN589" s="2">
        <v>361.87</v>
      </c>
      <c r="AO589" s="2">
        <v>288.56</v>
      </c>
      <c r="AP589" s="2">
        <v>69.72</v>
      </c>
      <c r="AQ589" s="2">
        <v>18.760000000000002</v>
      </c>
      <c r="AR589" s="2">
        <v>0.97</v>
      </c>
      <c r="AS589" s="2"/>
      <c r="AT589" s="2">
        <v>30</v>
      </c>
      <c r="AU589" s="2">
        <v>129.19999999999999</v>
      </c>
      <c r="AV589" s="2">
        <v>9.17</v>
      </c>
      <c r="AW589" s="2">
        <v>14.65</v>
      </c>
      <c r="AX589" s="2">
        <v>69.650000000000006</v>
      </c>
    </row>
    <row r="590" spans="1:50" ht="14">
      <c r="A590" s="1" t="s">
        <v>148</v>
      </c>
      <c r="B590" s="2">
        <v>2013</v>
      </c>
      <c r="C590" s="2">
        <v>1206.4100000000001</v>
      </c>
      <c r="D590" s="2">
        <v>839.67</v>
      </c>
      <c r="E590" s="2">
        <v>96.06</v>
      </c>
      <c r="F590" s="2">
        <v>300.77999999999997</v>
      </c>
      <c r="G590" s="3">
        <v>103.15</v>
      </c>
      <c r="H590" s="2">
        <v>34.65</v>
      </c>
      <c r="I590" s="2">
        <v>15.33</v>
      </c>
      <c r="J590" s="2"/>
      <c r="K590" s="2">
        <v>53.71</v>
      </c>
      <c r="L590" s="2">
        <v>17.13</v>
      </c>
      <c r="M590" s="2">
        <v>8.4</v>
      </c>
      <c r="N590" s="2">
        <v>16.18</v>
      </c>
      <c r="O590" s="2">
        <v>29.41</v>
      </c>
      <c r="P590" s="2">
        <v>5.81</v>
      </c>
      <c r="Q590" s="2">
        <v>97.94</v>
      </c>
      <c r="R590" s="2">
        <v>41.42</v>
      </c>
      <c r="S590" s="2">
        <v>19.7</v>
      </c>
      <c r="T590" s="2"/>
      <c r="U590" s="2">
        <v>366.75</v>
      </c>
      <c r="V590" s="3">
        <v>73.84</v>
      </c>
      <c r="W590" s="2">
        <v>76.709999999999994</v>
      </c>
      <c r="X590" s="2">
        <v>31.15</v>
      </c>
      <c r="Y590" s="2">
        <v>10.97</v>
      </c>
      <c r="Z590" s="2">
        <v>119.7</v>
      </c>
      <c r="AA590" s="2">
        <v>54.37</v>
      </c>
      <c r="AB590" s="2">
        <v>3082.66</v>
      </c>
      <c r="AC590" s="2">
        <v>488.78</v>
      </c>
      <c r="AD590" s="2"/>
      <c r="AE590" s="2">
        <v>4.74</v>
      </c>
      <c r="AF590" s="2">
        <v>168.22</v>
      </c>
      <c r="AG590" s="2">
        <v>560.66999999999996</v>
      </c>
      <c r="AH590" s="2">
        <v>34.270000000000003</v>
      </c>
      <c r="AI590" s="2">
        <v>48.68</v>
      </c>
      <c r="AJ590" s="2">
        <v>264.52</v>
      </c>
      <c r="AK590" s="2">
        <v>228.71</v>
      </c>
      <c r="AL590" s="2">
        <v>66.44</v>
      </c>
      <c r="AM590" s="2">
        <v>109.46</v>
      </c>
      <c r="AN590" s="2">
        <v>400.31</v>
      </c>
      <c r="AO590" s="2">
        <v>299.79000000000002</v>
      </c>
      <c r="AP590" s="2">
        <v>75.8</v>
      </c>
      <c r="AQ590" s="2">
        <v>22.49</v>
      </c>
      <c r="AR590" s="2">
        <v>0.48</v>
      </c>
      <c r="AS590" s="2"/>
      <c r="AT590" s="2">
        <v>28.76</v>
      </c>
      <c r="AU590" s="2">
        <v>190.45</v>
      </c>
      <c r="AV590" s="2">
        <v>9.2799999999999994</v>
      </c>
      <c r="AW590" s="2">
        <v>13.6</v>
      </c>
      <c r="AX590" s="2">
        <v>67.22</v>
      </c>
    </row>
    <row r="591" spans="1:50" ht="14">
      <c r="A591" s="1" t="s">
        <v>148</v>
      </c>
      <c r="B591" s="2">
        <v>2014</v>
      </c>
      <c r="C591" s="2">
        <v>1366.67</v>
      </c>
      <c r="D591" s="2">
        <v>1026.7</v>
      </c>
      <c r="E591" s="2">
        <v>117.03</v>
      </c>
      <c r="F591" s="2">
        <v>344.49</v>
      </c>
      <c r="G591" s="3">
        <v>123.84</v>
      </c>
      <c r="H591" s="2">
        <v>32.520000000000003</v>
      </c>
      <c r="I591" s="2">
        <v>17.05</v>
      </c>
      <c r="J591" s="2"/>
      <c r="K591" s="2">
        <v>57.64</v>
      </c>
      <c r="L591" s="2">
        <v>23.43</v>
      </c>
      <c r="M591" s="2">
        <v>11.64</v>
      </c>
      <c r="N591" s="2">
        <v>18.440000000000001</v>
      </c>
      <c r="O591" s="2">
        <v>64.64</v>
      </c>
      <c r="P591" s="2">
        <v>7.3</v>
      </c>
      <c r="Q591" s="2">
        <v>122.03</v>
      </c>
      <c r="R591" s="2">
        <v>66.930000000000007</v>
      </c>
      <c r="S591" s="2">
        <v>19.73</v>
      </c>
      <c r="T591" s="2"/>
      <c r="U591" s="2">
        <v>339.97</v>
      </c>
      <c r="V591" s="3">
        <v>65.08</v>
      </c>
      <c r="W591" s="2">
        <v>70.73</v>
      </c>
      <c r="X591" s="2">
        <v>33.29</v>
      </c>
      <c r="Y591" s="2">
        <v>12.91</v>
      </c>
      <c r="Z591" s="2">
        <v>96.74</v>
      </c>
      <c r="AA591" s="2">
        <v>61.21</v>
      </c>
      <c r="AB591" s="2">
        <v>3542.8</v>
      </c>
      <c r="AC591" s="2">
        <v>422.49</v>
      </c>
      <c r="AD591" s="2"/>
      <c r="AE591" s="2">
        <v>5.25</v>
      </c>
      <c r="AF591" s="2">
        <v>187.97</v>
      </c>
      <c r="AG591" s="2">
        <v>637.03</v>
      </c>
      <c r="AH591" s="2">
        <v>44.34</v>
      </c>
      <c r="AI591" s="2">
        <v>54.69</v>
      </c>
      <c r="AJ591" s="2">
        <v>299.72000000000003</v>
      </c>
      <c r="AK591" s="2">
        <v>303.25</v>
      </c>
      <c r="AL591" s="2">
        <v>85.34</v>
      </c>
      <c r="AM591" s="2">
        <v>101.29</v>
      </c>
      <c r="AN591" s="2">
        <v>447.19</v>
      </c>
      <c r="AO591" s="2">
        <v>432.01</v>
      </c>
      <c r="AP591" s="2">
        <v>85.82</v>
      </c>
      <c r="AQ591" s="2">
        <v>21.12</v>
      </c>
      <c r="AR591" s="2">
        <v>0.52</v>
      </c>
      <c r="AS591" s="2"/>
      <c r="AT591" s="2">
        <v>26.31</v>
      </c>
      <c r="AU591" s="2">
        <v>289</v>
      </c>
      <c r="AV591" s="2">
        <v>8.43</v>
      </c>
      <c r="AW591" s="2">
        <v>16.420000000000002</v>
      </c>
      <c r="AX591" s="2">
        <v>74.62</v>
      </c>
    </row>
    <row r="592" spans="1:50" ht="14">
      <c r="A592" s="1" t="s">
        <v>148</v>
      </c>
      <c r="B592" s="2">
        <v>2015</v>
      </c>
      <c r="C592" s="2">
        <v>1503.38</v>
      </c>
      <c r="D592" s="2">
        <v>1126.03</v>
      </c>
      <c r="E592" s="2">
        <v>120.47</v>
      </c>
      <c r="F592" s="2">
        <v>353.08</v>
      </c>
      <c r="G592" s="3">
        <v>127.35</v>
      </c>
      <c r="H592" s="2">
        <v>33.270000000000003</v>
      </c>
      <c r="I592" s="2">
        <v>24.67</v>
      </c>
      <c r="J592" s="2"/>
      <c r="K592" s="2">
        <v>59.8</v>
      </c>
      <c r="L592" s="2">
        <v>29.48</v>
      </c>
      <c r="M592" s="2">
        <v>13.08</v>
      </c>
      <c r="N592" s="2">
        <v>27.91</v>
      </c>
      <c r="O592" s="2">
        <v>86.57</v>
      </c>
      <c r="P592" s="2">
        <v>8.64</v>
      </c>
      <c r="Q592" s="2">
        <v>146.26</v>
      </c>
      <c r="R592" s="2">
        <v>73.400000000000006</v>
      </c>
      <c r="S592" s="2">
        <v>22.05</v>
      </c>
      <c r="T592" s="2"/>
      <c r="U592" s="2">
        <v>377.35</v>
      </c>
      <c r="V592" s="3">
        <v>96.34</v>
      </c>
      <c r="W592" s="2">
        <v>75.72</v>
      </c>
      <c r="X592" s="2">
        <v>32.6</v>
      </c>
      <c r="Y592" s="2">
        <v>15.8</v>
      </c>
      <c r="Z592" s="2">
        <v>114.17</v>
      </c>
      <c r="AA592" s="2">
        <v>42.7</v>
      </c>
      <c r="AB592" s="2">
        <v>3939.5</v>
      </c>
      <c r="AC592" s="2">
        <v>428.61</v>
      </c>
      <c r="AD592" s="2"/>
      <c r="AE592" s="2">
        <v>5.09</v>
      </c>
      <c r="AF592" s="2">
        <v>215.95</v>
      </c>
      <c r="AG592" s="2">
        <v>772.91</v>
      </c>
      <c r="AH592" s="2">
        <v>58.68</v>
      </c>
      <c r="AI592" s="2">
        <v>61.2</v>
      </c>
      <c r="AJ592" s="2">
        <v>340.33</v>
      </c>
      <c r="AK592" s="2">
        <v>360.8</v>
      </c>
      <c r="AL592" s="2">
        <v>96.49</v>
      </c>
      <c r="AM592" s="2">
        <v>127.71</v>
      </c>
      <c r="AN592" s="2">
        <v>534.26</v>
      </c>
      <c r="AO592" s="2">
        <v>392.25</v>
      </c>
      <c r="AP592" s="2">
        <v>94.46</v>
      </c>
      <c r="AQ592" s="2">
        <v>24.97</v>
      </c>
      <c r="AR592" s="2">
        <v>0.79</v>
      </c>
      <c r="AS592" s="2"/>
      <c r="AT592" s="2">
        <v>40.729999999999997</v>
      </c>
      <c r="AU592" s="2">
        <v>298.44</v>
      </c>
      <c r="AV592" s="2">
        <v>14.83</v>
      </c>
      <c r="AW592" s="2">
        <v>23.98</v>
      </c>
      <c r="AX592" s="2">
        <v>45.57</v>
      </c>
    </row>
    <row r="593" spans="1:50" ht="14">
      <c r="A593" s="1" t="s">
        <v>148</v>
      </c>
      <c r="B593" s="2">
        <v>2016</v>
      </c>
      <c r="C593" s="2">
        <v>1561.34</v>
      </c>
      <c r="D593" s="2">
        <v>1120.44</v>
      </c>
      <c r="E593" s="2">
        <v>256.27999999999997</v>
      </c>
      <c r="F593" s="2">
        <v>179.92</v>
      </c>
      <c r="G593" s="3">
        <v>127.12</v>
      </c>
      <c r="H593" s="2">
        <v>35.08</v>
      </c>
      <c r="I593" s="2">
        <v>23.15</v>
      </c>
      <c r="J593" s="2"/>
      <c r="K593" s="2">
        <v>61.93</v>
      </c>
      <c r="L593" s="2">
        <v>30.51</v>
      </c>
      <c r="M593" s="2">
        <v>17.88</v>
      </c>
      <c r="N593" s="2">
        <v>30.12</v>
      </c>
      <c r="O593" s="2">
        <v>95.01</v>
      </c>
      <c r="P593" s="2">
        <v>9.91</v>
      </c>
      <c r="Q593" s="2">
        <v>146.15</v>
      </c>
      <c r="R593" s="2">
        <v>91.92</v>
      </c>
      <c r="S593" s="2">
        <v>15.46</v>
      </c>
      <c r="T593" s="2"/>
      <c r="U593" s="2">
        <v>440.9</v>
      </c>
      <c r="V593" s="3">
        <v>88.45</v>
      </c>
      <c r="W593" s="2">
        <v>72.48</v>
      </c>
      <c r="X593" s="2">
        <v>38.85</v>
      </c>
      <c r="Y593" s="2">
        <v>43.12</v>
      </c>
      <c r="Z593" s="2">
        <v>139.69</v>
      </c>
      <c r="AA593" s="2">
        <v>30.13</v>
      </c>
      <c r="AB593" s="2">
        <v>4262.3599999999997</v>
      </c>
      <c r="AC593" s="2">
        <v>446.11</v>
      </c>
      <c r="AD593" s="2"/>
      <c r="AE593" s="2">
        <v>4.55</v>
      </c>
      <c r="AF593" s="2">
        <v>249.96</v>
      </c>
      <c r="AG593" s="2">
        <v>843.54</v>
      </c>
      <c r="AH593" s="2">
        <v>69.3</v>
      </c>
      <c r="AI593" s="2">
        <v>67.34</v>
      </c>
      <c r="AJ593" s="2">
        <v>367.23</v>
      </c>
      <c r="AK593" s="2">
        <v>392.51</v>
      </c>
      <c r="AL593" s="2">
        <v>127.09</v>
      </c>
      <c r="AM593" s="2">
        <v>131.91</v>
      </c>
      <c r="AN593" s="2">
        <v>629.38</v>
      </c>
      <c r="AO593" s="2">
        <v>289.97000000000003</v>
      </c>
      <c r="AP593" s="2">
        <v>123.76</v>
      </c>
      <c r="AQ593" s="2">
        <v>31.05</v>
      </c>
      <c r="AR593" s="2">
        <v>4.32</v>
      </c>
      <c r="AS593" s="2"/>
      <c r="AT593" s="2">
        <v>28.42</v>
      </c>
      <c r="AU593" s="2">
        <v>291.73</v>
      </c>
      <c r="AV593" s="2">
        <v>10.35</v>
      </c>
      <c r="AW593" s="2">
        <v>76.05</v>
      </c>
      <c r="AX593" s="2">
        <v>76.180000000000007</v>
      </c>
    </row>
    <row r="594" spans="1:50" ht="14">
      <c r="A594" s="1" t="s">
        <v>148</v>
      </c>
      <c r="B594" s="2">
        <v>2017</v>
      </c>
      <c r="C594" s="2">
        <v>1613.84</v>
      </c>
      <c r="D594" s="2">
        <v>1179.73</v>
      </c>
      <c r="E594" s="2">
        <v>417.73</v>
      </c>
      <c r="F594" s="2"/>
      <c r="G594" s="3">
        <v>146.66999999999999</v>
      </c>
      <c r="H594" s="2">
        <v>48.55</v>
      </c>
      <c r="I594" s="2">
        <v>30.77</v>
      </c>
      <c r="J594" s="2"/>
      <c r="K594" s="2">
        <v>67.260000000000005</v>
      </c>
      <c r="L594" s="2">
        <v>38.61</v>
      </c>
      <c r="M594" s="2">
        <v>17.309999999999999</v>
      </c>
      <c r="N594" s="2">
        <v>37.9</v>
      </c>
      <c r="O594" s="2">
        <v>108.66</v>
      </c>
      <c r="P594" s="2">
        <v>11.84</v>
      </c>
      <c r="Q594" s="2">
        <v>153.1</v>
      </c>
      <c r="R594" s="2">
        <v>89.29</v>
      </c>
      <c r="S594" s="2">
        <v>12.04</v>
      </c>
      <c r="T594" s="2"/>
      <c r="U594" s="2">
        <v>434.11</v>
      </c>
      <c r="V594" s="3">
        <v>91.25</v>
      </c>
      <c r="W594" s="2">
        <v>73.81</v>
      </c>
      <c r="X594" s="2">
        <v>50</v>
      </c>
      <c r="Y594" s="2">
        <v>25.32</v>
      </c>
      <c r="Z594" s="2">
        <v>133.71</v>
      </c>
      <c r="AA594" s="2">
        <v>60.02</v>
      </c>
      <c r="AB594" s="2">
        <v>4612.5200000000004</v>
      </c>
      <c r="AC594" s="2">
        <v>464.83</v>
      </c>
      <c r="AD594" s="2"/>
      <c r="AE594" s="2">
        <v>4.4000000000000004</v>
      </c>
      <c r="AF594" s="2">
        <v>268.08999999999997</v>
      </c>
      <c r="AG594" s="2">
        <v>901.96</v>
      </c>
      <c r="AH594" s="2">
        <v>87.72</v>
      </c>
      <c r="AI594" s="2">
        <v>64.73</v>
      </c>
      <c r="AJ594" s="2">
        <v>498.74</v>
      </c>
      <c r="AK594" s="2">
        <v>436.21</v>
      </c>
      <c r="AL594" s="2">
        <v>125.39</v>
      </c>
      <c r="AM594" s="2">
        <v>198.82</v>
      </c>
      <c r="AN594" s="2">
        <v>612.04999999999995</v>
      </c>
      <c r="AO594" s="2">
        <v>336.91</v>
      </c>
      <c r="AP594" s="2">
        <v>97.96</v>
      </c>
      <c r="AQ594" s="2">
        <v>30.16</v>
      </c>
      <c r="AR594" s="2">
        <v>0.74</v>
      </c>
      <c r="AS594" s="2"/>
      <c r="AT594" s="2">
        <v>46.38</v>
      </c>
      <c r="AU594" s="2">
        <v>251.86</v>
      </c>
      <c r="AV594" s="2">
        <v>9.02</v>
      </c>
      <c r="AW594" s="2">
        <v>116.16</v>
      </c>
      <c r="AX594" s="2">
        <v>59.3</v>
      </c>
    </row>
    <row r="595" spans="1:50" ht="14">
      <c r="A595" s="1" t="s">
        <v>148</v>
      </c>
      <c r="B595" s="2">
        <v>2018</v>
      </c>
      <c r="C595" s="2">
        <v>1726.85</v>
      </c>
      <c r="D595" s="2">
        <v>1266.02</v>
      </c>
      <c r="E595" s="2">
        <v>486.39</v>
      </c>
      <c r="F595" s="2"/>
      <c r="G595" s="3">
        <v>184.46</v>
      </c>
      <c r="H595" s="2">
        <v>69.31</v>
      </c>
      <c r="I595" s="2">
        <v>32.6</v>
      </c>
      <c r="J595" s="2"/>
      <c r="K595" s="2">
        <v>85.53</v>
      </c>
      <c r="L595" s="2">
        <v>35.36</v>
      </c>
      <c r="M595" s="2">
        <v>18.100000000000001</v>
      </c>
      <c r="N595" s="2">
        <v>36.49</v>
      </c>
      <c r="O595" s="2">
        <v>98.34</v>
      </c>
      <c r="P595" s="2">
        <v>13.71</v>
      </c>
      <c r="Q595" s="2">
        <v>93.14</v>
      </c>
      <c r="R595" s="2">
        <v>96.11</v>
      </c>
      <c r="S595" s="2">
        <v>11.9</v>
      </c>
      <c r="T595" s="2"/>
      <c r="U595" s="2">
        <v>460.84</v>
      </c>
      <c r="V595" s="3">
        <v>125.22</v>
      </c>
      <c r="W595" s="2">
        <v>73.12</v>
      </c>
      <c r="X595" s="2">
        <v>48.32</v>
      </c>
      <c r="Y595" s="2">
        <v>18.28</v>
      </c>
      <c r="Z595" s="2">
        <v>145.04</v>
      </c>
      <c r="AA595" s="2">
        <v>50.86</v>
      </c>
      <c r="AB595" s="2">
        <v>5029.68</v>
      </c>
      <c r="AC595" s="2">
        <v>496.47</v>
      </c>
      <c r="AD595" s="2"/>
      <c r="AE595" s="2">
        <v>4.12</v>
      </c>
      <c r="AF595" s="2">
        <v>282.7</v>
      </c>
      <c r="AG595" s="2">
        <v>985.95</v>
      </c>
      <c r="AH595" s="2">
        <v>102.88</v>
      </c>
      <c r="AI595" s="2">
        <v>60.8</v>
      </c>
      <c r="AJ595" s="2">
        <v>537.71</v>
      </c>
      <c r="AK595" s="2">
        <v>481.8</v>
      </c>
      <c r="AL595" s="2">
        <v>134.38</v>
      </c>
      <c r="AM595" s="2">
        <v>246.21</v>
      </c>
      <c r="AN595" s="2">
        <v>664.84</v>
      </c>
      <c r="AO595" s="2">
        <v>381.49</v>
      </c>
      <c r="AP595" s="2">
        <v>89.49</v>
      </c>
      <c r="AQ595" s="2">
        <v>25.66</v>
      </c>
      <c r="AR595" s="2">
        <v>0.67</v>
      </c>
      <c r="AS595" s="2"/>
      <c r="AT595" s="2">
        <v>46.67</v>
      </c>
      <c r="AU595" s="2">
        <v>275.58999999999997</v>
      </c>
      <c r="AV595" s="2">
        <v>11.29</v>
      </c>
      <c r="AW595" s="2">
        <v>150.87</v>
      </c>
      <c r="AX595" s="2">
        <v>48.71</v>
      </c>
    </row>
    <row r="596" spans="1:50" ht="14">
      <c r="A596" s="1" t="s">
        <v>148</v>
      </c>
      <c r="B596" s="2">
        <v>2019</v>
      </c>
      <c r="C596" s="2">
        <v>1767.47</v>
      </c>
      <c r="D596" s="2">
        <v>1204.02</v>
      </c>
      <c r="E596" s="2">
        <v>474.21</v>
      </c>
      <c r="F596" s="2"/>
      <c r="G596" s="3">
        <v>215.41</v>
      </c>
      <c r="H596" s="2">
        <v>40.32</v>
      </c>
      <c r="I596" s="2">
        <v>34</v>
      </c>
      <c r="J596" s="2"/>
      <c r="K596" s="2">
        <v>82.79</v>
      </c>
      <c r="L596" s="2">
        <v>36.880000000000003</v>
      </c>
      <c r="M596" s="2">
        <v>17.239999999999998</v>
      </c>
      <c r="N596" s="2">
        <v>31.75</v>
      </c>
      <c r="O596" s="2">
        <v>89.23</v>
      </c>
      <c r="P596" s="2">
        <v>15.07</v>
      </c>
      <c r="Q596" s="2">
        <v>44.71</v>
      </c>
      <c r="R596" s="2">
        <v>103.66</v>
      </c>
      <c r="S596" s="2">
        <v>12.73</v>
      </c>
      <c r="T596" s="2">
        <v>-0.33</v>
      </c>
      <c r="U596" s="2">
        <v>563.45000000000005</v>
      </c>
      <c r="V596" s="3">
        <v>123.87</v>
      </c>
      <c r="W596" s="2">
        <v>80.95</v>
      </c>
      <c r="X596" s="2">
        <v>66.319999999999993</v>
      </c>
      <c r="Y596" s="2">
        <v>85.75</v>
      </c>
      <c r="Z596" s="2">
        <v>120.1</v>
      </c>
      <c r="AA596" s="2">
        <v>86.45</v>
      </c>
      <c r="AB596" s="2">
        <v>5948.74</v>
      </c>
      <c r="AC596" s="2">
        <v>573.05999999999995</v>
      </c>
      <c r="AD596" s="2"/>
      <c r="AE596" s="2">
        <v>3.25</v>
      </c>
      <c r="AF596" s="2">
        <v>280.06</v>
      </c>
      <c r="AG596" s="2">
        <v>1067.6199999999999</v>
      </c>
      <c r="AH596" s="2">
        <v>114.13</v>
      </c>
      <c r="AI596" s="2">
        <v>68.760000000000005</v>
      </c>
      <c r="AJ596" s="2">
        <v>589.03</v>
      </c>
      <c r="AK596" s="2">
        <v>534.78</v>
      </c>
      <c r="AL596" s="2">
        <v>188.53</v>
      </c>
      <c r="AM596" s="2">
        <v>439.93</v>
      </c>
      <c r="AN596" s="2">
        <v>998.9</v>
      </c>
      <c r="AO596" s="2">
        <v>347.79</v>
      </c>
      <c r="AP596" s="2">
        <v>108.3</v>
      </c>
      <c r="AQ596" s="2">
        <v>14.57</v>
      </c>
      <c r="AR596" s="2">
        <v>1.1200000000000001</v>
      </c>
      <c r="AS596" s="2"/>
      <c r="AT596" s="2">
        <v>38.729999999999997</v>
      </c>
      <c r="AU596" s="2">
        <v>190.01</v>
      </c>
      <c r="AV596" s="2">
        <v>14.98</v>
      </c>
      <c r="AW596" s="2">
        <v>195.92</v>
      </c>
      <c r="AX596" s="2">
        <v>139.05000000000001</v>
      </c>
    </row>
    <row r="597" spans="1:50" ht="14">
      <c r="A597" s="1" t="s">
        <v>148</v>
      </c>
      <c r="B597" s="2">
        <v>2020</v>
      </c>
      <c r="C597" s="2">
        <v>1786.8</v>
      </c>
      <c r="D597" s="2">
        <v>1086.04</v>
      </c>
      <c r="E597" s="2">
        <v>417.54</v>
      </c>
      <c r="F597" s="2"/>
      <c r="G597" s="3">
        <v>206.39</v>
      </c>
      <c r="H597" s="2">
        <v>42.26</v>
      </c>
      <c r="I597" s="2">
        <v>29.57</v>
      </c>
      <c r="J597" s="2"/>
      <c r="K597" s="2">
        <v>83.8</v>
      </c>
      <c r="L597" s="2">
        <v>37.380000000000003</v>
      </c>
      <c r="M597" s="2">
        <v>19.54</v>
      </c>
      <c r="N597" s="2">
        <v>29.42</v>
      </c>
      <c r="O597" s="2">
        <v>62.89</v>
      </c>
      <c r="P597" s="2">
        <v>16.95</v>
      </c>
      <c r="Q597" s="2">
        <v>28.13</v>
      </c>
      <c r="R597" s="2">
        <v>94.26</v>
      </c>
      <c r="S597" s="2">
        <v>12.22</v>
      </c>
      <c r="T597" s="2">
        <v>-0.23</v>
      </c>
      <c r="U597" s="2">
        <v>700.76</v>
      </c>
      <c r="V597" s="3">
        <v>109.41</v>
      </c>
      <c r="W597" s="2">
        <v>75.36</v>
      </c>
      <c r="X597" s="2">
        <v>71.88</v>
      </c>
      <c r="Y597" s="2">
        <v>168.83</v>
      </c>
      <c r="Z597" s="2">
        <v>217.74</v>
      </c>
      <c r="AA597" s="2">
        <v>57.54</v>
      </c>
      <c r="AB597" s="2">
        <v>5739.5</v>
      </c>
      <c r="AC597" s="2">
        <v>497.36</v>
      </c>
      <c r="AD597" s="2"/>
      <c r="AE597" s="2">
        <v>3.89</v>
      </c>
      <c r="AF597" s="2">
        <v>273.70999999999998</v>
      </c>
      <c r="AG597" s="2">
        <v>1073.3399999999999</v>
      </c>
      <c r="AH597" s="2">
        <v>113.19</v>
      </c>
      <c r="AI597" s="2">
        <v>72.760000000000005</v>
      </c>
      <c r="AJ597" s="2">
        <v>678.48</v>
      </c>
      <c r="AK597" s="2">
        <v>565.66</v>
      </c>
      <c r="AL597" s="2">
        <v>146.15</v>
      </c>
      <c r="AM597" s="2">
        <v>209.7</v>
      </c>
      <c r="AN597" s="2">
        <v>1024.31</v>
      </c>
      <c r="AO597" s="2">
        <v>341.5</v>
      </c>
      <c r="AP597" s="2">
        <v>149.56</v>
      </c>
      <c r="AQ597" s="2">
        <v>18.98</v>
      </c>
      <c r="AR597" s="2">
        <v>2.4500000000000002</v>
      </c>
      <c r="AS597" s="2"/>
      <c r="AT597" s="2">
        <v>44.97</v>
      </c>
      <c r="AU597" s="2">
        <v>183.65</v>
      </c>
      <c r="AV597" s="2">
        <v>22.23</v>
      </c>
      <c r="AW597" s="2">
        <v>215.49</v>
      </c>
      <c r="AX597" s="2">
        <v>44.84</v>
      </c>
    </row>
    <row r="598" spans="1:50" ht="14">
      <c r="A598" s="1" t="s">
        <v>148</v>
      </c>
      <c r="B598" s="2">
        <v>2021</v>
      </c>
      <c r="C598" s="2">
        <v>1969.39</v>
      </c>
      <c r="D598" s="2">
        <v>1177.1500000000001</v>
      </c>
      <c r="E598" s="2">
        <v>453.77</v>
      </c>
      <c r="F598" s="2"/>
      <c r="G598" s="3">
        <v>251.71</v>
      </c>
      <c r="H598" s="2">
        <v>45.1</v>
      </c>
      <c r="I598" s="2">
        <v>39.21</v>
      </c>
      <c r="J598" s="2"/>
      <c r="K598" s="2">
        <v>91.44</v>
      </c>
      <c r="L598" s="2">
        <v>38.9</v>
      </c>
      <c r="M598" s="2">
        <v>22.83</v>
      </c>
      <c r="N598" s="2">
        <v>33.32</v>
      </c>
      <c r="O598" s="2">
        <v>54.21</v>
      </c>
      <c r="P598" s="2">
        <v>18.190000000000001</v>
      </c>
      <c r="Q598" s="2">
        <v>11.89</v>
      </c>
      <c r="R598" s="2">
        <v>98.3</v>
      </c>
      <c r="S598" s="2">
        <v>12.81</v>
      </c>
      <c r="T598" s="2">
        <v>-0.37</v>
      </c>
      <c r="U598" s="2">
        <v>792.24</v>
      </c>
      <c r="V598" s="3">
        <v>120.17</v>
      </c>
      <c r="W598" s="2">
        <v>91.16</v>
      </c>
      <c r="X598" s="2">
        <v>79.099999999999994</v>
      </c>
      <c r="Y598" s="2">
        <v>247.97</v>
      </c>
      <c r="Z598" s="2">
        <v>207.22</v>
      </c>
      <c r="AA598" s="2">
        <v>46.62</v>
      </c>
      <c r="AB598" s="2">
        <v>5590.01</v>
      </c>
      <c r="AC598" s="2">
        <v>485.12</v>
      </c>
      <c r="AD598" s="2"/>
      <c r="AE598" s="2">
        <v>4.4000000000000004</v>
      </c>
      <c r="AF598" s="2">
        <v>274.27</v>
      </c>
      <c r="AG598" s="2">
        <v>1129.3499999999999</v>
      </c>
      <c r="AH598" s="2">
        <v>88.34</v>
      </c>
      <c r="AI598" s="2">
        <v>117.08</v>
      </c>
      <c r="AJ598" s="2">
        <v>688.64</v>
      </c>
      <c r="AK598" s="2">
        <v>542.07000000000005</v>
      </c>
      <c r="AL598" s="2">
        <v>158.74</v>
      </c>
      <c r="AM598" s="2">
        <v>260.02999999999997</v>
      </c>
      <c r="AN598" s="2">
        <v>730.74</v>
      </c>
      <c r="AO598" s="2">
        <v>336.45</v>
      </c>
      <c r="AP598" s="2">
        <v>182.89</v>
      </c>
      <c r="AQ598" s="2">
        <v>14.83</v>
      </c>
      <c r="AR598" s="2">
        <v>3.6</v>
      </c>
      <c r="AS598" s="2"/>
      <c r="AT598" s="2">
        <v>41.1</v>
      </c>
      <c r="AU598" s="2">
        <v>180.34</v>
      </c>
      <c r="AV598" s="2">
        <v>14.01</v>
      </c>
      <c r="AW598" s="2">
        <v>226.01</v>
      </c>
      <c r="AX598" s="2">
        <v>62.35</v>
      </c>
    </row>
    <row r="599" spans="1:50" ht="14">
      <c r="A599" s="1" t="s">
        <v>148</v>
      </c>
      <c r="B599" s="2">
        <v>2022</v>
      </c>
      <c r="C599" s="2">
        <v>1886.36</v>
      </c>
      <c r="D599" s="2"/>
      <c r="E599" s="2"/>
      <c r="F599" s="2"/>
      <c r="G599" s="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3"/>
      <c r="W599" s="2"/>
      <c r="X599" s="2"/>
      <c r="Y599" s="2"/>
      <c r="Z599" s="2"/>
      <c r="AA599" s="2"/>
      <c r="AB599" s="2">
        <v>5849.17</v>
      </c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ht="14">
      <c r="A600" s="1" t="s">
        <v>149</v>
      </c>
      <c r="B600" s="2">
        <v>2000</v>
      </c>
      <c r="C600" s="2">
        <v>295.63</v>
      </c>
      <c r="D600" s="2">
        <v>227.5</v>
      </c>
      <c r="E600" s="2">
        <v>56.7</v>
      </c>
      <c r="F600" s="2">
        <v>80.02</v>
      </c>
      <c r="G600" s="3">
        <v>39.020000000000003</v>
      </c>
      <c r="H600" s="2">
        <v>22.05</v>
      </c>
      <c r="I600" s="2">
        <v>8.1199999999999992</v>
      </c>
      <c r="J600" s="2">
        <v>2.82</v>
      </c>
      <c r="K600" s="2">
        <v>17.62</v>
      </c>
      <c r="L600" s="2">
        <v>14.28</v>
      </c>
      <c r="M600" s="2">
        <v>2.72</v>
      </c>
      <c r="N600" s="2">
        <v>6.07</v>
      </c>
      <c r="O600" s="2">
        <v>0.55000000000000004</v>
      </c>
      <c r="P600" s="2">
        <v>0.97</v>
      </c>
      <c r="Q600" s="2">
        <v>1.01</v>
      </c>
      <c r="R600" s="2">
        <v>6.94</v>
      </c>
      <c r="S600" s="2"/>
      <c r="T600" s="2"/>
      <c r="U600" s="2"/>
      <c r="V600" s="3">
        <v>12.71</v>
      </c>
      <c r="W600" s="2">
        <v>8.64</v>
      </c>
      <c r="X600" s="2">
        <v>11.41</v>
      </c>
      <c r="Y600" s="2"/>
      <c r="Z600" s="2"/>
      <c r="AA600" s="2"/>
      <c r="AB600" s="2">
        <v>518.08000000000004</v>
      </c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ht="14">
      <c r="A601" s="1" t="s">
        <v>149</v>
      </c>
      <c r="B601" s="2">
        <v>2001</v>
      </c>
      <c r="C601" s="2">
        <v>370.44</v>
      </c>
      <c r="D601" s="2">
        <v>256.5</v>
      </c>
      <c r="E601" s="2">
        <v>66.510000000000005</v>
      </c>
      <c r="F601" s="2">
        <v>87.85</v>
      </c>
      <c r="G601" s="3">
        <v>63.62</v>
      </c>
      <c r="H601" s="2">
        <v>29.44</v>
      </c>
      <c r="I601" s="2">
        <v>8.6999999999999993</v>
      </c>
      <c r="J601" s="2">
        <v>0.93</v>
      </c>
      <c r="K601" s="2">
        <v>19.260000000000002</v>
      </c>
      <c r="L601" s="2">
        <v>15.79</v>
      </c>
      <c r="M601" s="2">
        <v>3.45</v>
      </c>
      <c r="N601" s="2">
        <v>6.55</v>
      </c>
      <c r="O601" s="2">
        <v>0.57999999999999996</v>
      </c>
      <c r="P601" s="2">
        <v>1.07</v>
      </c>
      <c r="Q601" s="2">
        <v>0.81</v>
      </c>
      <c r="R601" s="2">
        <v>8.31</v>
      </c>
      <c r="S601" s="2"/>
      <c r="T601" s="2"/>
      <c r="U601" s="2"/>
      <c r="V601" s="3">
        <v>14.19</v>
      </c>
      <c r="W601" s="2">
        <v>18.5</v>
      </c>
      <c r="X601" s="2">
        <v>16.559999999999999</v>
      </c>
      <c r="Y601" s="2"/>
      <c r="Z601" s="2"/>
      <c r="AA601" s="2"/>
      <c r="AB601" s="2">
        <v>635.42999999999995</v>
      </c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ht="14">
      <c r="A602" s="1" t="s">
        <v>149</v>
      </c>
      <c r="B602" s="2">
        <v>2002</v>
      </c>
      <c r="C602" s="2">
        <v>399.69</v>
      </c>
      <c r="D602" s="2">
        <v>333</v>
      </c>
      <c r="E602" s="2">
        <v>74.27</v>
      </c>
      <c r="F602" s="2">
        <v>106.38</v>
      </c>
      <c r="G602" s="3">
        <v>41.35</v>
      </c>
      <c r="H602" s="2">
        <v>28.35</v>
      </c>
      <c r="I602" s="2">
        <v>6.59</v>
      </c>
      <c r="J602" s="2">
        <v>0.28999999999999998</v>
      </c>
      <c r="K602" s="2">
        <v>22.24</v>
      </c>
      <c r="L602" s="2">
        <v>19.03</v>
      </c>
      <c r="M602" s="2">
        <v>3.78</v>
      </c>
      <c r="N602" s="2">
        <v>7.06</v>
      </c>
      <c r="O602" s="2">
        <v>1.68</v>
      </c>
      <c r="P602" s="2">
        <v>1.1399999999999999</v>
      </c>
      <c r="Q602" s="2">
        <v>0.96</v>
      </c>
      <c r="R602" s="2">
        <v>11.48</v>
      </c>
      <c r="S602" s="2"/>
      <c r="T602" s="2"/>
      <c r="U602" s="2"/>
      <c r="V602" s="3">
        <v>16.13</v>
      </c>
      <c r="W602" s="2">
        <v>27.71</v>
      </c>
      <c r="X602" s="2">
        <v>16.809999999999999</v>
      </c>
      <c r="Y602" s="2"/>
      <c r="Z602" s="2"/>
      <c r="AA602" s="2"/>
      <c r="AB602" s="2">
        <v>690.92</v>
      </c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ht="14">
      <c r="A603" s="1" t="s">
        <v>149</v>
      </c>
      <c r="B603" s="2">
        <v>2003</v>
      </c>
      <c r="C603" s="2">
        <v>447.05</v>
      </c>
      <c r="D603" s="2">
        <v>361.4</v>
      </c>
      <c r="E603" s="2">
        <v>85.49</v>
      </c>
      <c r="F603" s="2">
        <v>119.09</v>
      </c>
      <c r="G603" s="3">
        <v>35.93</v>
      </c>
      <c r="H603" s="2">
        <v>23.56</v>
      </c>
      <c r="I603" s="2">
        <v>6.12</v>
      </c>
      <c r="J603" s="2">
        <v>0.35</v>
      </c>
      <c r="K603" s="2">
        <v>25.77</v>
      </c>
      <c r="L603" s="2">
        <v>20.72</v>
      </c>
      <c r="M603" s="2">
        <v>4.75</v>
      </c>
      <c r="N603" s="2">
        <v>7.57</v>
      </c>
      <c r="O603" s="2">
        <v>2.76</v>
      </c>
      <c r="P603" s="2">
        <v>1.42</v>
      </c>
      <c r="Q603" s="2">
        <v>1.59</v>
      </c>
      <c r="R603" s="2">
        <v>15.69</v>
      </c>
      <c r="S603" s="2"/>
      <c r="T603" s="2"/>
      <c r="U603" s="2"/>
      <c r="V603" s="3">
        <v>18.100000000000001</v>
      </c>
      <c r="W603" s="2">
        <v>37.86</v>
      </c>
      <c r="X603" s="2">
        <v>20.48</v>
      </c>
      <c r="Y603" s="2"/>
      <c r="Z603" s="2"/>
      <c r="AA603" s="2"/>
      <c r="AB603" s="2">
        <v>784.38</v>
      </c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ht="14">
      <c r="A604" s="1" t="s">
        <v>149</v>
      </c>
      <c r="B604" s="2">
        <v>2004</v>
      </c>
      <c r="C604" s="2">
        <v>529.64</v>
      </c>
      <c r="D604" s="2">
        <v>411.5</v>
      </c>
      <c r="E604" s="2">
        <v>96.33</v>
      </c>
      <c r="F604" s="2">
        <v>141.66999999999999</v>
      </c>
      <c r="G604" s="3">
        <v>49.99</v>
      </c>
      <c r="H604" s="2">
        <v>28.16</v>
      </c>
      <c r="I604" s="2">
        <v>8.3000000000000007</v>
      </c>
      <c r="J604" s="2">
        <v>0.47</v>
      </c>
      <c r="K604" s="2">
        <v>31.73</v>
      </c>
      <c r="L604" s="2">
        <v>21.97</v>
      </c>
      <c r="M604" s="2">
        <v>6.09</v>
      </c>
      <c r="N604" s="2">
        <v>8.34</v>
      </c>
      <c r="O604" s="2">
        <v>4.8899999999999997</v>
      </c>
      <c r="P604" s="2">
        <v>1.44</v>
      </c>
      <c r="Q604" s="2">
        <v>2.12</v>
      </c>
      <c r="R604" s="2">
        <v>23.35</v>
      </c>
      <c r="S604" s="2"/>
      <c r="T604" s="2"/>
      <c r="U604" s="2"/>
      <c r="V604" s="3">
        <v>22.44</v>
      </c>
      <c r="W604" s="2">
        <v>57.01</v>
      </c>
      <c r="X604" s="2">
        <v>24.24</v>
      </c>
      <c r="Y604" s="2"/>
      <c r="Z604" s="2"/>
      <c r="AA604" s="2"/>
      <c r="AB604" s="2">
        <v>931.4</v>
      </c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ht="14">
      <c r="A605" s="1" t="s">
        <v>149</v>
      </c>
      <c r="B605" s="2">
        <v>2005</v>
      </c>
      <c r="C605" s="2">
        <v>675.28</v>
      </c>
      <c r="D605" s="2"/>
      <c r="E605" s="2">
        <v>113.06</v>
      </c>
      <c r="F605" s="2">
        <v>164.68</v>
      </c>
      <c r="G605" s="3">
        <v>72.2</v>
      </c>
      <c r="H605" s="2">
        <v>32.81</v>
      </c>
      <c r="I605" s="2">
        <v>12.05</v>
      </c>
      <c r="J605" s="2">
        <v>0.2</v>
      </c>
      <c r="K605" s="2">
        <v>39.92</v>
      </c>
      <c r="L605" s="2">
        <v>24.83</v>
      </c>
      <c r="M605" s="2">
        <v>7.51</v>
      </c>
      <c r="N605" s="2">
        <v>9.76</v>
      </c>
      <c r="O605" s="2">
        <v>5.95</v>
      </c>
      <c r="P605" s="2">
        <v>1.68</v>
      </c>
      <c r="Q605" s="2">
        <v>3.69</v>
      </c>
      <c r="R605" s="2">
        <v>38.93</v>
      </c>
      <c r="S605" s="2"/>
      <c r="T605" s="2"/>
      <c r="U605" s="2"/>
      <c r="V605" s="3">
        <v>28.9</v>
      </c>
      <c r="W605" s="2">
        <v>63</v>
      </c>
      <c r="X605" s="2">
        <v>27.19</v>
      </c>
      <c r="Y605" s="2"/>
      <c r="Z605" s="2"/>
      <c r="AA605" s="2"/>
      <c r="AB605" s="2">
        <v>1204.3599999999999</v>
      </c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ht="14">
      <c r="A606" s="1" t="s">
        <v>149</v>
      </c>
      <c r="B606" s="2">
        <v>2006</v>
      </c>
      <c r="C606" s="2">
        <v>817.67</v>
      </c>
      <c r="D606" s="2"/>
      <c r="E606" s="2">
        <v>124.4</v>
      </c>
      <c r="F606" s="2">
        <v>205.37</v>
      </c>
      <c r="G606" s="3">
        <v>74</v>
      </c>
      <c r="H606" s="2">
        <v>35.630000000000003</v>
      </c>
      <c r="I606" s="2">
        <v>18.739999999999998</v>
      </c>
      <c r="J606" s="2">
        <v>0.35</v>
      </c>
      <c r="K606" s="2">
        <v>43.87</v>
      </c>
      <c r="L606" s="2">
        <v>29.8</v>
      </c>
      <c r="M606" s="2">
        <v>9.6199999999999992</v>
      </c>
      <c r="N606" s="2">
        <v>16.829999999999998</v>
      </c>
      <c r="O606" s="2">
        <v>11.54</v>
      </c>
      <c r="P606" s="2">
        <v>2.23</v>
      </c>
      <c r="Q606" s="2">
        <v>5.29</v>
      </c>
      <c r="R606" s="2">
        <v>48.32</v>
      </c>
      <c r="S606" s="2"/>
      <c r="T606" s="2"/>
      <c r="U606" s="2"/>
      <c r="V606" s="3">
        <v>34.5</v>
      </c>
      <c r="W606" s="2">
        <v>81.14</v>
      </c>
      <c r="X606" s="2">
        <v>29.82</v>
      </c>
      <c r="Y606" s="2"/>
      <c r="Z606" s="2"/>
      <c r="AA606" s="2"/>
      <c r="AB606" s="2">
        <v>1422.75</v>
      </c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ht="14">
      <c r="A607" s="1" t="s">
        <v>149</v>
      </c>
      <c r="B607" s="2">
        <v>2007</v>
      </c>
      <c r="C607" s="2">
        <v>1082.69</v>
      </c>
      <c r="D607" s="2">
        <v>815.67</v>
      </c>
      <c r="E607" s="2">
        <v>149.11000000000001</v>
      </c>
      <c r="F607" s="2">
        <v>252.01</v>
      </c>
      <c r="G607" s="3">
        <v>108.06</v>
      </c>
      <c r="H607" s="2">
        <v>45.78</v>
      </c>
      <c r="I607" s="2">
        <v>24.26</v>
      </c>
      <c r="J607" s="2"/>
      <c r="K607" s="2">
        <v>51.58</v>
      </c>
      <c r="L607" s="2">
        <v>29.86</v>
      </c>
      <c r="M607" s="2">
        <v>12.66</v>
      </c>
      <c r="N607" s="2">
        <v>49.42</v>
      </c>
      <c r="O607" s="2">
        <v>18.239999999999998</v>
      </c>
      <c r="P607" s="2">
        <v>3.02</v>
      </c>
      <c r="Q607" s="2">
        <v>5.97</v>
      </c>
      <c r="R607" s="2">
        <v>64.739999999999995</v>
      </c>
      <c r="S607" s="2">
        <v>0.46</v>
      </c>
      <c r="T607" s="2">
        <v>0.51</v>
      </c>
      <c r="U607" s="2">
        <v>267.02999999999997</v>
      </c>
      <c r="V607" s="3">
        <v>50.85</v>
      </c>
      <c r="W607" s="2">
        <v>96.54</v>
      </c>
      <c r="X607" s="2">
        <v>32.909999999999997</v>
      </c>
      <c r="Y607" s="2"/>
      <c r="Z607" s="2"/>
      <c r="AA607" s="2">
        <v>86.74</v>
      </c>
      <c r="AB607" s="2">
        <v>1764.28</v>
      </c>
      <c r="AC607" s="2">
        <v>271.16000000000003</v>
      </c>
      <c r="AD607" s="2"/>
      <c r="AE607" s="2">
        <v>5.89</v>
      </c>
      <c r="AF607" s="2">
        <v>126.77</v>
      </c>
      <c r="AG607" s="2">
        <v>252.13</v>
      </c>
      <c r="AH607" s="2">
        <v>38.69</v>
      </c>
      <c r="AI607" s="2">
        <v>24.8</v>
      </c>
      <c r="AJ607" s="2">
        <v>402.98</v>
      </c>
      <c r="AK607" s="2">
        <v>66.599999999999994</v>
      </c>
      <c r="AL607" s="2">
        <v>30.73</v>
      </c>
      <c r="AM607" s="2">
        <v>171.78</v>
      </c>
      <c r="AN607" s="2">
        <v>121.8</v>
      </c>
      <c r="AO607" s="2">
        <v>26.92</v>
      </c>
      <c r="AP607" s="2"/>
      <c r="AQ607" s="2"/>
      <c r="AR607" s="2"/>
      <c r="AS607" s="2"/>
      <c r="AT607" s="2"/>
      <c r="AU607" s="2"/>
      <c r="AV607" s="2"/>
      <c r="AW607" s="2"/>
      <c r="AX607" s="2">
        <v>76.48</v>
      </c>
    </row>
    <row r="608" spans="1:50" ht="14">
      <c r="A608" s="1" t="s">
        <v>149</v>
      </c>
      <c r="B608" s="2">
        <v>2008</v>
      </c>
      <c r="C608" s="2">
        <v>1356.08</v>
      </c>
      <c r="D608" s="2">
        <v>1017.1</v>
      </c>
      <c r="E608" s="2">
        <v>172.76</v>
      </c>
      <c r="F608" s="2">
        <v>304</v>
      </c>
      <c r="G608" s="3">
        <v>142.44</v>
      </c>
      <c r="H608" s="2">
        <v>51.73</v>
      </c>
      <c r="I608" s="2">
        <v>28.25</v>
      </c>
      <c r="J608" s="2">
        <v>0.45</v>
      </c>
      <c r="K608" s="2">
        <v>58.71</v>
      </c>
      <c r="L608" s="2">
        <v>35.380000000000003</v>
      </c>
      <c r="M608" s="2">
        <v>16.38</v>
      </c>
      <c r="N608" s="2">
        <v>66.03</v>
      </c>
      <c r="O608" s="2">
        <v>24.78</v>
      </c>
      <c r="P608" s="2">
        <v>11.11</v>
      </c>
      <c r="Q608" s="2">
        <v>24.33</v>
      </c>
      <c r="R608" s="2">
        <v>78.150000000000006</v>
      </c>
      <c r="S608" s="2">
        <v>0.53</v>
      </c>
      <c r="T608" s="2">
        <v>2.0699999999999998</v>
      </c>
      <c r="U608" s="2">
        <v>338.98</v>
      </c>
      <c r="V608" s="3">
        <v>50.67</v>
      </c>
      <c r="W608" s="2">
        <v>117.17</v>
      </c>
      <c r="X608" s="2">
        <v>35.909999999999997</v>
      </c>
      <c r="Y608" s="2">
        <v>92.93</v>
      </c>
      <c r="Z608" s="2">
        <v>39.03</v>
      </c>
      <c r="AA608" s="2">
        <v>3.27</v>
      </c>
      <c r="AB608" s="2">
        <v>2153.4299999999998</v>
      </c>
      <c r="AC608" s="2">
        <v>307.64999999999998</v>
      </c>
      <c r="AD608" s="2"/>
      <c r="AE608" s="2">
        <v>5.38</v>
      </c>
      <c r="AF608" s="2">
        <v>147.58000000000001</v>
      </c>
      <c r="AG608" s="2">
        <v>306.36</v>
      </c>
      <c r="AH608" s="2">
        <v>49.02</v>
      </c>
      <c r="AI608" s="2">
        <v>29.94</v>
      </c>
      <c r="AJ608" s="2">
        <v>469.97</v>
      </c>
      <c r="AK608" s="2">
        <v>83.9</v>
      </c>
      <c r="AL608" s="2">
        <v>48.18</v>
      </c>
      <c r="AM608" s="2">
        <v>217.22</v>
      </c>
      <c r="AN608" s="2">
        <v>149.29</v>
      </c>
      <c r="AO608" s="2">
        <v>37.25</v>
      </c>
      <c r="AP608" s="2"/>
      <c r="AQ608" s="2"/>
      <c r="AR608" s="2"/>
      <c r="AS608" s="2"/>
      <c r="AT608" s="2"/>
      <c r="AU608" s="2"/>
      <c r="AV608" s="2"/>
      <c r="AW608" s="2"/>
      <c r="AX608" s="2">
        <v>80.400000000000006</v>
      </c>
    </row>
    <row r="609" spans="1:50" ht="14">
      <c r="A609" s="1" t="s">
        <v>149</v>
      </c>
      <c r="B609" s="2">
        <v>2009</v>
      </c>
      <c r="C609" s="2">
        <v>1591.22</v>
      </c>
      <c r="D609" s="2">
        <v>1183.98</v>
      </c>
      <c r="E609" s="2">
        <v>163.56</v>
      </c>
      <c r="F609" s="2">
        <v>363.94</v>
      </c>
      <c r="G609" s="3">
        <v>125.09</v>
      </c>
      <c r="H609" s="2">
        <v>48.94</v>
      </c>
      <c r="I609" s="2">
        <v>32.65</v>
      </c>
      <c r="J609" s="2"/>
      <c r="K609" s="2">
        <v>57.69</v>
      </c>
      <c r="L609" s="2">
        <v>41.09</v>
      </c>
      <c r="M609" s="2">
        <v>16.670000000000002</v>
      </c>
      <c r="N609" s="2">
        <v>85.18</v>
      </c>
      <c r="O609" s="2">
        <v>47.99</v>
      </c>
      <c r="P609" s="2">
        <v>9.8000000000000007</v>
      </c>
      <c r="Q609" s="2">
        <v>69.56</v>
      </c>
      <c r="R609" s="2">
        <v>116.89</v>
      </c>
      <c r="S609" s="2">
        <v>0.83</v>
      </c>
      <c r="T609" s="2">
        <v>4.0999999999999996</v>
      </c>
      <c r="U609" s="2">
        <v>407.24</v>
      </c>
      <c r="V609" s="3">
        <v>45.67</v>
      </c>
      <c r="W609" s="2">
        <v>93.76</v>
      </c>
      <c r="X609" s="2">
        <v>41.89</v>
      </c>
      <c r="Y609" s="2">
        <v>145.66</v>
      </c>
      <c r="Z609" s="2">
        <v>69.459999999999994</v>
      </c>
      <c r="AA609" s="2">
        <v>10.8</v>
      </c>
      <c r="AB609" s="2">
        <v>2682.39</v>
      </c>
      <c r="AC609" s="2">
        <v>329.16</v>
      </c>
      <c r="AD609" s="2"/>
      <c r="AE609" s="2">
        <v>7.49</v>
      </c>
      <c r="AF609" s="2">
        <v>154.16</v>
      </c>
      <c r="AG609" s="2">
        <v>346.73</v>
      </c>
      <c r="AH609" s="2">
        <v>57.49</v>
      </c>
      <c r="AI609" s="2">
        <v>76.25</v>
      </c>
      <c r="AJ609" s="2">
        <v>518.07000000000005</v>
      </c>
      <c r="AK609" s="2">
        <v>163.32</v>
      </c>
      <c r="AL609" s="2">
        <v>55.71</v>
      </c>
      <c r="AM609" s="2">
        <v>289.66000000000003</v>
      </c>
      <c r="AN609" s="2">
        <v>240.71</v>
      </c>
      <c r="AO609" s="2">
        <v>106.6</v>
      </c>
      <c r="AP609" s="2"/>
      <c r="AQ609" s="2"/>
      <c r="AR609" s="2"/>
      <c r="AS609" s="2">
        <v>0.15</v>
      </c>
      <c r="AT609" s="2"/>
      <c r="AU609" s="2"/>
      <c r="AV609" s="2"/>
      <c r="AW609" s="2"/>
      <c r="AX609" s="2">
        <v>125.4</v>
      </c>
    </row>
    <row r="610" spans="1:50" ht="14">
      <c r="A610" s="1" t="s">
        <v>149</v>
      </c>
      <c r="B610" s="2">
        <v>2010</v>
      </c>
      <c r="C610" s="2">
        <v>2004.84</v>
      </c>
      <c r="D610" s="2">
        <v>1516.65</v>
      </c>
      <c r="E610" s="2">
        <v>188.84</v>
      </c>
      <c r="F610" s="2">
        <v>453.75</v>
      </c>
      <c r="G610" s="3">
        <v>174.06</v>
      </c>
      <c r="H610" s="2">
        <v>64.2</v>
      </c>
      <c r="I610" s="2">
        <v>46.45</v>
      </c>
      <c r="J610" s="2"/>
      <c r="K610" s="2">
        <v>71.62</v>
      </c>
      <c r="L610" s="2">
        <v>45.91</v>
      </c>
      <c r="M610" s="2">
        <v>22.81</v>
      </c>
      <c r="N610" s="2">
        <v>108.05</v>
      </c>
      <c r="O610" s="2">
        <v>77.59</v>
      </c>
      <c r="P610" s="2">
        <v>12.28</v>
      </c>
      <c r="Q610" s="2">
        <v>96.43</v>
      </c>
      <c r="R610" s="2">
        <v>152.94</v>
      </c>
      <c r="S610" s="2">
        <v>0.53</v>
      </c>
      <c r="T610" s="2">
        <v>1.2</v>
      </c>
      <c r="U610" s="2">
        <v>488.18</v>
      </c>
      <c r="V610" s="3">
        <v>55.02</v>
      </c>
      <c r="W610" s="2">
        <v>131.91999999999999</v>
      </c>
      <c r="X610" s="2">
        <v>60.1</v>
      </c>
      <c r="Y610" s="2">
        <v>131.19</v>
      </c>
      <c r="Z610" s="2">
        <v>97.84</v>
      </c>
      <c r="AA610" s="2">
        <v>12.1</v>
      </c>
      <c r="AB610" s="2">
        <v>3195.82</v>
      </c>
      <c r="AC610" s="2">
        <v>352.4</v>
      </c>
      <c r="AD610" s="2"/>
      <c r="AE610" s="2">
        <v>7.58</v>
      </c>
      <c r="AF610" s="2">
        <v>191.29</v>
      </c>
      <c r="AG610" s="2">
        <v>405.39</v>
      </c>
      <c r="AH610" s="2">
        <v>68.900000000000006</v>
      </c>
      <c r="AI610" s="2">
        <v>56.76</v>
      </c>
      <c r="AJ610" s="2">
        <v>579.84</v>
      </c>
      <c r="AK610" s="2">
        <v>151.36000000000001</v>
      </c>
      <c r="AL610" s="2">
        <v>77.44</v>
      </c>
      <c r="AM610" s="2">
        <v>360.31</v>
      </c>
      <c r="AN610" s="2">
        <v>289</v>
      </c>
      <c r="AO610" s="2">
        <v>140.29</v>
      </c>
      <c r="AP610" s="2"/>
      <c r="AQ610" s="2"/>
      <c r="AR610" s="2"/>
      <c r="AS610" s="2">
        <v>0.05</v>
      </c>
      <c r="AT610" s="2"/>
      <c r="AU610" s="2"/>
      <c r="AV610" s="2"/>
      <c r="AW610" s="2"/>
      <c r="AX610" s="2">
        <v>73.38</v>
      </c>
    </row>
    <row r="611" spans="1:50" ht="14">
      <c r="A611" s="1" t="s">
        <v>149</v>
      </c>
      <c r="B611" s="2">
        <v>2011</v>
      </c>
      <c r="C611" s="2">
        <v>2643.15</v>
      </c>
      <c r="D611" s="2">
        <v>1974.85</v>
      </c>
      <c r="E611" s="2">
        <v>218.32</v>
      </c>
      <c r="F611" s="2">
        <v>556.20000000000005</v>
      </c>
      <c r="G611" s="3">
        <v>227.16</v>
      </c>
      <c r="H611" s="2">
        <v>76.94</v>
      </c>
      <c r="I611" s="2">
        <v>68.12</v>
      </c>
      <c r="J611" s="2"/>
      <c r="K611" s="2">
        <v>102.79</v>
      </c>
      <c r="L611" s="2">
        <v>55.87</v>
      </c>
      <c r="M611" s="2">
        <v>27.71</v>
      </c>
      <c r="N611" s="2">
        <v>145.75</v>
      </c>
      <c r="O611" s="2">
        <v>128.80000000000001</v>
      </c>
      <c r="P611" s="2">
        <v>14.98</v>
      </c>
      <c r="Q611" s="2">
        <v>140.4</v>
      </c>
      <c r="R611" s="2">
        <v>209.84</v>
      </c>
      <c r="S611" s="2">
        <v>0.83</v>
      </c>
      <c r="T611" s="2">
        <v>1.1299999999999999</v>
      </c>
      <c r="U611" s="2">
        <v>668.3</v>
      </c>
      <c r="V611" s="3">
        <v>99.28</v>
      </c>
      <c r="W611" s="2">
        <v>158.63999999999999</v>
      </c>
      <c r="X611" s="2">
        <v>69.959999999999994</v>
      </c>
      <c r="Y611" s="2">
        <v>142.77000000000001</v>
      </c>
      <c r="Z611" s="2">
        <v>171.42</v>
      </c>
      <c r="AA611" s="2">
        <v>26.23</v>
      </c>
      <c r="AB611" s="2">
        <v>3905.85</v>
      </c>
      <c r="AC611" s="2">
        <v>415.23</v>
      </c>
      <c r="AD611" s="2"/>
      <c r="AE611" s="2">
        <v>11.43</v>
      </c>
      <c r="AF611" s="2">
        <v>210.29</v>
      </c>
      <c r="AG611" s="2">
        <v>544.09</v>
      </c>
      <c r="AH611" s="2">
        <v>87.2</v>
      </c>
      <c r="AI611" s="2">
        <v>68.599999999999994</v>
      </c>
      <c r="AJ611" s="2">
        <v>657.36</v>
      </c>
      <c r="AK611" s="2">
        <v>182.07</v>
      </c>
      <c r="AL611" s="2">
        <v>74.2</v>
      </c>
      <c r="AM611" s="2">
        <v>442.58</v>
      </c>
      <c r="AN611" s="2">
        <v>329.2</v>
      </c>
      <c r="AO611" s="2">
        <v>220.53</v>
      </c>
      <c r="AP611" s="2">
        <v>229.09</v>
      </c>
      <c r="AQ611" s="2">
        <v>56.39</v>
      </c>
      <c r="AR611" s="2">
        <v>13.32</v>
      </c>
      <c r="AS611" s="2">
        <v>0.05</v>
      </c>
      <c r="AT611" s="2">
        <v>74.040000000000006</v>
      </c>
      <c r="AU611" s="2">
        <v>152.44</v>
      </c>
      <c r="AV611" s="2">
        <v>36.43</v>
      </c>
      <c r="AW611" s="2">
        <v>25.3</v>
      </c>
      <c r="AX611" s="2">
        <v>76</v>
      </c>
    </row>
    <row r="612" spans="1:50" ht="14">
      <c r="A612" s="1" t="s">
        <v>149</v>
      </c>
      <c r="B612" s="2">
        <v>2012</v>
      </c>
      <c r="C612" s="2">
        <v>3105.38</v>
      </c>
      <c r="D612" s="2">
        <v>2317.19</v>
      </c>
      <c r="E612" s="2">
        <v>216.7</v>
      </c>
      <c r="F612" s="2">
        <v>606.49</v>
      </c>
      <c r="G612" s="3">
        <v>242.39</v>
      </c>
      <c r="H612" s="2">
        <v>60.92</v>
      </c>
      <c r="I612" s="2">
        <v>109.3</v>
      </c>
      <c r="J612" s="2"/>
      <c r="K612" s="2">
        <v>108.41</v>
      </c>
      <c r="L612" s="2">
        <v>64.17</v>
      </c>
      <c r="M612" s="2">
        <v>28.15</v>
      </c>
      <c r="N612" s="2">
        <v>221.92</v>
      </c>
      <c r="O612" s="2">
        <v>190.38</v>
      </c>
      <c r="P612" s="2">
        <v>19.899999999999999</v>
      </c>
      <c r="Q612" s="2">
        <v>225.2</v>
      </c>
      <c r="R612" s="2">
        <v>217.47</v>
      </c>
      <c r="S612" s="2">
        <v>1.07</v>
      </c>
      <c r="T612" s="2">
        <v>4.7300000000000004</v>
      </c>
      <c r="U612" s="2">
        <v>788.19</v>
      </c>
      <c r="V612" s="3">
        <v>110.53</v>
      </c>
      <c r="W612" s="2">
        <v>194.59</v>
      </c>
      <c r="X612" s="2">
        <v>88.06</v>
      </c>
      <c r="Y612" s="2">
        <v>157.43</v>
      </c>
      <c r="Z612" s="2">
        <v>206.29</v>
      </c>
      <c r="AA612" s="2">
        <v>31.31</v>
      </c>
      <c r="AB612" s="2">
        <v>4558.59</v>
      </c>
      <c r="AC612" s="2">
        <v>485.71</v>
      </c>
      <c r="AD612" s="2"/>
      <c r="AE612" s="2">
        <v>13.75</v>
      </c>
      <c r="AF612" s="2">
        <v>228.8</v>
      </c>
      <c r="AG612" s="2">
        <v>728.79</v>
      </c>
      <c r="AH612" s="2">
        <v>101.24</v>
      </c>
      <c r="AI612" s="2">
        <v>79.25</v>
      </c>
      <c r="AJ612" s="2">
        <v>727.71</v>
      </c>
      <c r="AK612" s="2">
        <v>200.19</v>
      </c>
      <c r="AL612" s="2">
        <v>93.27</v>
      </c>
      <c r="AM612" s="2">
        <v>595.19000000000005</v>
      </c>
      <c r="AN612" s="2">
        <v>405.02</v>
      </c>
      <c r="AO612" s="2">
        <v>256.10000000000002</v>
      </c>
      <c r="AP612" s="2">
        <v>263.33</v>
      </c>
      <c r="AQ612" s="2">
        <v>44.99</v>
      </c>
      <c r="AR612" s="2">
        <v>7.62</v>
      </c>
      <c r="AS612" s="2">
        <v>0.01</v>
      </c>
      <c r="AT612" s="2">
        <v>60.33</v>
      </c>
      <c r="AU612" s="2">
        <v>120.9</v>
      </c>
      <c r="AV612" s="2">
        <v>36.799999999999997</v>
      </c>
      <c r="AW612" s="2">
        <v>24.03</v>
      </c>
      <c r="AX612" s="2">
        <v>83.34</v>
      </c>
    </row>
    <row r="613" spans="1:50" ht="14">
      <c r="A613" s="1" t="s">
        <v>149</v>
      </c>
      <c r="B613" s="2">
        <v>2013</v>
      </c>
      <c r="C613" s="2">
        <v>3343.81</v>
      </c>
      <c r="D613" s="2">
        <v>2521.62</v>
      </c>
      <c r="E613" s="2">
        <v>248.41</v>
      </c>
      <c r="F613" s="2">
        <v>657</v>
      </c>
      <c r="G613" s="3">
        <v>250.68</v>
      </c>
      <c r="H613" s="2">
        <v>64.150000000000006</v>
      </c>
      <c r="I613" s="2">
        <v>142.05000000000001</v>
      </c>
      <c r="J613" s="2"/>
      <c r="K613" s="2">
        <v>119.25</v>
      </c>
      <c r="L613" s="2">
        <v>72.349999999999994</v>
      </c>
      <c r="M613" s="2">
        <v>30.28</v>
      </c>
      <c r="N613" s="2">
        <v>246.28</v>
      </c>
      <c r="O613" s="2">
        <v>190.21</v>
      </c>
      <c r="P613" s="2">
        <v>23.59</v>
      </c>
      <c r="Q613" s="2">
        <v>239.92</v>
      </c>
      <c r="R613" s="2">
        <v>235.55</v>
      </c>
      <c r="S613" s="2">
        <v>1.45</v>
      </c>
      <c r="T613" s="2">
        <v>0.45</v>
      </c>
      <c r="U613" s="2">
        <v>822.2</v>
      </c>
      <c r="V613" s="3">
        <v>107.12</v>
      </c>
      <c r="W613" s="2">
        <v>198.04</v>
      </c>
      <c r="X613" s="2">
        <v>78.94</v>
      </c>
      <c r="Y613" s="2">
        <v>180.86</v>
      </c>
      <c r="Z613" s="2">
        <v>225.58</v>
      </c>
      <c r="AA613" s="2">
        <v>31.66</v>
      </c>
      <c r="AB613" s="2">
        <v>5197.42</v>
      </c>
      <c r="AC613" s="2">
        <v>501.34</v>
      </c>
      <c r="AD613" s="2"/>
      <c r="AE613" s="2">
        <v>11.99</v>
      </c>
      <c r="AF613" s="2">
        <v>244.57</v>
      </c>
      <c r="AG613" s="2">
        <v>669.48</v>
      </c>
      <c r="AH613" s="2">
        <v>118.99</v>
      </c>
      <c r="AI613" s="2">
        <v>95.34</v>
      </c>
      <c r="AJ613" s="2">
        <v>824.03</v>
      </c>
      <c r="AK613" s="2">
        <v>229.5</v>
      </c>
      <c r="AL613" s="2">
        <v>108.59</v>
      </c>
      <c r="AM613" s="2">
        <v>807.26</v>
      </c>
      <c r="AN613" s="2">
        <v>466.52</v>
      </c>
      <c r="AO613" s="2">
        <v>302.51</v>
      </c>
      <c r="AP613" s="2">
        <v>304.27999999999997</v>
      </c>
      <c r="AQ613" s="2">
        <v>57.48</v>
      </c>
      <c r="AR613" s="2">
        <v>4.82</v>
      </c>
      <c r="AS613" s="2"/>
      <c r="AT613" s="2">
        <v>87.31</v>
      </c>
      <c r="AU613" s="2">
        <v>152.46</v>
      </c>
      <c r="AV613" s="2">
        <v>33.729999999999997</v>
      </c>
      <c r="AW613" s="2">
        <v>29.03</v>
      </c>
      <c r="AX613" s="2">
        <v>146.33000000000001</v>
      </c>
    </row>
    <row r="614" spans="1:50" ht="14">
      <c r="A614" s="1" t="s">
        <v>149</v>
      </c>
      <c r="B614" s="2">
        <v>2014</v>
      </c>
      <c r="C614" s="2">
        <v>3192.78</v>
      </c>
      <c r="D614" s="2">
        <v>2330.5700000000002</v>
      </c>
      <c r="E614" s="2">
        <v>291.33</v>
      </c>
      <c r="F614" s="2">
        <v>562.24</v>
      </c>
      <c r="G614" s="3">
        <v>252.1</v>
      </c>
      <c r="H614" s="2">
        <v>70.28</v>
      </c>
      <c r="I614" s="2">
        <v>102.14</v>
      </c>
      <c r="J614" s="2"/>
      <c r="K614" s="2">
        <v>118.22</v>
      </c>
      <c r="L614" s="2">
        <v>82.2</v>
      </c>
      <c r="M614" s="2">
        <v>30.53</v>
      </c>
      <c r="N614" s="2">
        <v>248.05</v>
      </c>
      <c r="O614" s="2">
        <v>177.57</v>
      </c>
      <c r="P614" s="2">
        <v>26.31</v>
      </c>
      <c r="Q614" s="2">
        <v>203.89</v>
      </c>
      <c r="R614" s="2">
        <v>163.84</v>
      </c>
      <c r="S614" s="2">
        <v>1.47</v>
      </c>
      <c r="T614" s="2">
        <v>0.4</v>
      </c>
      <c r="U614" s="2">
        <v>862.21</v>
      </c>
      <c r="V614" s="3">
        <v>105.53</v>
      </c>
      <c r="W614" s="2">
        <v>182.46</v>
      </c>
      <c r="X614" s="2">
        <v>69.63</v>
      </c>
      <c r="Y614" s="2">
        <v>199.73</v>
      </c>
      <c r="Z614" s="2">
        <v>257.45999999999998</v>
      </c>
      <c r="AA614" s="2">
        <v>47.39</v>
      </c>
      <c r="AB614" s="2">
        <v>5080.49</v>
      </c>
      <c r="AC614" s="2">
        <v>436.29</v>
      </c>
      <c r="AD614" s="2"/>
      <c r="AE614" s="2">
        <v>11.97</v>
      </c>
      <c r="AF614" s="2">
        <v>235.67</v>
      </c>
      <c r="AG614" s="2">
        <v>604.49</v>
      </c>
      <c r="AH614" s="2">
        <v>108.82</v>
      </c>
      <c r="AI614" s="2">
        <v>92.6</v>
      </c>
      <c r="AJ614" s="2">
        <v>895.91</v>
      </c>
      <c r="AK614" s="2">
        <v>273.61</v>
      </c>
      <c r="AL614" s="2">
        <v>106.1</v>
      </c>
      <c r="AM614" s="2">
        <v>849.5</v>
      </c>
      <c r="AN614" s="2">
        <v>443.85</v>
      </c>
      <c r="AO614" s="2">
        <v>310.89</v>
      </c>
      <c r="AP614" s="2">
        <v>225.32</v>
      </c>
      <c r="AQ614" s="2">
        <v>59.34</v>
      </c>
      <c r="AR614" s="2">
        <v>3.89</v>
      </c>
      <c r="AS614" s="2"/>
      <c r="AT614" s="2">
        <v>72.92</v>
      </c>
      <c r="AU614" s="2">
        <v>174.33</v>
      </c>
      <c r="AV614" s="2">
        <v>33.21</v>
      </c>
      <c r="AW614" s="2">
        <v>41.35</v>
      </c>
      <c r="AX614" s="2">
        <v>88.98</v>
      </c>
    </row>
    <row r="615" spans="1:50" ht="14">
      <c r="A615" s="1" t="s">
        <v>149</v>
      </c>
      <c r="B615" s="2">
        <v>2015</v>
      </c>
      <c r="C615" s="2">
        <v>2127.39</v>
      </c>
      <c r="D615" s="2">
        <v>1650.45</v>
      </c>
      <c r="E615" s="2">
        <v>286.17</v>
      </c>
      <c r="F615" s="2">
        <v>471.3</v>
      </c>
      <c r="G615" s="3">
        <v>235.26</v>
      </c>
      <c r="H615" s="2">
        <v>72.430000000000007</v>
      </c>
      <c r="I615" s="2">
        <v>37.630000000000003</v>
      </c>
      <c r="J615" s="2"/>
      <c r="K615" s="2">
        <v>117.56</v>
      </c>
      <c r="L615" s="2">
        <v>82.37</v>
      </c>
      <c r="M615" s="2">
        <v>25.98</v>
      </c>
      <c r="N615" s="2">
        <v>125.41</v>
      </c>
      <c r="O615" s="2">
        <v>46.14</v>
      </c>
      <c r="P615" s="2">
        <v>28.81</v>
      </c>
      <c r="Q615" s="2">
        <v>15.07</v>
      </c>
      <c r="R615" s="2">
        <v>105.05</v>
      </c>
      <c r="S615" s="2">
        <v>1.08</v>
      </c>
      <c r="T615" s="2">
        <v>0.19</v>
      </c>
      <c r="U615" s="2">
        <v>476.94</v>
      </c>
      <c r="V615" s="3">
        <v>161.04</v>
      </c>
      <c r="W615" s="2">
        <v>112.81</v>
      </c>
      <c r="X615" s="2">
        <v>76.64</v>
      </c>
      <c r="Y615" s="2">
        <v>22.99</v>
      </c>
      <c r="Z615" s="2">
        <v>87.45</v>
      </c>
      <c r="AA615" s="2">
        <v>16.010000000000002</v>
      </c>
      <c r="AB615" s="2">
        <v>4481.6099999999997</v>
      </c>
      <c r="AC615" s="2">
        <v>356.51</v>
      </c>
      <c r="AD615" s="2"/>
      <c r="AE615" s="2">
        <v>7.9</v>
      </c>
      <c r="AF615" s="2">
        <v>256.72000000000003</v>
      </c>
      <c r="AG615" s="2">
        <v>610.24</v>
      </c>
      <c r="AH615" s="2">
        <v>68.92</v>
      </c>
      <c r="AI615" s="2">
        <v>88.59</v>
      </c>
      <c r="AJ615" s="2">
        <v>995.1</v>
      </c>
      <c r="AK615" s="2">
        <v>281.95999999999998</v>
      </c>
      <c r="AL615" s="2">
        <v>116.79</v>
      </c>
      <c r="AM615" s="2">
        <v>494.34</v>
      </c>
      <c r="AN615" s="2">
        <v>446.07</v>
      </c>
      <c r="AO615" s="2">
        <v>269.98</v>
      </c>
      <c r="AP615" s="2">
        <v>114.42</v>
      </c>
      <c r="AQ615" s="2">
        <v>45.76</v>
      </c>
      <c r="AR615" s="2">
        <v>12.37</v>
      </c>
      <c r="AS615" s="2"/>
      <c r="AT615" s="2">
        <v>54.72</v>
      </c>
      <c r="AU615" s="2">
        <v>136.93</v>
      </c>
      <c r="AV615" s="2">
        <v>21.32</v>
      </c>
      <c r="AW615" s="2">
        <v>59.25</v>
      </c>
      <c r="AX615" s="2">
        <v>31.88</v>
      </c>
    </row>
    <row r="616" spans="1:50" ht="14">
      <c r="A616" s="1" t="s">
        <v>149</v>
      </c>
      <c r="B616" s="2">
        <v>2016</v>
      </c>
      <c r="C616" s="2">
        <v>2200.4899999999998</v>
      </c>
      <c r="D616" s="2">
        <v>1687.45</v>
      </c>
      <c r="E616" s="2">
        <v>534.57000000000005</v>
      </c>
      <c r="F616" s="2">
        <v>238.91</v>
      </c>
      <c r="G616" s="3">
        <v>238.68</v>
      </c>
      <c r="H616" s="2">
        <v>76.680000000000007</v>
      </c>
      <c r="I616" s="2">
        <v>29.84</v>
      </c>
      <c r="J616" s="2"/>
      <c r="K616" s="2">
        <v>124.28</v>
      </c>
      <c r="L616" s="2">
        <v>84.1</v>
      </c>
      <c r="M616" s="2">
        <v>27.51</v>
      </c>
      <c r="N616" s="2">
        <v>125.21</v>
      </c>
      <c r="O616" s="2">
        <v>60.08</v>
      </c>
      <c r="P616" s="2">
        <v>31.28</v>
      </c>
      <c r="Q616" s="2">
        <v>14.97</v>
      </c>
      <c r="R616" s="2">
        <v>100.25</v>
      </c>
      <c r="S616" s="2">
        <v>0.92</v>
      </c>
      <c r="T616" s="2">
        <v>0.17</v>
      </c>
      <c r="U616" s="2">
        <v>513.04</v>
      </c>
      <c r="V616" s="3">
        <v>152.91</v>
      </c>
      <c r="W616" s="2">
        <v>131.80000000000001</v>
      </c>
      <c r="X616" s="2">
        <v>77.94</v>
      </c>
      <c r="Y616" s="2">
        <v>19.03</v>
      </c>
      <c r="Z616" s="2">
        <v>85.18</v>
      </c>
      <c r="AA616" s="2">
        <v>16.059999999999999</v>
      </c>
      <c r="AB616" s="2">
        <v>4577.47</v>
      </c>
      <c r="AC616" s="2">
        <v>370.92</v>
      </c>
      <c r="AD616" s="2"/>
      <c r="AE616" s="2">
        <v>8.17</v>
      </c>
      <c r="AF616" s="2">
        <v>297.14999999999998</v>
      </c>
      <c r="AG616" s="2">
        <v>633.96</v>
      </c>
      <c r="AH616" s="2">
        <v>61.61</v>
      </c>
      <c r="AI616" s="2">
        <v>84.7</v>
      </c>
      <c r="AJ616" s="2">
        <v>1145.49</v>
      </c>
      <c r="AK616" s="2">
        <v>307.31</v>
      </c>
      <c r="AL616" s="2">
        <v>87.24</v>
      </c>
      <c r="AM616" s="2">
        <v>392.74</v>
      </c>
      <c r="AN616" s="2">
        <v>480.73</v>
      </c>
      <c r="AO616" s="2">
        <v>188.37</v>
      </c>
      <c r="AP616" s="2">
        <v>94.34</v>
      </c>
      <c r="AQ616" s="2">
        <v>33.24</v>
      </c>
      <c r="AR616" s="2">
        <v>28.1</v>
      </c>
      <c r="AS616" s="2"/>
      <c r="AT616" s="2">
        <v>38.78</v>
      </c>
      <c r="AU616" s="2">
        <v>154.4</v>
      </c>
      <c r="AV616" s="2">
        <v>23.97</v>
      </c>
      <c r="AW616" s="2">
        <v>100.23</v>
      </c>
      <c r="AX616" s="2">
        <v>33.26</v>
      </c>
    </row>
    <row r="617" spans="1:50" ht="14">
      <c r="A617" s="1" t="s">
        <v>149</v>
      </c>
      <c r="B617" s="2">
        <v>2017</v>
      </c>
      <c r="C617" s="2">
        <v>2392.77</v>
      </c>
      <c r="D617" s="2">
        <v>1812.42</v>
      </c>
      <c r="E617" s="2">
        <v>785.76</v>
      </c>
      <c r="F617" s="2">
        <v>4.8</v>
      </c>
      <c r="G617" s="3">
        <v>278.41000000000003</v>
      </c>
      <c r="H617" s="2">
        <v>90.41</v>
      </c>
      <c r="I617" s="2">
        <v>42.28</v>
      </c>
      <c r="J617" s="2"/>
      <c r="K617" s="2">
        <v>129.77000000000001</v>
      </c>
      <c r="L617" s="2">
        <v>95.22</v>
      </c>
      <c r="M617" s="2">
        <v>31.44</v>
      </c>
      <c r="N617" s="2">
        <v>139.1</v>
      </c>
      <c r="O617" s="2">
        <v>65.739999999999995</v>
      </c>
      <c r="P617" s="2">
        <v>34.31</v>
      </c>
      <c r="Q617" s="2">
        <v>13.27</v>
      </c>
      <c r="R617" s="2">
        <v>105.42</v>
      </c>
      <c r="S617" s="2">
        <v>1.28</v>
      </c>
      <c r="T617" s="2"/>
      <c r="U617" s="2">
        <v>580.35</v>
      </c>
      <c r="V617" s="3">
        <v>149.18</v>
      </c>
      <c r="W617" s="2">
        <v>120.67</v>
      </c>
      <c r="X617" s="2">
        <v>106.76</v>
      </c>
      <c r="Y617" s="2">
        <v>5.0999999999999996</v>
      </c>
      <c r="Z617" s="2">
        <v>153.51</v>
      </c>
      <c r="AA617" s="2">
        <v>45.13</v>
      </c>
      <c r="AB617" s="2">
        <v>4879.42</v>
      </c>
      <c r="AC617" s="2">
        <v>386.04</v>
      </c>
      <c r="AD617" s="2"/>
      <c r="AE617" s="2">
        <v>6.14</v>
      </c>
      <c r="AF617" s="2">
        <v>301.66000000000003</v>
      </c>
      <c r="AG617" s="2">
        <v>648.05999999999995</v>
      </c>
      <c r="AH617" s="2">
        <v>57.38</v>
      </c>
      <c r="AI617" s="2">
        <v>86.44</v>
      </c>
      <c r="AJ617" s="2">
        <v>1340.54</v>
      </c>
      <c r="AK617" s="2">
        <v>336.63</v>
      </c>
      <c r="AL617" s="2">
        <v>106.53</v>
      </c>
      <c r="AM617" s="2">
        <v>409.64</v>
      </c>
      <c r="AN617" s="2">
        <v>459.23</v>
      </c>
      <c r="AO617" s="2">
        <v>215.16</v>
      </c>
      <c r="AP617" s="2">
        <v>105.9</v>
      </c>
      <c r="AQ617" s="2">
        <v>31.77</v>
      </c>
      <c r="AR617" s="2">
        <v>2.1800000000000002</v>
      </c>
      <c r="AS617" s="2"/>
      <c r="AT617" s="2">
        <v>45.78</v>
      </c>
      <c r="AU617" s="2">
        <v>124.77</v>
      </c>
      <c r="AV617" s="2">
        <v>21.89</v>
      </c>
      <c r="AW617" s="2">
        <v>152.18</v>
      </c>
      <c r="AX617" s="2">
        <v>28.73</v>
      </c>
    </row>
    <row r="618" spans="1:50" ht="14">
      <c r="A618" s="1" t="s">
        <v>149</v>
      </c>
      <c r="B618" s="2">
        <v>2018</v>
      </c>
      <c r="C618" s="2">
        <v>2616.08</v>
      </c>
      <c r="D618" s="2">
        <v>1976.13</v>
      </c>
      <c r="E618" s="2">
        <v>836.28</v>
      </c>
      <c r="F618" s="2"/>
      <c r="G618" s="3">
        <v>316.70999999999998</v>
      </c>
      <c r="H618" s="2">
        <v>99.2</v>
      </c>
      <c r="I618" s="2">
        <v>41.32</v>
      </c>
      <c r="J618" s="2"/>
      <c r="K618" s="2">
        <v>144.72999999999999</v>
      </c>
      <c r="L618" s="2">
        <v>101.83</v>
      </c>
      <c r="M618" s="2">
        <v>34.090000000000003</v>
      </c>
      <c r="N618" s="2">
        <v>142.6</v>
      </c>
      <c r="O618" s="2">
        <v>76.39</v>
      </c>
      <c r="P618" s="2">
        <v>37.07</v>
      </c>
      <c r="Q618" s="2">
        <v>10.14</v>
      </c>
      <c r="R618" s="2">
        <v>130.56</v>
      </c>
      <c r="S618" s="2">
        <v>0.72</v>
      </c>
      <c r="T618" s="2"/>
      <c r="U618" s="2">
        <v>639.95000000000005</v>
      </c>
      <c r="V618" s="3">
        <v>156.37</v>
      </c>
      <c r="W618" s="2">
        <v>112.59</v>
      </c>
      <c r="X618" s="2">
        <v>157.05000000000001</v>
      </c>
      <c r="Y618" s="2">
        <v>8.59</v>
      </c>
      <c r="Z618" s="2">
        <v>151.21</v>
      </c>
      <c r="AA618" s="2">
        <v>54.15</v>
      </c>
      <c r="AB618" s="2">
        <v>5337.72</v>
      </c>
      <c r="AC618" s="2">
        <v>423.03</v>
      </c>
      <c r="AD618" s="2"/>
      <c r="AE618" s="2">
        <v>5.68</v>
      </c>
      <c r="AF618" s="2">
        <v>354.49</v>
      </c>
      <c r="AG618" s="2">
        <v>653.88</v>
      </c>
      <c r="AH618" s="2">
        <v>75.05</v>
      </c>
      <c r="AI618" s="2">
        <v>71.59</v>
      </c>
      <c r="AJ618" s="2">
        <v>1463.57</v>
      </c>
      <c r="AK618" s="2">
        <v>350.62</v>
      </c>
      <c r="AL618" s="2">
        <v>94.21</v>
      </c>
      <c r="AM618" s="2">
        <v>462.51</v>
      </c>
      <c r="AN618" s="2">
        <v>461.74</v>
      </c>
      <c r="AO618" s="2">
        <v>211.9</v>
      </c>
      <c r="AP618" s="2">
        <v>169.62</v>
      </c>
      <c r="AQ618" s="2">
        <v>29.1</v>
      </c>
      <c r="AR618" s="2">
        <v>3.77</v>
      </c>
      <c r="AS618" s="2"/>
      <c r="AT618" s="2">
        <v>54.2</v>
      </c>
      <c r="AU618" s="2">
        <v>151.08000000000001</v>
      </c>
      <c r="AV618" s="2">
        <v>22.04</v>
      </c>
      <c r="AW618" s="2">
        <v>212.01</v>
      </c>
      <c r="AX618" s="2">
        <v>53.53</v>
      </c>
    </row>
    <row r="619" spans="1:50" ht="14">
      <c r="A619" s="1" t="s">
        <v>149</v>
      </c>
      <c r="B619" s="2">
        <v>2019</v>
      </c>
      <c r="C619" s="2">
        <v>2652.4</v>
      </c>
      <c r="D619" s="2">
        <v>1929.52</v>
      </c>
      <c r="E619" s="2">
        <v>783.34</v>
      </c>
      <c r="F619" s="2"/>
      <c r="G619" s="3">
        <v>330.18</v>
      </c>
      <c r="H619" s="2">
        <v>65.52</v>
      </c>
      <c r="I619" s="2">
        <v>42.45</v>
      </c>
      <c r="J619" s="2"/>
      <c r="K619" s="2">
        <v>134.11000000000001</v>
      </c>
      <c r="L619" s="2">
        <v>97.17</v>
      </c>
      <c r="M619" s="2">
        <v>37.44</v>
      </c>
      <c r="N619" s="2">
        <v>132.86000000000001</v>
      </c>
      <c r="O619" s="2">
        <v>90.11</v>
      </c>
      <c r="P619" s="2">
        <v>41.08</v>
      </c>
      <c r="Q619" s="2">
        <v>14.62</v>
      </c>
      <c r="R619" s="2">
        <v>153.6</v>
      </c>
      <c r="S619" s="2">
        <v>0.46</v>
      </c>
      <c r="T619" s="2">
        <v>0.7</v>
      </c>
      <c r="U619" s="2">
        <v>722.89</v>
      </c>
      <c r="V619" s="3">
        <v>138.47</v>
      </c>
      <c r="W619" s="2">
        <v>118.71</v>
      </c>
      <c r="X619" s="2">
        <v>183.6</v>
      </c>
      <c r="Y619" s="2">
        <v>10.52</v>
      </c>
      <c r="Z619" s="2">
        <v>194.42</v>
      </c>
      <c r="AA619" s="2">
        <v>77.17</v>
      </c>
      <c r="AB619" s="2">
        <v>5745.09</v>
      </c>
      <c r="AC619" s="2">
        <v>451.13</v>
      </c>
      <c r="AD619" s="2"/>
      <c r="AE619" s="2">
        <v>4.91</v>
      </c>
      <c r="AF619" s="2">
        <v>390.05</v>
      </c>
      <c r="AG619" s="2">
        <v>702.38</v>
      </c>
      <c r="AH619" s="2">
        <v>74.03</v>
      </c>
      <c r="AI619" s="2">
        <v>85.98</v>
      </c>
      <c r="AJ619" s="2">
        <v>1441.3</v>
      </c>
      <c r="AK619" s="2">
        <v>364.54</v>
      </c>
      <c r="AL619" s="2">
        <v>129.72999999999999</v>
      </c>
      <c r="AM619" s="2">
        <v>546.41999999999996</v>
      </c>
      <c r="AN619" s="2">
        <v>502.57</v>
      </c>
      <c r="AO619" s="2">
        <v>188.51</v>
      </c>
      <c r="AP619" s="2">
        <v>146.19</v>
      </c>
      <c r="AQ619" s="2">
        <v>25.49</v>
      </c>
      <c r="AR619" s="2">
        <v>73.45</v>
      </c>
      <c r="AS619" s="2"/>
      <c r="AT619" s="2">
        <v>75.81</v>
      </c>
      <c r="AU619" s="2">
        <v>180.96</v>
      </c>
      <c r="AV619" s="2">
        <v>25.2</v>
      </c>
      <c r="AW619" s="2">
        <v>235.71</v>
      </c>
      <c r="AX619" s="2">
        <v>60.58</v>
      </c>
    </row>
    <row r="620" spans="1:50" ht="14">
      <c r="A620" s="1" t="s">
        <v>149</v>
      </c>
      <c r="B620" s="2">
        <v>2020</v>
      </c>
      <c r="C620" s="2">
        <v>2655.75</v>
      </c>
      <c r="D620" s="2">
        <v>1879.06</v>
      </c>
      <c r="E620" s="2">
        <v>726.94</v>
      </c>
      <c r="F620" s="2"/>
      <c r="G620" s="3">
        <v>328.72</v>
      </c>
      <c r="H620" s="2">
        <v>64.39</v>
      </c>
      <c r="I620" s="2">
        <v>41.02</v>
      </c>
      <c r="J620" s="2"/>
      <c r="K620" s="2">
        <v>126.16</v>
      </c>
      <c r="L620" s="2">
        <v>95.12</v>
      </c>
      <c r="M620" s="2">
        <v>37.11</v>
      </c>
      <c r="N620" s="2">
        <v>135.66</v>
      </c>
      <c r="O620" s="2">
        <v>92.14</v>
      </c>
      <c r="P620" s="2">
        <v>44.9</v>
      </c>
      <c r="Q620" s="2">
        <v>15.45</v>
      </c>
      <c r="R620" s="2">
        <v>163.63999999999999</v>
      </c>
      <c r="S620" s="2">
        <v>0.81</v>
      </c>
      <c r="T620" s="2">
        <v>1.03</v>
      </c>
      <c r="U620" s="2">
        <v>776.7</v>
      </c>
      <c r="V620" s="3">
        <v>136.08000000000001</v>
      </c>
      <c r="W620" s="2">
        <v>87.04</v>
      </c>
      <c r="X620" s="2">
        <v>152.24</v>
      </c>
      <c r="Y620" s="2">
        <v>46.76</v>
      </c>
      <c r="Z620" s="2">
        <v>298.25</v>
      </c>
      <c r="AA620" s="2">
        <v>56.33</v>
      </c>
      <c r="AB620" s="2">
        <v>6014.17</v>
      </c>
      <c r="AC620" s="2">
        <v>452.31</v>
      </c>
      <c r="AD620" s="2"/>
      <c r="AE620" s="2">
        <v>4.5</v>
      </c>
      <c r="AF620" s="2">
        <v>382.86</v>
      </c>
      <c r="AG620" s="2">
        <v>741.15</v>
      </c>
      <c r="AH620" s="2">
        <v>72.709999999999994</v>
      </c>
      <c r="AI620" s="2">
        <v>89.73</v>
      </c>
      <c r="AJ620" s="2">
        <v>1658.63</v>
      </c>
      <c r="AK620" s="2">
        <v>413.52</v>
      </c>
      <c r="AL620" s="2">
        <v>97.94</v>
      </c>
      <c r="AM620" s="2">
        <v>558.66999999999996</v>
      </c>
      <c r="AN620" s="2">
        <v>504.83</v>
      </c>
      <c r="AO620" s="2">
        <v>190.01</v>
      </c>
      <c r="AP620" s="2">
        <v>162.54</v>
      </c>
      <c r="AQ620" s="2">
        <v>39.520000000000003</v>
      </c>
      <c r="AR620" s="2">
        <v>16.559999999999999</v>
      </c>
      <c r="AS620" s="2"/>
      <c r="AT620" s="2">
        <v>57.24</v>
      </c>
      <c r="AU620" s="2">
        <v>219.41</v>
      </c>
      <c r="AV620" s="2">
        <v>21.73</v>
      </c>
      <c r="AW620" s="2">
        <v>231.7</v>
      </c>
      <c r="AX620" s="2">
        <v>56.9</v>
      </c>
    </row>
    <row r="621" spans="1:50" ht="14">
      <c r="A621" s="1" t="s">
        <v>149</v>
      </c>
      <c r="B621" s="2">
        <v>2021</v>
      </c>
      <c r="C621" s="2">
        <v>2765.59</v>
      </c>
      <c r="D621" s="2">
        <v>1970.87</v>
      </c>
      <c r="E621" s="2">
        <v>738.17</v>
      </c>
      <c r="F621" s="2"/>
      <c r="G621" s="3">
        <v>355.05</v>
      </c>
      <c r="H621" s="2">
        <v>72.150000000000006</v>
      </c>
      <c r="I621" s="2">
        <v>51.51</v>
      </c>
      <c r="J621" s="2"/>
      <c r="K621" s="2">
        <v>137.34</v>
      </c>
      <c r="L621" s="2">
        <v>104.88</v>
      </c>
      <c r="M621" s="2">
        <v>41.05</v>
      </c>
      <c r="N621" s="2">
        <v>145.06</v>
      </c>
      <c r="O621" s="2">
        <v>91.35</v>
      </c>
      <c r="P621" s="2">
        <v>46.18</v>
      </c>
      <c r="Q621" s="2">
        <v>17.22</v>
      </c>
      <c r="R621" s="2">
        <v>161.37</v>
      </c>
      <c r="S621" s="2">
        <v>0.46</v>
      </c>
      <c r="T621" s="2">
        <v>1.03</v>
      </c>
      <c r="U621" s="2">
        <v>794.72</v>
      </c>
      <c r="V621" s="3">
        <v>150.52000000000001</v>
      </c>
      <c r="W621" s="2">
        <v>97.09</v>
      </c>
      <c r="X621" s="2">
        <v>139.25</v>
      </c>
      <c r="Y621" s="2">
        <v>9.5500000000000007</v>
      </c>
      <c r="Z621" s="2">
        <v>344.54</v>
      </c>
      <c r="AA621" s="2">
        <v>53.77</v>
      </c>
      <c r="AB621" s="2">
        <v>5879.21</v>
      </c>
      <c r="AC621" s="2">
        <v>453.78</v>
      </c>
      <c r="AD621" s="2"/>
      <c r="AE621" s="2">
        <v>3.68</v>
      </c>
      <c r="AF621" s="2">
        <v>385.2</v>
      </c>
      <c r="AG621" s="2">
        <v>703.64</v>
      </c>
      <c r="AH621" s="2">
        <v>78.45</v>
      </c>
      <c r="AI621" s="2">
        <v>84.36</v>
      </c>
      <c r="AJ621" s="2">
        <v>1649.57</v>
      </c>
      <c r="AK621" s="2">
        <v>399.25</v>
      </c>
      <c r="AL621" s="2">
        <v>80.39</v>
      </c>
      <c r="AM621" s="2">
        <v>532.6</v>
      </c>
      <c r="AN621" s="2">
        <v>409.44</v>
      </c>
      <c r="AO621" s="2">
        <v>163.34</v>
      </c>
      <c r="AP621" s="2">
        <v>201.91</v>
      </c>
      <c r="AQ621" s="2">
        <v>37.9</v>
      </c>
      <c r="AR621" s="2">
        <v>111.69</v>
      </c>
      <c r="AS621" s="2"/>
      <c r="AT621" s="2">
        <v>52.33</v>
      </c>
      <c r="AU621" s="2">
        <v>202.92</v>
      </c>
      <c r="AV621" s="2">
        <v>18.73</v>
      </c>
      <c r="AW621" s="2">
        <v>227.9</v>
      </c>
      <c r="AX621" s="2">
        <v>34.47</v>
      </c>
    </row>
    <row r="622" spans="1:50" ht="14">
      <c r="A622" s="1" t="s">
        <v>149</v>
      </c>
      <c r="B622" s="2">
        <v>2022</v>
      </c>
      <c r="C622" s="2">
        <v>2524.34</v>
      </c>
      <c r="D622" s="2"/>
      <c r="E622" s="2"/>
      <c r="F622" s="2"/>
      <c r="G622" s="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3"/>
      <c r="W622" s="2"/>
      <c r="X622" s="2"/>
      <c r="Y622" s="2"/>
      <c r="Z622" s="2"/>
      <c r="AA622" s="2"/>
      <c r="AB622" s="2">
        <v>6252.99</v>
      </c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ht="14">
      <c r="A623" s="1" t="s">
        <v>150</v>
      </c>
      <c r="B623" s="2">
        <v>2000</v>
      </c>
      <c r="C623" s="2">
        <v>87.24</v>
      </c>
      <c r="D623" s="2">
        <v>73.94</v>
      </c>
      <c r="E623" s="2">
        <v>14.77</v>
      </c>
      <c r="F623" s="2">
        <v>24.25</v>
      </c>
      <c r="G623" s="3">
        <v>9</v>
      </c>
      <c r="H623" s="2">
        <v>7.3</v>
      </c>
      <c r="I623" s="2">
        <v>1.05</v>
      </c>
      <c r="J623" s="2">
        <v>0.67</v>
      </c>
      <c r="K623" s="2">
        <v>4.75</v>
      </c>
      <c r="L623" s="2">
        <v>2.54</v>
      </c>
      <c r="M623" s="2">
        <v>0.56999999999999995</v>
      </c>
      <c r="N623" s="2">
        <v>0.65</v>
      </c>
      <c r="O623" s="2">
        <v>0.09</v>
      </c>
      <c r="P623" s="2">
        <v>0.13</v>
      </c>
      <c r="Q623" s="2">
        <v>0.59</v>
      </c>
      <c r="R623" s="2">
        <v>1.31</v>
      </c>
      <c r="S623" s="2"/>
      <c r="T623" s="2"/>
      <c r="U623" s="2"/>
      <c r="V623" s="3">
        <v>2.87</v>
      </c>
      <c r="W623" s="2">
        <v>4.62</v>
      </c>
      <c r="X623" s="2">
        <v>5.76</v>
      </c>
      <c r="Y623" s="2"/>
      <c r="Z623" s="2"/>
      <c r="AA623" s="2"/>
      <c r="AB623" s="2">
        <v>187.64</v>
      </c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ht="14">
      <c r="A624" s="1" t="s">
        <v>150</v>
      </c>
      <c r="B624" s="2">
        <v>2001</v>
      </c>
      <c r="C624" s="2">
        <v>106.12</v>
      </c>
      <c r="D624" s="2">
        <v>87.39</v>
      </c>
      <c r="E624" s="2">
        <v>17.760000000000002</v>
      </c>
      <c r="F624" s="2">
        <v>27.84</v>
      </c>
      <c r="G624" s="3">
        <v>11.87</v>
      </c>
      <c r="H624" s="2">
        <v>10.61</v>
      </c>
      <c r="I624" s="2">
        <v>1.0900000000000001</v>
      </c>
      <c r="J624" s="2">
        <v>0.27</v>
      </c>
      <c r="K624" s="2">
        <v>5.45</v>
      </c>
      <c r="L624" s="2">
        <v>2.89</v>
      </c>
      <c r="M624" s="2">
        <v>0.68</v>
      </c>
      <c r="N624" s="2">
        <v>0.85</v>
      </c>
      <c r="O624" s="2">
        <v>0.1</v>
      </c>
      <c r="P624" s="2">
        <v>0.14000000000000001</v>
      </c>
      <c r="Q624" s="2">
        <v>0.48</v>
      </c>
      <c r="R624" s="2">
        <v>1.9</v>
      </c>
      <c r="S624" s="2"/>
      <c r="T624" s="2"/>
      <c r="U624" s="2"/>
      <c r="V624" s="3">
        <v>3.67</v>
      </c>
      <c r="W624" s="2">
        <v>8.6</v>
      </c>
      <c r="X624" s="2">
        <v>6.8</v>
      </c>
      <c r="Y624" s="2"/>
      <c r="Z624" s="2"/>
      <c r="AA624" s="2"/>
      <c r="AB624" s="2">
        <v>237.55</v>
      </c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ht="14">
      <c r="A625" s="1" t="s">
        <v>150</v>
      </c>
      <c r="B625" s="2">
        <v>2002</v>
      </c>
      <c r="C625" s="2">
        <v>157.87</v>
      </c>
      <c r="D625" s="2">
        <v>101.63</v>
      </c>
      <c r="E625" s="2">
        <v>20.8</v>
      </c>
      <c r="F625" s="2">
        <v>36.75</v>
      </c>
      <c r="G625" s="3">
        <v>9.2899999999999991</v>
      </c>
      <c r="H625" s="2">
        <v>8.35</v>
      </c>
      <c r="I625" s="2">
        <v>1.64</v>
      </c>
      <c r="J625" s="2">
        <v>0.03</v>
      </c>
      <c r="K625" s="2">
        <v>7.39</v>
      </c>
      <c r="L625" s="2">
        <v>3.64</v>
      </c>
      <c r="M625" s="2">
        <v>0.98</v>
      </c>
      <c r="N625" s="2">
        <v>0.96</v>
      </c>
      <c r="O625" s="2">
        <v>0.2</v>
      </c>
      <c r="P625" s="2">
        <v>0.18</v>
      </c>
      <c r="Q625" s="2">
        <v>0.46</v>
      </c>
      <c r="R625" s="2">
        <v>2.71</v>
      </c>
      <c r="S625" s="2"/>
      <c r="T625" s="2"/>
      <c r="U625" s="2"/>
      <c r="V625" s="3">
        <v>4.1100000000000003</v>
      </c>
      <c r="W625" s="2">
        <v>13.07</v>
      </c>
      <c r="X625" s="2">
        <v>6.63</v>
      </c>
      <c r="Y625" s="2"/>
      <c r="Z625" s="2"/>
      <c r="AA625" s="2"/>
      <c r="AB625" s="2">
        <v>305.86</v>
      </c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ht="14">
      <c r="A626" s="1" t="s">
        <v>150</v>
      </c>
      <c r="B626" s="2">
        <v>2003</v>
      </c>
      <c r="C626" s="2">
        <v>161.56</v>
      </c>
      <c r="D626" s="2">
        <v>119.37</v>
      </c>
      <c r="E626" s="2">
        <v>24.66</v>
      </c>
      <c r="F626" s="2">
        <v>46.64</v>
      </c>
      <c r="G626" s="3">
        <v>8.77</v>
      </c>
      <c r="H626" s="2">
        <v>7.87</v>
      </c>
      <c r="I626" s="2">
        <v>2.02</v>
      </c>
      <c r="J626" s="2"/>
      <c r="K626" s="2">
        <v>8.65</v>
      </c>
      <c r="L626" s="2">
        <v>4.21</v>
      </c>
      <c r="M626" s="2">
        <v>1.29</v>
      </c>
      <c r="N626" s="2">
        <v>1.19</v>
      </c>
      <c r="O626" s="2">
        <v>0.41</v>
      </c>
      <c r="P626" s="2">
        <v>0.18</v>
      </c>
      <c r="Q626" s="2">
        <v>1.66</v>
      </c>
      <c r="R626" s="2">
        <v>4.1900000000000004</v>
      </c>
      <c r="S626" s="2"/>
      <c r="T626" s="2"/>
      <c r="U626" s="2"/>
      <c r="V626" s="3">
        <v>4.88</v>
      </c>
      <c r="W626" s="2">
        <v>25.93</v>
      </c>
      <c r="X626" s="2">
        <v>8</v>
      </c>
      <c r="Y626" s="2"/>
      <c r="Z626" s="2"/>
      <c r="AA626" s="2"/>
      <c r="AB626" s="2">
        <v>341.58</v>
      </c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ht="14">
      <c r="A627" s="1" t="s">
        <v>150</v>
      </c>
      <c r="B627" s="2">
        <v>2004</v>
      </c>
      <c r="C627" s="2">
        <v>200.62</v>
      </c>
      <c r="D627" s="2"/>
      <c r="E627" s="2">
        <v>29.32</v>
      </c>
      <c r="F627" s="2">
        <v>58.54</v>
      </c>
      <c r="G627" s="3">
        <v>11.15</v>
      </c>
      <c r="H627" s="2">
        <v>8.94</v>
      </c>
      <c r="I627" s="2">
        <v>2.4700000000000002</v>
      </c>
      <c r="J627" s="2">
        <v>0</v>
      </c>
      <c r="K627" s="2">
        <v>11.2</v>
      </c>
      <c r="L627" s="2">
        <v>4.6500000000000004</v>
      </c>
      <c r="M627" s="2">
        <v>1.79</v>
      </c>
      <c r="N627" s="2">
        <v>1.59</v>
      </c>
      <c r="O627" s="2">
        <v>1.57</v>
      </c>
      <c r="P627" s="2">
        <v>0.36</v>
      </c>
      <c r="Q627" s="2">
        <v>2.4500000000000002</v>
      </c>
      <c r="R627" s="2">
        <v>8.3000000000000007</v>
      </c>
      <c r="S627" s="2"/>
      <c r="T627" s="2"/>
      <c r="U627" s="2"/>
      <c r="V627" s="3">
        <v>8.4499999999999993</v>
      </c>
      <c r="W627" s="2">
        <v>33.39</v>
      </c>
      <c r="X627" s="2">
        <v>8.83</v>
      </c>
      <c r="Y627" s="2"/>
      <c r="Z627" s="2"/>
      <c r="AA627" s="2"/>
      <c r="AB627" s="2">
        <v>395.72</v>
      </c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ht="14">
      <c r="A628" s="1" t="s">
        <v>150</v>
      </c>
      <c r="B628" s="2">
        <v>2005</v>
      </c>
      <c r="C628" s="2">
        <v>256.81</v>
      </c>
      <c r="D628" s="2"/>
      <c r="E628" s="2">
        <v>33.65</v>
      </c>
      <c r="F628" s="2">
        <v>70.2</v>
      </c>
      <c r="G628" s="3">
        <v>13.98</v>
      </c>
      <c r="H628" s="2">
        <v>10.67</v>
      </c>
      <c r="I628" s="2">
        <v>2.99</v>
      </c>
      <c r="J628" s="2"/>
      <c r="K628" s="2">
        <v>13.16</v>
      </c>
      <c r="L628" s="2">
        <v>5.75</v>
      </c>
      <c r="M628" s="2">
        <v>2.46</v>
      </c>
      <c r="N628" s="2">
        <v>2.0699999999999998</v>
      </c>
      <c r="O628" s="2">
        <v>2.93</v>
      </c>
      <c r="P628" s="2">
        <v>0.39</v>
      </c>
      <c r="Q628" s="2">
        <v>3.13</v>
      </c>
      <c r="R628" s="2">
        <v>14.14</v>
      </c>
      <c r="S628" s="2"/>
      <c r="T628" s="2"/>
      <c r="U628" s="2"/>
      <c r="V628" s="3">
        <v>12.33</v>
      </c>
      <c r="W628" s="2">
        <v>48.09</v>
      </c>
      <c r="X628" s="2">
        <v>9.09</v>
      </c>
      <c r="Y628" s="2"/>
      <c r="Z628" s="2"/>
      <c r="AA628" s="2"/>
      <c r="AB628" s="2">
        <v>487.35</v>
      </c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ht="14">
      <c r="A629" s="1" t="s">
        <v>150</v>
      </c>
      <c r="B629" s="2">
        <v>2006</v>
      </c>
      <c r="C629" s="2">
        <v>317.72000000000003</v>
      </c>
      <c r="D629" s="2"/>
      <c r="E629" s="2">
        <v>38.71</v>
      </c>
      <c r="F629" s="2">
        <v>85.87</v>
      </c>
      <c r="G629" s="3">
        <v>17.16</v>
      </c>
      <c r="H629" s="2">
        <v>12.24</v>
      </c>
      <c r="I629" s="2">
        <v>3.77</v>
      </c>
      <c r="J629" s="2">
        <v>0</v>
      </c>
      <c r="K629" s="2">
        <v>15.51</v>
      </c>
      <c r="L629" s="2">
        <v>6.55</v>
      </c>
      <c r="M629" s="2">
        <v>3.16</v>
      </c>
      <c r="N629" s="2">
        <v>4.46</v>
      </c>
      <c r="O629" s="2">
        <v>4.38</v>
      </c>
      <c r="P629" s="2">
        <v>0.64</v>
      </c>
      <c r="Q629" s="2">
        <v>4.3</v>
      </c>
      <c r="R629" s="2">
        <v>17.329999999999998</v>
      </c>
      <c r="S629" s="2"/>
      <c r="T629" s="2"/>
      <c r="U629" s="2"/>
      <c r="V629" s="3">
        <v>15.65</v>
      </c>
      <c r="W629" s="2">
        <v>59.52</v>
      </c>
      <c r="X629" s="2">
        <v>9.5399999999999991</v>
      </c>
      <c r="Y629" s="2"/>
      <c r="Z629" s="2"/>
      <c r="AA629" s="2"/>
      <c r="AB629" s="2">
        <v>594.25</v>
      </c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ht="14">
      <c r="A630" s="1" t="s">
        <v>150</v>
      </c>
      <c r="B630" s="2">
        <v>2007</v>
      </c>
      <c r="C630" s="2">
        <v>442.7</v>
      </c>
      <c r="D630" s="2">
        <v>294.45999999999998</v>
      </c>
      <c r="E630" s="2">
        <v>48.64</v>
      </c>
      <c r="F630" s="2">
        <v>117.12</v>
      </c>
      <c r="G630" s="3">
        <v>25.83</v>
      </c>
      <c r="H630" s="2">
        <v>16.04</v>
      </c>
      <c r="I630" s="2">
        <v>4.2699999999999996</v>
      </c>
      <c r="J630" s="2"/>
      <c r="K630" s="2">
        <v>19.86</v>
      </c>
      <c r="L630" s="2">
        <v>7.15</v>
      </c>
      <c r="M630" s="2">
        <v>3.92</v>
      </c>
      <c r="N630" s="2">
        <v>8.4600000000000009</v>
      </c>
      <c r="O630" s="2">
        <v>7.36</v>
      </c>
      <c r="P630" s="2">
        <v>1.17</v>
      </c>
      <c r="Q630" s="2">
        <v>4.49</v>
      </c>
      <c r="R630" s="2">
        <v>29.08</v>
      </c>
      <c r="S630" s="2">
        <v>1.02</v>
      </c>
      <c r="T630" s="2">
        <v>0.02</v>
      </c>
      <c r="U630" s="2">
        <v>148.24</v>
      </c>
      <c r="V630" s="3">
        <v>18.260000000000002</v>
      </c>
      <c r="W630" s="2">
        <v>81.2</v>
      </c>
      <c r="X630" s="2">
        <v>9.91</v>
      </c>
      <c r="Y630" s="2"/>
      <c r="Z630" s="2"/>
      <c r="AA630" s="2">
        <v>38.86</v>
      </c>
      <c r="AB630" s="2">
        <v>768.39</v>
      </c>
      <c r="AC630" s="2">
        <v>111.37</v>
      </c>
      <c r="AD630" s="2"/>
      <c r="AE630" s="2">
        <v>1.6</v>
      </c>
      <c r="AF630" s="2">
        <v>53.79</v>
      </c>
      <c r="AG630" s="2">
        <v>121.55</v>
      </c>
      <c r="AH630" s="2">
        <v>11.05</v>
      </c>
      <c r="AI630" s="2">
        <v>10.58</v>
      </c>
      <c r="AJ630" s="2">
        <v>138.97</v>
      </c>
      <c r="AK630" s="2">
        <v>33.97</v>
      </c>
      <c r="AL630" s="2">
        <v>38.619999999999997</v>
      </c>
      <c r="AM630" s="2">
        <v>91.08</v>
      </c>
      <c r="AN630" s="2">
        <v>55.97</v>
      </c>
      <c r="AO630" s="2">
        <v>36.08</v>
      </c>
      <c r="AP630" s="2"/>
      <c r="AQ630" s="2"/>
      <c r="AR630" s="2"/>
      <c r="AS630" s="2"/>
      <c r="AT630" s="2"/>
      <c r="AU630" s="2"/>
      <c r="AV630" s="2"/>
      <c r="AW630" s="2"/>
      <c r="AX630" s="2">
        <v>13.09</v>
      </c>
    </row>
    <row r="631" spans="1:50" ht="14">
      <c r="A631" s="1" t="s">
        <v>150</v>
      </c>
      <c r="B631" s="2">
        <v>2008</v>
      </c>
      <c r="C631" s="2">
        <v>577.57000000000005</v>
      </c>
      <c r="D631" s="2">
        <v>360.29</v>
      </c>
      <c r="E631" s="2">
        <v>57.94</v>
      </c>
      <c r="F631" s="2">
        <v>145.05000000000001</v>
      </c>
      <c r="G631" s="3">
        <v>34.950000000000003</v>
      </c>
      <c r="H631" s="2">
        <v>17.829999999999998</v>
      </c>
      <c r="I631" s="2">
        <v>4.96</v>
      </c>
      <c r="J631" s="2"/>
      <c r="K631" s="2">
        <v>23.87</v>
      </c>
      <c r="L631" s="2">
        <v>9.33</v>
      </c>
      <c r="M631" s="2">
        <v>5.49</v>
      </c>
      <c r="N631" s="2">
        <v>13.16</v>
      </c>
      <c r="O631" s="2">
        <v>10.7</v>
      </c>
      <c r="P631" s="2">
        <v>1.2</v>
      </c>
      <c r="Q631" s="2">
        <v>8.49</v>
      </c>
      <c r="R631" s="2">
        <v>25.6</v>
      </c>
      <c r="S631" s="2">
        <v>1.74</v>
      </c>
      <c r="T631" s="2"/>
      <c r="U631" s="2">
        <v>217.28</v>
      </c>
      <c r="V631" s="3">
        <v>20.87</v>
      </c>
      <c r="W631" s="2">
        <v>96.2</v>
      </c>
      <c r="X631" s="2">
        <v>11.87</v>
      </c>
      <c r="Y631" s="2">
        <v>67.319999999999993</v>
      </c>
      <c r="Z631" s="2">
        <v>16.55</v>
      </c>
      <c r="AA631" s="2">
        <v>4.47</v>
      </c>
      <c r="AB631" s="2">
        <v>1016.01</v>
      </c>
      <c r="AC631" s="2">
        <v>139.02000000000001</v>
      </c>
      <c r="AD631" s="2"/>
      <c r="AE631" s="2">
        <v>4.4800000000000004</v>
      </c>
      <c r="AF631" s="2">
        <v>61.44</v>
      </c>
      <c r="AG631" s="2">
        <v>153.5</v>
      </c>
      <c r="AH631" s="2">
        <v>15.13</v>
      </c>
      <c r="AI631" s="2">
        <v>16.54</v>
      </c>
      <c r="AJ631" s="2">
        <v>172.27</v>
      </c>
      <c r="AK631" s="2">
        <v>51.64</v>
      </c>
      <c r="AL631" s="2">
        <v>52.93</v>
      </c>
      <c r="AM631" s="2">
        <v>124.61</v>
      </c>
      <c r="AN631" s="2">
        <v>76.72</v>
      </c>
      <c r="AO631" s="2">
        <v>47.93</v>
      </c>
      <c r="AP631" s="2"/>
      <c r="AQ631" s="2"/>
      <c r="AR631" s="2"/>
      <c r="AS631" s="2">
        <v>0.98</v>
      </c>
      <c r="AT631" s="2"/>
      <c r="AU631" s="2"/>
      <c r="AV631" s="2"/>
      <c r="AW631" s="2"/>
      <c r="AX631" s="2">
        <v>27.1</v>
      </c>
    </row>
    <row r="632" spans="1:50" ht="14">
      <c r="A632" s="1" t="s">
        <v>150</v>
      </c>
      <c r="B632" s="2">
        <v>2009</v>
      </c>
      <c r="C632" s="2">
        <v>655.16999999999996</v>
      </c>
      <c r="D632" s="2">
        <v>435.62</v>
      </c>
      <c r="E632" s="2">
        <v>62.01</v>
      </c>
      <c r="F632" s="2">
        <v>185.55</v>
      </c>
      <c r="G632" s="3">
        <v>41.4</v>
      </c>
      <c r="H632" s="2">
        <v>21.24</v>
      </c>
      <c r="I632" s="2">
        <v>5.16</v>
      </c>
      <c r="J632" s="2"/>
      <c r="K632" s="2">
        <v>27.52</v>
      </c>
      <c r="L632" s="2">
        <v>12.13</v>
      </c>
      <c r="M632" s="2">
        <v>6.43</v>
      </c>
      <c r="N632" s="2">
        <v>14.14</v>
      </c>
      <c r="O632" s="2">
        <v>7.59</v>
      </c>
      <c r="P632" s="2">
        <v>1.39</v>
      </c>
      <c r="Q632" s="2">
        <v>14.89</v>
      </c>
      <c r="R632" s="2">
        <v>33.85</v>
      </c>
      <c r="S632" s="2">
        <v>2.3199999999999998</v>
      </c>
      <c r="T632" s="2"/>
      <c r="U632" s="2">
        <v>219.55</v>
      </c>
      <c r="V632" s="3">
        <v>20.329999999999998</v>
      </c>
      <c r="W632" s="2">
        <v>127.55</v>
      </c>
      <c r="X632" s="2">
        <v>14.01</v>
      </c>
      <c r="Y632" s="2">
        <v>11.15</v>
      </c>
      <c r="Z632" s="2">
        <v>31.07</v>
      </c>
      <c r="AA632" s="2">
        <v>15.43</v>
      </c>
      <c r="AB632" s="2">
        <v>1292.0899999999999</v>
      </c>
      <c r="AC632" s="2">
        <v>156.9</v>
      </c>
      <c r="AD632" s="2"/>
      <c r="AE632" s="2">
        <v>3.49</v>
      </c>
      <c r="AF632" s="2">
        <v>71.67</v>
      </c>
      <c r="AG632" s="2">
        <v>190.28</v>
      </c>
      <c r="AH632" s="2">
        <v>15.55</v>
      </c>
      <c r="AI632" s="2">
        <v>19.04</v>
      </c>
      <c r="AJ632" s="2">
        <v>234.62</v>
      </c>
      <c r="AK632" s="2">
        <v>76.73</v>
      </c>
      <c r="AL632" s="2">
        <v>50.05</v>
      </c>
      <c r="AM632" s="2">
        <v>177.08</v>
      </c>
      <c r="AN632" s="2">
        <v>125.42</v>
      </c>
      <c r="AO632" s="2">
        <v>64.540000000000006</v>
      </c>
      <c r="AP632" s="2"/>
      <c r="AQ632" s="2"/>
      <c r="AR632" s="2"/>
      <c r="AS632" s="2">
        <v>3.71</v>
      </c>
      <c r="AT632" s="2"/>
      <c r="AU632" s="2"/>
      <c r="AV632" s="2"/>
      <c r="AW632" s="2"/>
      <c r="AX632" s="2">
        <v>30.39</v>
      </c>
    </row>
    <row r="633" spans="1:50" ht="14">
      <c r="A633" s="1" t="s">
        <v>150</v>
      </c>
      <c r="B633" s="2">
        <v>2010</v>
      </c>
      <c r="C633" s="2">
        <v>952.07</v>
      </c>
      <c r="D633" s="2">
        <v>621.55999999999995</v>
      </c>
      <c r="E633" s="2">
        <v>77.72</v>
      </c>
      <c r="F633" s="2">
        <v>242.45</v>
      </c>
      <c r="G633" s="3">
        <v>74.25</v>
      </c>
      <c r="H633" s="2">
        <v>26.24</v>
      </c>
      <c r="I633" s="2">
        <v>5.0199999999999996</v>
      </c>
      <c r="J633" s="2"/>
      <c r="K633" s="2">
        <v>34.94</v>
      </c>
      <c r="L633" s="2">
        <v>14.02</v>
      </c>
      <c r="M633" s="2">
        <v>9.6300000000000008</v>
      </c>
      <c r="N633" s="2">
        <v>18.5</v>
      </c>
      <c r="O633" s="2">
        <v>29.8</v>
      </c>
      <c r="P633" s="2">
        <v>1.71</v>
      </c>
      <c r="Q633" s="2">
        <v>30.31</v>
      </c>
      <c r="R633" s="2">
        <v>54.65</v>
      </c>
      <c r="S633" s="2">
        <v>2.3199999999999998</v>
      </c>
      <c r="T633" s="2"/>
      <c r="U633" s="2">
        <v>330.52</v>
      </c>
      <c r="V633" s="3">
        <v>38.5</v>
      </c>
      <c r="W633" s="2">
        <v>214.01</v>
      </c>
      <c r="X633" s="2">
        <v>21.41</v>
      </c>
      <c r="Y633" s="2">
        <v>-0.01</v>
      </c>
      <c r="Z633" s="2">
        <v>42.53</v>
      </c>
      <c r="AA633" s="2">
        <v>14.08</v>
      </c>
      <c r="AB633" s="2">
        <v>1709.04</v>
      </c>
      <c r="AC633" s="2">
        <v>168.49</v>
      </c>
      <c r="AD633" s="2"/>
      <c r="AE633" s="2">
        <v>6.18</v>
      </c>
      <c r="AF633" s="2">
        <v>91.84</v>
      </c>
      <c r="AG633" s="2">
        <v>240.46</v>
      </c>
      <c r="AH633" s="2">
        <v>17.899999999999999</v>
      </c>
      <c r="AI633" s="2">
        <v>24.04</v>
      </c>
      <c r="AJ633" s="2">
        <v>236.98</v>
      </c>
      <c r="AK633" s="2">
        <v>94.87</v>
      </c>
      <c r="AL633" s="2">
        <v>69.010000000000005</v>
      </c>
      <c r="AM633" s="2">
        <v>251.26</v>
      </c>
      <c r="AN633" s="2">
        <v>159.18</v>
      </c>
      <c r="AO633" s="2">
        <v>81.849999999999994</v>
      </c>
      <c r="AP633" s="2"/>
      <c r="AQ633" s="2"/>
      <c r="AR633" s="2"/>
      <c r="AS633" s="2">
        <v>4.5199999999999996</v>
      </c>
      <c r="AT633" s="2"/>
      <c r="AU633" s="2"/>
      <c r="AV633" s="2"/>
      <c r="AW633" s="2"/>
      <c r="AX633" s="2">
        <v>20.9</v>
      </c>
    </row>
    <row r="634" spans="1:50" ht="14">
      <c r="A634" s="1" t="s">
        <v>150</v>
      </c>
      <c r="B634" s="2">
        <v>2011</v>
      </c>
      <c r="C634" s="2">
        <v>1488.33</v>
      </c>
      <c r="D634" s="2">
        <v>881.07</v>
      </c>
      <c r="E634" s="2">
        <v>81.78</v>
      </c>
      <c r="F634" s="2">
        <v>343.92</v>
      </c>
      <c r="G634" s="3">
        <v>115.11</v>
      </c>
      <c r="H634" s="2">
        <v>34.9</v>
      </c>
      <c r="I634" s="2">
        <v>8.01</v>
      </c>
      <c r="J634" s="2"/>
      <c r="K634" s="2">
        <v>50.49</v>
      </c>
      <c r="L634" s="2">
        <v>20.89</v>
      </c>
      <c r="M634" s="2">
        <v>12.78</v>
      </c>
      <c r="N634" s="2">
        <v>25.21</v>
      </c>
      <c r="O634" s="2">
        <v>61.47</v>
      </c>
      <c r="P634" s="2">
        <v>3.16</v>
      </c>
      <c r="Q634" s="2">
        <v>44.36</v>
      </c>
      <c r="R634" s="2">
        <v>76.319999999999993</v>
      </c>
      <c r="S634" s="2">
        <v>2.67</v>
      </c>
      <c r="T634" s="2"/>
      <c r="U634" s="2">
        <v>607.26</v>
      </c>
      <c r="V634" s="3">
        <v>66.36</v>
      </c>
      <c r="W634" s="2">
        <v>308.77999999999997</v>
      </c>
      <c r="X634" s="2">
        <v>22.63</v>
      </c>
      <c r="Y634" s="2">
        <v>90.02</v>
      </c>
      <c r="Z634" s="2">
        <v>87.53</v>
      </c>
      <c r="AA634" s="2">
        <v>31.95</v>
      </c>
      <c r="AB634" s="2">
        <v>2570.2399999999998</v>
      </c>
      <c r="AC634" s="2">
        <v>224.58</v>
      </c>
      <c r="AD634" s="2"/>
      <c r="AE634" s="2">
        <v>8.8800000000000008</v>
      </c>
      <c r="AF634" s="2">
        <v>124.93</v>
      </c>
      <c r="AG634" s="2">
        <v>318.7</v>
      </c>
      <c r="AH634" s="2">
        <v>25.04</v>
      </c>
      <c r="AI634" s="2">
        <v>31.16</v>
      </c>
      <c r="AJ634" s="2">
        <v>338.76</v>
      </c>
      <c r="AK634" s="2">
        <v>143.69999999999999</v>
      </c>
      <c r="AL634" s="2">
        <v>100.81</v>
      </c>
      <c r="AM634" s="2">
        <v>394.46</v>
      </c>
      <c r="AN634" s="2">
        <v>198.91</v>
      </c>
      <c r="AO634" s="2">
        <v>186.23</v>
      </c>
      <c r="AP634" s="2">
        <v>187.81</v>
      </c>
      <c r="AQ634" s="2">
        <v>40.22</v>
      </c>
      <c r="AR634" s="2">
        <v>12.63</v>
      </c>
      <c r="AS634" s="2">
        <v>0.01</v>
      </c>
      <c r="AT634" s="2">
        <v>44.02</v>
      </c>
      <c r="AU634" s="2">
        <v>157.47</v>
      </c>
      <c r="AV634" s="2">
        <v>15.61</v>
      </c>
      <c r="AW634" s="2">
        <v>2.58</v>
      </c>
      <c r="AX634" s="2">
        <v>13.73</v>
      </c>
    </row>
    <row r="635" spans="1:50" ht="14">
      <c r="A635" s="1" t="s">
        <v>150</v>
      </c>
      <c r="B635" s="2">
        <v>2012</v>
      </c>
      <c r="C635" s="2">
        <v>1703.49</v>
      </c>
      <c r="D635" s="2">
        <v>970.17</v>
      </c>
      <c r="E635" s="2">
        <v>86.33</v>
      </c>
      <c r="F635" s="2">
        <v>368.05</v>
      </c>
      <c r="G635" s="3">
        <v>119.8</v>
      </c>
      <c r="H635" s="2">
        <v>32.979999999999997</v>
      </c>
      <c r="I635" s="2">
        <v>8.69</v>
      </c>
      <c r="J635" s="2"/>
      <c r="K635" s="2">
        <v>55.55</v>
      </c>
      <c r="L635" s="2">
        <v>27.43</v>
      </c>
      <c r="M635" s="2">
        <v>14.66</v>
      </c>
      <c r="N635" s="2">
        <v>30.77</v>
      </c>
      <c r="O635" s="2">
        <v>79.06</v>
      </c>
      <c r="P635" s="2">
        <v>5.17</v>
      </c>
      <c r="Q635" s="2">
        <v>52.86</v>
      </c>
      <c r="R635" s="2">
        <v>84.95</v>
      </c>
      <c r="S635" s="2">
        <v>3.85</v>
      </c>
      <c r="T635" s="2"/>
      <c r="U635" s="2">
        <v>733.32</v>
      </c>
      <c r="V635" s="3">
        <v>113.66</v>
      </c>
      <c r="W635" s="2">
        <v>301.14</v>
      </c>
      <c r="X635" s="2">
        <v>29.25</v>
      </c>
      <c r="Y635" s="2">
        <v>125.2</v>
      </c>
      <c r="Z635" s="2">
        <v>113.23</v>
      </c>
      <c r="AA635" s="2">
        <v>50.85</v>
      </c>
      <c r="AB635" s="2">
        <v>3046.36</v>
      </c>
      <c r="AC635" s="2">
        <v>251.31</v>
      </c>
      <c r="AD635" s="2">
        <v>0.19</v>
      </c>
      <c r="AE635" s="2">
        <v>7.16</v>
      </c>
      <c r="AF635" s="2">
        <v>134.03</v>
      </c>
      <c r="AG635" s="2">
        <v>471.49</v>
      </c>
      <c r="AH635" s="2">
        <v>29.84</v>
      </c>
      <c r="AI635" s="2">
        <v>33.08</v>
      </c>
      <c r="AJ635" s="2">
        <v>403.05</v>
      </c>
      <c r="AK635" s="2">
        <v>167.43</v>
      </c>
      <c r="AL635" s="2">
        <v>128.69</v>
      </c>
      <c r="AM635" s="2">
        <v>500.39</v>
      </c>
      <c r="AN635" s="2">
        <v>256.35000000000002</v>
      </c>
      <c r="AO635" s="2">
        <v>207.47</v>
      </c>
      <c r="AP635" s="2">
        <v>152.35</v>
      </c>
      <c r="AQ635" s="2">
        <v>45.38</v>
      </c>
      <c r="AR635" s="2">
        <v>3.51</v>
      </c>
      <c r="AS635" s="2"/>
      <c r="AT635" s="2">
        <v>40.18</v>
      </c>
      <c r="AU635" s="2">
        <v>177.14</v>
      </c>
      <c r="AV635" s="2">
        <v>17.47</v>
      </c>
      <c r="AW635" s="2">
        <v>4.5999999999999996</v>
      </c>
      <c r="AX635" s="2">
        <v>10.56</v>
      </c>
    </row>
    <row r="636" spans="1:50" ht="14">
      <c r="A636" s="1" t="s">
        <v>150</v>
      </c>
      <c r="B636" s="2">
        <v>2013</v>
      </c>
      <c r="C636" s="2">
        <v>1693.24</v>
      </c>
      <c r="D636" s="2">
        <v>1112.6199999999999</v>
      </c>
      <c r="E636" s="2">
        <v>107.25</v>
      </c>
      <c r="F636" s="2">
        <v>424.31</v>
      </c>
      <c r="G636" s="3">
        <v>135.82</v>
      </c>
      <c r="H636" s="2">
        <v>37.54</v>
      </c>
      <c r="I636" s="2">
        <v>8.4</v>
      </c>
      <c r="J636" s="2"/>
      <c r="K636" s="2">
        <v>65.62</v>
      </c>
      <c r="L636" s="2">
        <v>31.4</v>
      </c>
      <c r="M636" s="2">
        <v>17.5</v>
      </c>
      <c r="N636" s="2">
        <v>44.21</v>
      </c>
      <c r="O636" s="2">
        <v>80.73</v>
      </c>
      <c r="P636" s="2">
        <v>6.41</v>
      </c>
      <c r="Q636" s="2">
        <v>36.93</v>
      </c>
      <c r="R636" s="2">
        <v>112.4</v>
      </c>
      <c r="S636" s="2">
        <v>4.0999999999999996</v>
      </c>
      <c r="T636" s="2"/>
      <c r="U636" s="2">
        <v>580.63</v>
      </c>
      <c r="V636" s="3">
        <v>56.8</v>
      </c>
      <c r="W636" s="2">
        <v>359.08</v>
      </c>
      <c r="X636" s="2">
        <v>25.96</v>
      </c>
      <c r="Y636" s="2"/>
      <c r="Z636" s="2">
        <v>104.73</v>
      </c>
      <c r="AA636" s="2">
        <v>34.049999999999997</v>
      </c>
      <c r="AB636" s="2">
        <v>3062.28</v>
      </c>
      <c r="AC636" s="2">
        <v>276.39999999999998</v>
      </c>
      <c r="AD636" s="2">
        <v>0.21</v>
      </c>
      <c r="AE636" s="2">
        <v>8.75</v>
      </c>
      <c r="AF636" s="2">
        <v>141.22</v>
      </c>
      <c r="AG636" s="2">
        <v>437.28</v>
      </c>
      <c r="AH636" s="2">
        <v>38.65</v>
      </c>
      <c r="AI636" s="2">
        <v>34.94</v>
      </c>
      <c r="AJ636" s="2">
        <v>431.89</v>
      </c>
      <c r="AK636" s="2">
        <v>198.05</v>
      </c>
      <c r="AL636" s="2">
        <v>114.55</v>
      </c>
      <c r="AM636" s="2">
        <v>536.08000000000004</v>
      </c>
      <c r="AN636" s="2">
        <v>281.94</v>
      </c>
      <c r="AO636" s="2">
        <v>253.96</v>
      </c>
      <c r="AP636" s="2">
        <v>113.01</v>
      </c>
      <c r="AQ636" s="2">
        <v>34.93</v>
      </c>
      <c r="AR636" s="2">
        <v>9.8800000000000008</v>
      </c>
      <c r="AS636" s="2">
        <v>0</v>
      </c>
      <c r="AT636" s="2">
        <v>36.14</v>
      </c>
      <c r="AU636" s="2">
        <v>77.22</v>
      </c>
      <c r="AV636" s="2">
        <v>17.29</v>
      </c>
      <c r="AW636" s="2">
        <v>5.86</v>
      </c>
      <c r="AX636" s="2">
        <v>8.5299999999999994</v>
      </c>
    </row>
    <row r="637" spans="1:50" ht="14">
      <c r="A637" s="1" t="s">
        <v>150</v>
      </c>
      <c r="B637" s="2">
        <v>2014</v>
      </c>
      <c r="C637" s="2">
        <v>1922.02</v>
      </c>
      <c r="D637" s="2">
        <v>1281.83</v>
      </c>
      <c r="E637" s="2">
        <v>153.29</v>
      </c>
      <c r="F637" s="2">
        <v>444.09</v>
      </c>
      <c r="G637" s="3">
        <v>157.72</v>
      </c>
      <c r="H637" s="2">
        <v>43.24</v>
      </c>
      <c r="I637" s="2">
        <v>9.7100000000000009</v>
      </c>
      <c r="J637" s="2"/>
      <c r="K637" s="2">
        <v>74.349999999999994</v>
      </c>
      <c r="L637" s="2">
        <v>40.369999999999997</v>
      </c>
      <c r="M637" s="2">
        <v>20.68</v>
      </c>
      <c r="N637" s="2">
        <v>63.36</v>
      </c>
      <c r="O637" s="2">
        <v>96.22</v>
      </c>
      <c r="P637" s="2">
        <v>8.33</v>
      </c>
      <c r="Q637" s="2">
        <v>38.26</v>
      </c>
      <c r="R637" s="2">
        <v>128.96</v>
      </c>
      <c r="S637" s="2">
        <v>3.25</v>
      </c>
      <c r="T637" s="2"/>
      <c r="U637" s="2">
        <v>640.19000000000005</v>
      </c>
      <c r="V637" s="3">
        <v>48.53</v>
      </c>
      <c r="W637" s="2">
        <v>348.86</v>
      </c>
      <c r="X637" s="2">
        <v>32.5</v>
      </c>
      <c r="Y637" s="2"/>
      <c r="Z637" s="2">
        <v>170.19</v>
      </c>
      <c r="AA637" s="2">
        <v>40.1</v>
      </c>
      <c r="AB637" s="2">
        <v>3304.39</v>
      </c>
      <c r="AC637" s="2">
        <v>288.27</v>
      </c>
      <c r="AD637" s="2">
        <v>0.17</v>
      </c>
      <c r="AE637" s="2">
        <v>6.86</v>
      </c>
      <c r="AF637" s="2">
        <v>159.56</v>
      </c>
      <c r="AG637" s="2">
        <v>469.98</v>
      </c>
      <c r="AH637" s="2">
        <v>38.159999999999997</v>
      </c>
      <c r="AI637" s="2">
        <v>36.020000000000003</v>
      </c>
      <c r="AJ637" s="2">
        <v>502.94</v>
      </c>
      <c r="AK637" s="2">
        <v>246.34</v>
      </c>
      <c r="AL637" s="2">
        <v>105.51</v>
      </c>
      <c r="AM637" s="2">
        <v>577.79</v>
      </c>
      <c r="AN637" s="2">
        <v>291.62</v>
      </c>
      <c r="AO637" s="2">
        <v>260.87</v>
      </c>
      <c r="AP637" s="2">
        <v>147.66</v>
      </c>
      <c r="AQ637" s="2">
        <v>34.79</v>
      </c>
      <c r="AR637" s="2">
        <v>9.76</v>
      </c>
      <c r="AS637" s="2"/>
      <c r="AT637" s="2">
        <v>39.020000000000003</v>
      </c>
      <c r="AU637" s="2">
        <v>64.39</v>
      </c>
      <c r="AV637" s="2">
        <v>10.4</v>
      </c>
      <c r="AW637" s="2">
        <v>8.7100000000000009</v>
      </c>
      <c r="AX637" s="2">
        <v>3.69</v>
      </c>
    </row>
    <row r="638" spans="1:50" ht="14">
      <c r="A638" s="1" t="s">
        <v>150</v>
      </c>
      <c r="B638" s="2">
        <v>2015</v>
      </c>
      <c r="C638" s="2">
        <v>2154.83</v>
      </c>
      <c r="D638" s="2">
        <v>1450.93</v>
      </c>
      <c r="E638" s="2">
        <v>175.92</v>
      </c>
      <c r="F638" s="2">
        <v>468.82</v>
      </c>
      <c r="G638" s="3">
        <v>179.42</v>
      </c>
      <c r="H638" s="2">
        <v>50.36</v>
      </c>
      <c r="I638" s="2">
        <v>11.76</v>
      </c>
      <c r="J638" s="2"/>
      <c r="K638" s="2">
        <v>78.790000000000006</v>
      </c>
      <c r="L638" s="2">
        <v>52.46</v>
      </c>
      <c r="M638" s="2">
        <v>20.56</v>
      </c>
      <c r="N638" s="2">
        <v>121.31</v>
      </c>
      <c r="O638" s="2">
        <v>94.36</v>
      </c>
      <c r="P638" s="2">
        <v>10.029999999999999</v>
      </c>
      <c r="Q638" s="2">
        <v>48.8</v>
      </c>
      <c r="R638" s="2">
        <v>134.47999999999999</v>
      </c>
      <c r="S638" s="2">
        <v>3.84</v>
      </c>
      <c r="T638" s="2"/>
      <c r="U638" s="2">
        <v>703.9</v>
      </c>
      <c r="V638" s="3">
        <v>106.27</v>
      </c>
      <c r="W638" s="2">
        <v>312.38</v>
      </c>
      <c r="X638" s="2">
        <v>39.6</v>
      </c>
      <c r="Y638" s="2"/>
      <c r="Z638" s="2">
        <v>207.04</v>
      </c>
      <c r="AA638" s="2">
        <v>38.6</v>
      </c>
      <c r="AB638" s="2">
        <v>3792</v>
      </c>
      <c r="AC638" s="2">
        <v>270.17</v>
      </c>
      <c r="AD638" s="2">
        <v>0.26</v>
      </c>
      <c r="AE638" s="2">
        <v>7.4</v>
      </c>
      <c r="AF638" s="2">
        <v>203.29</v>
      </c>
      <c r="AG638" s="2">
        <v>536.24</v>
      </c>
      <c r="AH638" s="2">
        <v>45.67</v>
      </c>
      <c r="AI638" s="2">
        <v>47.01</v>
      </c>
      <c r="AJ638" s="2">
        <v>569.63</v>
      </c>
      <c r="AK638" s="2">
        <v>313.98</v>
      </c>
      <c r="AL638" s="2">
        <v>140.72999999999999</v>
      </c>
      <c r="AM638" s="2">
        <v>627.82000000000005</v>
      </c>
      <c r="AN638" s="2">
        <v>331.33</v>
      </c>
      <c r="AO638" s="2">
        <v>294.06</v>
      </c>
      <c r="AP638" s="2">
        <v>193.5</v>
      </c>
      <c r="AQ638" s="2">
        <v>41.92</v>
      </c>
      <c r="AR638" s="2">
        <v>13.51</v>
      </c>
      <c r="AS638" s="2"/>
      <c r="AT638" s="2">
        <v>37.119999999999997</v>
      </c>
      <c r="AU638" s="2">
        <v>85.9</v>
      </c>
      <c r="AV638" s="2">
        <v>13.39</v>
      </c>
      <c r="AW638" s="2">
        <v>12.33</v>
      </c>
      <c r="AX638" s="2">
        <v>4.2699999999999996</v>
      </c>
    </row>
    <row r="639" spans="1:50" ht="14">
      <c r="A639" s="1" t="s">
        <v>150</v>
      </c>
      <c r="B639" s="2">
        <v>2016</v>
      </c>
      <c r="C639" s="2">
        <v>2227.91</v>
      </c>
      <c r="D639" s="2">
        <v>1438.45</v>
      </c>
      <c r="E639" s="2">
        <v>367.76</v>
      </c>
      <c r="F639" s="2">
        <v>215.75</v>
      </c>
      <c r="G639" s="3">
        <v>187.71</v>
      </c>
      <c r="H639" s="2">
        <v>58.54</v>
      </c>
      <c r="I639" s="2">
        <v>11.34</v>
      </c>
      <c r="J639" s="2"/>
      <c r="K639" s="2">
        <v>81.489999999999995</v>
      </c>
      <c r="L639" s="2">
        <v>56.88</v>
      </c>
      <c r="M639" s="2">
        <v>23.8</v>
      </c>
      <c r="N639" s="2">
        <v>139.13999999999999</v>
      </c>
      <c r="O639" s="2">
        <v>102.77</v>
      </c>
      <c r="P639" s="2">
        <v>11</v>
      </c>
      <c r="Q639" s="2">
        <v>48.67</v>
      </c>
      <c r="R639" s="2">
        <v>129.84</v>
      </c>
      <c r="S639" s="2">
        <v>3.76</v>
      </c>
      <c r="T639" s="2"/>
      <c r="U639" s="2">
        <v>789.46</v>
      </c>
      <c r="V639" s="3">
        <v>96.3</v>
      </c>
      <c r="W639" s="2">
        <v>309.26</v>
      </c>
      <c r="X639" s="2">
        <v>41.06</v>
      </c>
      <c r="Y639" s="2"/>
      <c r="Z639" s="2">
        <v>281.73</v>
      </c>
      <c r="AA639" s="2">
        <v>29.39</v>
      </c>
      <c r="AB639" s="2">
        <v>4001.81</v>
      </c>
      <c r="AC639" s="2">
        <v>285.54000000000002</v>
      </c>
      <c r="AD639" s="2">
        <v>0.2</v>
      </c>
      <c r="AE639" s="2">
        <v>6.25</v>
      </c>
      <c r="AF639" s="2">
        <v>226.17</v>
      </c>
      <c r="AG639" s="2">
        <v>575.17999999999995</v>
      </c>
      <c r="AH639" s="2">
        <v>51.62</v>
      </c>
      <c r="AI639" s="2">
        <v>47.98</v>
      </c>
      <c r="AJ639" s="2">
        <v>640.54999999999995</v>
      </c>
      <c r="AK639" s="2">
        <v>331.18</v>
      </c>
      <c r="AL639" s="2">
        <v>136.19999999999999</v>
      </c>
      <c r="AM639" s="2">
        <v>684.56</v>
      </c>
      <c r="AN639" s="2">
        <v>347.99</v>
      </c>
      <c r="AO639" s="2">
        <v>268</v>
      </c>
      <c r="AP639" s="2">
        <v>143.63999999999999</v>
      </c>
      <c r="AQ639" s="2">
        <v>48.13</v>
      </c>
      <c r="AR639" s="2">
        <v>4.5199999999999996</v>
      </c>
      <c r="AS639" s="2"/>
      <c r="AT639" s="2">
        <v>45.15</v>
      </c>
      <c r="AU639" s="2">
        <v>108.2</v>
      </c>
      <c r="AV639" s="2">
        <v>10.61</v>
      </c>
      <c r="AW639" s="2">
        <v>34.299999999999997</v>
      </c>
      <c r="AX639" s="2">
        <v>3.51</v>
      </c>
    </row>
    <row r="640" spans="1:50" ht="14">
      <c r="A640" s="1" t="s">
        <v>150</v>
      </c>
      <c r="B640" s="2">
        <v>2017</v>
      </c>
      <c r="C640" s="2">
        <v>2252.38</v>
      </c>
      <c r="D640" s="2">
        <v>1476.33</v>
      </c>
      <c r="E640" s="2">
        <v>537.04999999999995</v>
      </c>
      <c r="F640" s="2"/>
      <c r="G640" s="3">
        <v>203.34</v>
      </c>
      <c r="H640" s="2">
        <v>72.73</v>
      </c>
      <c r="I640" s="2">
        <v>14.78</v>
      </c>
      <c r="J640" s="2"/>
      <c r="K640" s="2">
        <v>83.55</v>
      </c>
      <c r="L640" s="2">
        <v>64.900000000000006</v>
      </c>
      <c r="M640" s="2">
        <v>31.95</v>
      </c>
      <c r="N640" s="2">
        <v>147</v>
      </c>
      <c r="O640" s="2">
        <v>83.95</v>
      </c>
      <c r="P640" s="2">
        <v>12.7</v>
      </c>
      <c r="Q640" s="2">
        <v>43.41</v>
      </c>
      <c r="R640" s="2">
        <v>178.57</v>
      </c>
      <c r="S640" s="2">
        <v>2.39</v>
      </c>
      <c r="T640" s="2"/>
      <c r="U640" s="2">
        <v>776.05</v>
      </c>
      <c r="V640" s="3">
        <v>92.47</v>
      </c>
      <c r="W640" s="2">
        <v>263.08</v>
      </c>
      <c r="X640" s="2">
        <v>44.02</v>
      </c>
      <c r="Y640" s="2"/>
      <c r="Z640" s="2">
        <v>332.01</v>
      </c>
      <c r="AA640" s="2">
        <v>44.47</v>
      </c>
      <c r="AB640" s="2">
        <v>4336.28</v>
      </c>
      <c r="AC640" s="2">
        <v>304.55</v>
      </c>
      <c r="AD640" s="2">
        <v>0.13</v>
      </c>
      <c r="AE640" s="2">
        <v>4.84</v>
      </c>
      <c r="AF640" s="2">
        <v>235.91</v>
      </c>
      <c r="AG640" s="2">
        <v>626.29999999999995</v>
      </c>
      <c r="AH640" s="2">
        <v>59.31</v>
      </c>
      <c r="AI640" s="2">
        <v>48.89</v>
      </c>
      <c r="AJ640" s="2">
        <v>702.82</v>
      </c>
      <c r="AK640" s="2">
        <v>353.79</v>
      </c>
      <c r="AL640" s="2">
        <v>154.94999999999999</v>
      </c>
      <c r="AM640" s="2">
        <v>815.64</v>
      </c>
      <c r="AN640" s="2">
        <v>347.57</v>
      </c>
      <c r="AO640" s="2">
        <v>287.97000000000003</v>
      </c>
      <c r="AP640" s="2">
        <v>92.25</v>
      </c>
      <c r="AQ640" s="2">
        <v>60.66</v>
      </c>
      <c r="AR640" s="2">
        <v>1.67</v>
      </c>
      <c r="AS640" s="2"/>
      <c r="AT640" s="2">
        <v>54.14</v>
      </c>
      <c r="AU640" s="2">
        <v>112.78</v>
      </c>
      <c r="AV640" s="2">
        <v>12.57</v>
      </c>
      <c r="AW640" s="2">
        <v>52.64</v>
      </c>
      <c r="AX640" s="2">
        <v>4.0999999999999996</v>
      </c>
    </row>
    <row r="641" spans="1:50" ht="14">
      <c r="A641" s="1" t="s">
        <v>150</v>
      </c>
      <c r="B641" s="2">
        <v>2018</v>
      </c>
      <c r="C641" s="2">
        <v>2265.54</v>
      </c>
      <c r="D641" s="2">
        <v>1603.03</v>
      </c>
      <c r="E641" s="2">
        <v>584.52</v>
      </c>
      <c r="F641" s="2"/>
      <c r="G641" s="3">
        <v>235.08</v>
      </c>
      <c r="H641" s="2">
        <v>89.03</v>
      </c>
      <c r="I641" s="2">
        <v>13.7</v>
      </c>
      <c r="J641" s="2"/>
      <c r="K641" s="2">
        <v>95.42</v>
      </c>
      <c r="L641" s="2">
        <v>67.33</v>
      </c>
      <c r="M641" s="2">
        <v>30.71</v>
      </c>
      <c r="N641" s="2">
        <v>110.32</v>
      </c>
      <c r="O641" s="2">
        <v>121.06</v>
      </c>
      <c r="P641" s="2">
        <v>13.87</v>
      </c>
      <c r="Q641" s="2">
        <v>36.18</v>
      </c>
      <c r="R641" s="2">
        <v>200.69</v>
      </c>
      <c r="S641" s="2">
        <v>2.97</v>
      </c>
      <c r="T641" s="2"/>
      <c r="U641" s="2">
        <v>662.51</v>
      </c>
      <c r="V641" s="3">
        <v>118.34</v>
      </c>
      <c r="W641" s="2">
        <v>238.41</v>
      </c>
      <c r="X641" s="2">
        <v>50.61</v>
      </c>
      <c r="Y641" s="2"/>
      <c r="Z641" s="2">
        <v>183.18</v>
      </c>
      <c r="AA641" s="2">
        <v>71.97</v>
      </c>
      <c r="AB641" s="2">
        <v>4540.95</v>
      </c>
      <c r="AC641" s="2">
        <v>322.02</v>
      </c>
      <c r="AD641" s="2">
        <v>0.14000000000000001</v>
      </c>
      <c r="AE641" s="2">
        <v>5.19</v>
      </c>
      <c r="AF641" s="2">
        <v>259.31</v>
      </c>
      <c r="AG641" s="2">
        <v>680.99</v>
      </c>
      <c r="AH641" s="2">
        <v>68.59</v>
      </c>
      <c r="AI641" s="2">
        <v>49.31</v>
      </c>
      <c r="AJ641" s="2">
        <v>772.13</v>
      </c>
      <c r="AK641" s="2">
        <v>372.79</v>
      </c>
      <c r="AL641" s="2">
        <v>160.19</v>
      </c>
      <c r="AM641" s="2">
        <v>766.54</v>
      </c>
      <c r="AN641" s="2">
        <v>366.77</v>
      </c>
      <c r="AO641" s="2">
        <v>272.17</v>
      </c>
      <c r="AP641" s="2">
        <v>101.65</v>
      </c>
      <c r="AQ641" s="2">
        <v>47.68</v>
      </c>
      <c r="AR641" s="2">
        <v>5.12</v>
      </c>
      <c r="AS641" s="2"/>
      <c r="AT641" s="2">
        <v>58.9</v>
      </c>
      <c r="AU641" s="2">
        <v>123.04</v>
      </c>
      <c r="AV641" s="2">
        <v>13.74</v>
      </c>
      <c r="AW641" s="2">
        <v>72.61</v>
      </c>
      <c r="AX641" s="2">
        <v>20.11</v>
      </c>
    </row>
    <row r="642" spans="1:50" ht="14">
      <c r="A642" s="1" t="s">
        <v>150</v>
      </c>
      <c r="B642" s="2">
        <v>2019</v>
      </c>
      <c r="C642" s="2">
        <v>2134.9299999999998</v>
      </c>
      <c r="D642" s="2">
        <v>1541.22</v>
      </c>
      <c r="E642" s="2">
        <v>572.20000000000005</v>
      </c>
      <c r="F642" s="2"/>
      <c r="G642" s="3">
        <v>228.95</v>
      </c>
      <c r="H642" s="2">
        <v>63.26</v>
      </c>
      <c r="I642" s="2">
        <v>14.42</v>
      </c>
      <c r="J642" s="2"/>
      <c r="K642" s="2">
        <v>90.43</v>
      </c>
      <c r="L642" s="2">
        <v>73.150000000000006</v>
      </c>
      <c r="M642" s="2">
        <v>27.43</v>
      </c>
      <c r="N642" s="2">
        <v>99.13</v>
      </c>
      <c r="O642" s="2">
        <v>129.03</v>
      </c>
      <c r="P642" s="2">
        <v>15.32</v>
      </c>
      <c r="Q642" s="2">
        <v>30.87</v>
      </c>
      <c r="R642" s="2">
        <v>190.64</v>
      </c>
      <c r="S642" s="2">
        <v>2.56</v>
      </c>
      <c r="T642" s="2">
        <v>0.94</v>
      </c>
      <c r="U642" s="2">
        <v>593.71</v>
      </c>
      <c r="V642" s="3">
        <v>119.3</v>
      </c>
      <c r="W642" s="2">
        <v>67.5</v>
      </c>
      <c r="X642" s="2">
        <v>54.19</v>
      </c>
      <c r="Y642" s="2"/>
      <c r="Z642" s="2">
        <v>210.33</v>
      </c>
      <c r="AA642" s="2">
        <v>142.38999999999999</v>
      </c>
      <c r="AB642" s="2">
        <v>4847.68</v>
      </c>
      <c r="AC642" s="2">
        <v>347.25</v>
      </c>
      <c r="AD642" s="2">
        <v>0.28000000000000003</v>
      </c>
      <c r="AE642" s="2">
        <v>4.79</v>
      </c>
      <c r="AF642" s="2">
        <v>268.66000000000003</v>
      </c>
      <c r="AG642" s="2">
        <v>728.26</v>
      </c>
      <c r="AH642" s="2">
        <v>79.23</v>
      </c>
      <c r="AI642" s="2">
        <v>55.24</v>
      </c>
      <c r="AJ642" s="2">
        <v>880.03</v>
      </c>
      <c r="AK642" s="2">
        <v>383.26</v>
      </c>
      <c r="AL642" s="2">
        <v>172.95</v>
      </c>
      <c r="AM642" s="2">
        <v>800.09</v>
      </c>
      <c r="AN642" s="2">
        <v>389.53</v>
      </c>
      <c r="AO642" s="2">
        <v>292.35000000000002</v>
      </c>
      <c r="AP642" s="2">
        <v>100.14</v>
      </c>
      <c r="AQ642" s="2">
        <v>31.69</v>
      </c>
      <c r="AR642" s="2">
        <v>6.16</v>
      </c>
      <c r="AS642" s="2"/>
      <c r="AT642" s="2">
        <v>43.98</v>
      </c>
      <c r="AU642" s="2">
        <v>124.98</v>
      </c>
      <c r="AV642" s="2">
        <v>14.07</v>
      </c>
      <c r="AW642" s="2">
        <v>83.81</v>
      </c>
      <c r="AX642" s="2">
        <v>11.73</v>
      </c>
    </row>
    <row r="643" spans="1:50" ht="14">
      <c r="A643" s="1" t="s">
        <v>150</v>
      </c>
      <c r="B643" s="2">
        <v>2020</v>
      </c>
      <c r="C643" s="2">
        <v>2094.85</v>
      </c>
      <c r="D643" s="2">
        <v>1430.72</v>
      </c>
      <c r="E643" s="2">
        <v>514.30999999999995</v>
      </c>
      <c r="F643" s="2"/>
      <c r="G643" s="3">
        <v>221.06</v>
      </c>
      <c r="H643" s="2">
        <v>65.38</v>
      </c>
      <c r="I643" s="2">
        <v>13.79</v>
      </c>
      <c r="J643" s="2"/>
      <c r="K643" s="2">
        <v>89.18</v>
      </c>
      <c r="L643" s="2">
        <v>71.739999999999995</v>
      </c>
      <c r="M643" s="2">
        <v>29.42</v>
      </c>
      <c r="N643" s="2">
        <v>81.66</v>
      </c>
      <c r="O643" s="2">
        <v>104.44</v>
      </c>
      <c r="P643" s="2">
        <v>16.72</v>
      </c>
      <c r="Q643" s="2">
        <v>34.79</v>
      </c>
      <c r="R643" s="2">
        <v>182.67</v>
      </c>
      <c r="S643" s="2">
        <v>2</v>
      </c>
      <c r="T643" s="2">
        <v>0.86</v>
      </c>
      <c r="U643" s="2">
        <v>664.13</v>
      </c>
      <c r="V643" s="3">
        <v>134.74</v>
      </c>
      <c r="W643" s="2">
        <v>62.83</v>
      </c>
      <c r="X643" s="2">
        <v>62.69</v>
      </c>
      <c r="Y643" s="2"/>
      <c r="Z643" s="2">
        <v>280.3</v>
      </c>
      <c r="AA643" s="2">
        <v>123.57</v>
      </c>
      <c r="AB643" s="2">
        <v>4893.95</v>
      </c>
      <c r="AC643" s="2">
        <v>330.27</v>
      </c>
      <c r="AD643" s="2">
        <v>0.19</v>
      </c>
      <c r="AE643" s="2">
        <v>5.39</v>
      </c>
      <c r="AF643" s="2">
        <v>265.33999999999997</v>
      </c>
      <c r="AG643" s="2">
        <v>754.97</v>
      </c>
      <c r="AH643" s="2">
        <v>82.87</v>
      </c>
      <c r="AI643" s="2">
        <v>64.89</v>
      </c>
      <c r="AJ643" s="2">
        <v>950.77</v>
      </c>
      <c r="AK643" s="2">
        <v>434.45</v>
      </c>
      <c r="AL643" s="2">
        <v>179.71</v>
      </c>
      <c r="AM643" s="2">
        <v>511.04</v>
      </c>
      <c r="AN643" s="2">
        <v>416.76</v>
      </c>
      <c r="AO643" s="2">
        <v>303.57</v>
      </c>
      <c r="AP643" s="2">
        <v>134.22</v>
      </c>
      <c r="AQ643" s="2">
        <v>43.45</v>
      </c>
      <c r="AR643" s="2">
        <v>10.47</v>
      </c>
      <c r="AS643" s="2"/>
      <c r="AT643" s="2">
        <v>54.77</v>
      </c>
      <c r="AU643" s="2">
        <v>178</v>
      </c>
      <c r="AV643" s="2">
        <v>24.39</v>
      </c>
      <c r="AW643" s="2">
        <v>90.03</v>
      </c>
      <c r="AX643" s="2">
        <v>6.67</v>
      </c>
    </row>
    <row r="644" spans="1:50" ht="14">
      <c r="A644" s="1" t="s">
        <v>150</v>
      </c>
      <c r="B644" s="2">
        <v>2021</v>
      </c>
      <c r="C644" s="2">
        <v>2285.4499999999998</v>
      </c>
      <c r="D644" s="2">
        <v>1543.4</v>
      </c>
      <c r="E644" s="2">
        <v>573.67999999999995</v>
      </c>
      <c r="F644" s="2"/>
      <c r="G644" s="3">
        <v>268.38</v>
      </c>
      <c r="H644" s="2">
        <v>78.66</v>
      </c>
      <c r="I644" s="2">
        <v>13.25</v>
      </c>
      <c r="J644" s="2"/>
      <c r="K644" s="2">
        <v>99.86</v>
      </c>
      <c r="L644" s="2">
        <v>86.11</v>
      </c>
      <c r="M644" s="2">
        <v>34.26</v>
      </c>
      <c r="N644" s="2">
        <v>85.42</v>
      </c>
      <c r="O644" s="2">
        <v>70.86</v>
      </c>
      <c r="P644" s="2">
        <v>17.760000000000002</v>
      </c>
      <c r="Q644" s="2">
        <v>22.69</v>
      </c>
      <c r="R644" s="2">
        <v>186.09</v>
      </c>
      <c r="S644" s="2">
        <v>2.5299999999999998</v>
      </c>
      <c r="T644" s="2">
        <v>0.72</v>
      </c>
      <c r="U644" s="2">
        <v>742.05</v>
      </c>
      <c r="V644" s="3">
        <v>172.87</v>
      </c>
      <c r="W644" s="2">
        <v>77.739999999999995</v>
      </c>
      <c r="X644" s="2">
        <v>55.32</v>
      </c>
      <c r="Y644" s="2"/>
      <c r="Z644" s="2">
        <v>330.41</v>
      </c>
      <c r="AA644" s="2">
        <v>105.71</v>
      </c>
      <c r="AB644" s="2">
        <v>4835.0600000000004</v>
      </c>
      <c r="AC644" s="2">
        <v>357.61</v>
      </c>
      <c r="AD644" s="2">
        <v>0.41</v>
      </c>
      <c r="AE644" s="2">
        <v>6.63</v>
      </c>
      <c r="AF644" s="2">
        <v>273.2</v>
      </c>
      <c r="AG644" s="2">
        <v>794.95</v>
      </c>
      <c r="AH644" s="2">
        <v>92.64</v>
      </c>
      <c r="AI644" s="2">
        <v>64.23</v>
      </c>
      <c r="AJ644" s="2">
        <v>1019.58</v>
      </c>
      <c r="AK644" s="2">
        <v>427.72</v>
      </c>
      <c r="AL644" s="2">
        <v>163.75</v>
      </c>
      <c r="AM644" s="2">
        <v>435.64</v>
      </c>
      <c r="AN644" s="2">
        <v>406.26</v>
      </c>
      <c r="AO644" s="2">
        <v>277.44</v>
      </c>
      <c r="AP644" s="2">
        <v>132.02000000000001</v>
      </c>
      <c r="AQ644" s="2">
        <v>32.15</v>
      </c>
      <c r="AR644" s="2">
        <v>15.8</v>
      </c>
      <c r="AS644" s="2"/>
      <c r="AT644" s="2">
        <v>45.61</v>
      </c>
      <c r="AU644" s="2">
        <v>128.09</v>
      </c>
      <c r="AV644" s="2">
        <v>20.89</v>
      </c>
      <c r="AW644" s="2">
        <v>93.52</v>
      </c>
      <c r="AX644" s="2">
        <v>2.2999999999999998</v>
      </c>
    </row>
    <row r="645" spans="1:50" ht="14">
      <c r="A645" s="1" t="s">
        <v>150</v>
      </c>
      <c r="B645" s="2">
        <v>2022</v>
      </c>
      <c r="C645" s="2">
        <v>2103.38</v>
      </c>
      <c r="D645" s="2"/>
      <c r="E645" s="2"/>
      <c r="F645" s="2"/>
      <c r="G645" s="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3"/>
      <c r="W645" s="2"/>
      <c r="X645" s="2"/>
      <c r="Y645" s="2"/>
      <c r="Z645" s="2"/>
      <c r="AA645" s="2"/>
      <c r="AB645" s="2">
        <v>4892.78</v>
      </c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ht="14">
      <c r="A646" s="1" t="s">
        <v>151</v>
      </c>
      <c r="B646" s="2">
        <v>2000</v>
      </c>
      <c r="C646" s="2">
        <v>114.97</v>
      </c>
      <c r="D646" s="2">
        <v>84.63</v>
      </c>
      <c r="E646" s="2">
        <v>19</v>
      </c>
      <c r="F646" s="2">
        <v>31.7</v>
      </c>
      <c r="G646" s="3">
        <v>11.61</v>
      </c>
      <c r="H646" s="2">
        <v>4.45</v>
      </c>
      <c r="I646" s="2">
        <v>1.3</v>
      </c>
      <c r="J646" s="2">
        <v>1.05</v>
      </c>
      <c r="K646" s="2">
        <v>7.16</v>
      </c>
      <c r="L646" s="2">
        <v>5.03</v>
      </c>
      <c r="M646" s="2">
        <v>0.64</v>
      </c>
      <c r="N646" s="2">
        <v>1.76</v>
      </c>
      <c r="O646" s="2">
        <v>0.06</v>
      </c>
      <c r="P646" s="2">
        <v>0.47</v>
      </c>
      <c r="Q646" s="2">
        <v>0.93</v>
      </c>
      <c r="R646" s="2">
        <v>0.93</v>
      </c>
      <c r="S646" s="2"/>
      <c r="T646" s="2"/>
      <c r="U646" s="2"/>
      <c r="V646" s="3">
        <v>6.54</v>
      </c>
      <c r="W646" s="2">
        <v>4.54</v>
      </c>
      <c r="X646" s="2">
        <v>5.99</v>
      </c>
      <c r="Y646" s="2"/>
      <c r="Z646" s="2"/>
      <c r="AA646" s="2"/>
      <c r="AB646" s="2">
        <v>271.76</v>
      </c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ht="14">
      <c r="A647" s="1" t="s">
        <v>151</v>
      </c>
      <c r="B647" s="2">
        <v>2001</v>
      </c>
      <c r="C647" s="2">
        <v>135.81</v>
      </c>
      <c r="D647" s="2">
        <v>94.29</v>
      </c>
      <c r="E647" s="2">
        <v>23.33</v>
      </c>
      <c r="F647" s="2">
        <v>33.5</v>
      </c>
      <c r="G647" s="3">
        <v>20.76</v>
      </c>
      <c r="H647" s="2">
        <v>7.31</v>
      </c>
      <c r="I647" s="2">
        <v>1.36</v>
      </c>
      <c r="J647" s="2">
        <v>0.44</v>
      </c>
      <c r="K647" s="2">
        <v>8.0399999999999991</v>
      </c>
      <c r="L647" s="2">
        <v>5.05</v>
      </c>
      <c r="M647" s="2">
        <v>0.8</v>
      </c>
      <c r="N647" s="2">
        <v>1.86</v>
      </c>
      <c r="O647" s="2">
        <v>0.1</v>
      </c>
      <c r="P647" s="2">
        <v>0.46</v>
      </c>
      <c r="Q647" s="2">
        <v>0.88</v>
      </c>
      <c r="R647" s="2">
        <v>1.35</v>
      </c>
      <c r="S647" s="2"/>
      <c r="T647" s="2"/>
      <c r="U647" s="2"/>
      <c r="V647" s="3">
        <v>6.91</v>
      </c>
      <c r="W647" s="2">
        <v>4.82</v>
      </c>
      <c r="X647" s="2">
        <v>7.06</v>
      </c>
      <c r="Y647" s="2"/>
      <c r="Z647" s="2"/>
      <c r="AA647" s="2"/>
      <c r="AB647" s="2">
        <v>350.05</v>
      </c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ht="14">
      <c r="A648" s="1" t="s">
        <v>151</v>
      </c>
      <c r="B648" s="2">
        <v>2002</v>
      </c>
      <c r="C648" s="2">
        <v>150.29</v>
      </c>
      <c r="D648" s="2">
        <v>96.62</v>
      </c>
      <c r="E648" s="2">
        <v>26.47</v>
      </c>
      <c r="F648" s="2">
        <v>40.19</v>
      </c>
      <c r="G648" s="3">
        <v>13.91</v>
      </c>
      <c r="H648" s="2">
        <v>7.41</v>
      </c>
      <c r="I648" s="2">
        <v>2.15</v>
      </c>
      <c r="J648" s="2">
        <v>0.27</v>
      </c>
      <c r="K648" s="2">
        <v>10.47</v>
      </c>
      <c r="L648" s="2">
        <v>5.89</v>
      </c>
      <c r="M648" s="2">
        <v>0.9</v>
      </c>
      <c r="N648" s="2">
        <v>2.3199999999999998</v>
      </c>
      <c r="O648" s="2">
        <v>0.08</v>
      </c>
      <c r="P648" s="2">
        <v>0.45</v>
      </c>
      <c r="Q648" s="2">
        <v>1.1599999999999999</v>
      </c>
      <c r="R648" s="2">
        <v>2.1</v>
      </c>
      <c r="S648" s="2"/>
      <c r="T648" s="2"/>
      <c r="U648" s="2"/>
      <c r="V648" s="3">
        <v>7.05</v>
      </c>
      <c r="W648" s="2">
        <v>6.58</v>
      </c>
      <c r="X648" s="2">
        <v>7.93</v>
      </c>
      <c r="Y648" s="2"/>
      <c r="Z648" s="2"/>
      <c r="AA648" s="2"/>
      <c r="AB648" s="2">
        <v>404.91</v>
      </c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ht="14">
      <c r="A649" s="1" t="s">
        <v>151</v>
      </c>
      <c r="B649" s="2">
        <v>2003</v>
      </c>
      <c r="C649" s="2">
        <v>177.33</v>
      </c>
      <c r="D649" s="2">
        <v>143.13</v>
      </c>
      <c r="E649" s="2">
        <v>31.64</v>
      </c>
      <c r="F649" s="2">
        <v>51.04</v>
      </c>
      <c r="G649" s="3">
        <v>12.79</v>
      </c>
      <c r="H649" s="2">
        <v>6.85</v>
      </c>
      <c r="I649" s="2">
        <v>2.63</v>
      </c>
      <c r="J649" s="2">
        <v>0.15</v>
      </c>
      <c r="K649" s="2">
        <v>12.28</v>
      </c>
      <c r="L649" s="2">
        <v>6.59</v>
      </c>
      <c r="M649" s="2">
        <v>1.28</v>
      </c>
      <c r="N649" s="2">
        <v>2.56</v>
      </c>
      <c r="O649" s="2">
        <v>7.0000000000000007E-2</v>
      </c>
      <c r="P649" s="2">
        <v>0.46</v>
      </c>
      <c r="Q649" s="2">
        <v>1.37</v>
      </c>
      <c r="R649" s="2">
        <v>2.54</v>
      </c>
      <c r="S649" s="2"/>
      <c r="T649" s="2"/>
      <c r="U649" s="2"/>
      <c r="V649" s="3">
        <v>6.79</v>
      </c>
      <c r="W649" s="2">
        <v>10.26</v>
      </c>
      <c r="X649" s="2">
        <v>7.46</v>
      </c>
      <c r="Y649" s="2"/>
      <c r="Z649" s="2"/>
      <c r="AA649" s="2"/>
      <c r="AB649" s="2">
        <v>418.2</v>
      </c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ht="14">
      <c r="A650" s="1" t="s">
        <v>151</v>
      </c>
      <c r="B650" s="2">
        <v>2004</v>
      </c>
      <c r="C650" s="2">
        <v>214.96</v>
      </c>
      <c r="D650" s="2"/>
      <c r="E650" s="2">
        <v>43.18</v>
      </c>
      <c r="F650" s="2">
        <v>61.93</v>
      </c>
      <c r="G650" s="3">
        <v>14.49</v>
      </c>
      <c r="H650" s="2">
        <v>8.2200000000000006</v>
      </c>
      <c r="I650" s="2">
        <v>4.3</v>
      </c>
      <c r="J650" s="2">
        <v>0.06</v>
      </c>
      <c r="K650" s="2">
        <v>15.58</v>
      </c>
      <c r="L650" s="2">
        <v>6.79</v>
      </c>
      <c r="M650" s="2">
        <v>1.62</v>
      </c>
      <c r="N650" s="2">
        <v>2.93</v>
      </c>
      <c r="O650" s="2">
        <v>0.05</v>
      </c>
      <c r="P650" s="2">
        <v>0.54</v>
      </c>
      <c r="Q650" s="2">
        <v>1.92</v>
      </c>
      <c r="R650" s="2">
        <v>4.2</v>
      </c>
      <c r="S650" s="2"/>
      <c r="T650" s="2"/>
      <c r="U650" s="2"/>
      <c r="V650" s="3">
        <v>10.039999999999999</v>
      </c>
      <c r="W650" s="2">
        <v>11.72</v>
      </c>
      <c r="X650" s="2">
        <v>9.48</v>
      </c>
      <c r="Y650" s="2"/>
      <c r="Z650" s="2"/>
      <c r="AA650" s="2"/>
      <c r="AB650" s="2">
        <v>516.30999999999995</v>
      </c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ht="14">
      <c r="A651" s="1" t="s">
        <v>151</v>
      </c>
      <c r="B651" s="2">
        <v>2005</v>
      </c>
      <c r="C651" s="2">
        <v>275.32</v>
      </c>
      <c r="D651" s="2"/>
      <c r="E651" s="2">
        <v>55.34</v>
      </c>
      <c r="F651" s="2">
        <v>69.27</v>
      </c>
      <c r="G651" s="3">
        <v>20.59</v>
      </c>
      <c r="H651" s="2">
        <v>10.220000000000001</v>
      </c>
      <c r="I651" s="2">
        <v>6.82</v>
      </c>
      <c r="J651" s="2">
        <v>0.02</v>
      </c>
      <c r="K651" s="2">
        <v>20.77</v>
      </c>
      <c r="L651" s="2">
        <v>6.94</v>
      </c>
      <c r="M651" s="2">
        <v>2.2599999999999998</v>
      </c>
      <c r="N651" s="2">
        <v>3.52</v>
      </c>
      <c r="O651" s="2">
        <v>0.81</v>
      </c>
      <c r="P651" s="2">
        <v>0.83</v>
      </c>
      <c r="Q651" s="2">
        <v>2.57</v>
      </c>
      <c r="R651" s="2">
        <v>5.9</v>
      </c>
      <c r="S651" s="2"/>
      <c r="T651" s="2"/>
      <c r="U651" s="2"/>
      <c r="V651" s="3">
        <v>11.97</v>
      </c>
      <c r="W651" s="2">
        <v>13.09</v>
      </c>
      <c r="X651" s="2">
        <v>12.63</v>
      </c>
      <c r="Y651" s="2"/>
      <c r="Z651" s="2"/>
      <c r="AA651" s="2"/>
      <c r="AB651" s="2">
        <v>638.96</v>
      </c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ht="14">
      <c r="A652" s="1" t="s">
        <v>151</v>
      </c>
      <c r="B652" s="2">
        <v>2006</v>
      </c>
      <c r="C652" s="2">
        <v>362.48</v>
      </c>
      <c r="D652" s="2"/>
      <c r="E652" s="2">
        <v>73.05</v>
      </c>
      <c r="F652" s="2">
        <v>88</v>
      </c>
      <c r="G652" s="3">
        <v>34.1</v>
      </c>
      <c r="H652" s="2">
        <v>13.29</v>
      </c>
      <c r="I652" s="2">
        <v>11.45</v>
      </c>
      <c r="J652" s="2">
        <v>0.01</v>
      </c>
      <c r="K652" s="2">
        <v>24.5</v>
      </c>
      <c r="L652" s="2">
        <v>7.89</v>
      </c>
      <c r="M652" s="2">
        <v>3.14</v>
      </c>
      <c r="N652" s="2">
        <v>3.77</v>
      </c>
      <c r="O652" s="2">
        <v>2.25</v>
      </c>
      <c r="P652" s="2">
        <v>1.1499999999999999</v>
      </c>
      <c r="Q652" s="2">
        <v>2.67</v>
      </c>
      <c r="R652" s="2">
        <v>7.23</v>
      </c>
      <c r="S652" s="2"/>
      <c r="T652" s="2"/>
      <c r="U652" s="2"/>
      <c r="V652" s="3">
        <v>25.15</v>
      </c>
      <c r="W652" s="2">
        <v>15.01</v>
      </c>
      <c r="X652" s="2">
        <v>11.54</v>
      </c>
      <c r="Y652" s="2"/>
      <c r="Z652" s="2"/>
      <c r="AA652" s="2"/>
      <c r="AB652" s="2">
        <v>824.18</v>
      </c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ht="14">
      <c r="A653" s="1" t="s">
        <v>151</v>
      </c>
      <c r="B653" s="2">
        <v>2007</v>
      </c>
      <c r="C653" s="2">
        <v>475.24</v>
      </c>
      <c r="D653" s="2">
        <v>355.5</v>
      </c>
      <c r="E653" s="2">
        <v>89.55</v>
      </c>
      <c r="F653" s="2">
        <v>117.55</v>
      </c>
      <c r="G653" s="3">
        <v>46.57</v>
      </c>
      <c r="H653" s="2">
        <v>17.63</v>
      </c>
      <c r="I653" s="2">
        <v>14.53</v>
      </c>
      <c r="J653" s="2"/>
      <c r="K653" s="2">
        <v>32.18</v>
      </c>
      <c r="L653" s="2">
        <v>9.2200000000000006</v>
      </c>
      <c r="M653" s="2">
        <v>4.8499999999999996</v>
      </c>
      <c r="N653" s="2">
        <v>4.8600000000000003</v>
      </c>
      <c r="O653" s="2">
        <v>4.13</v>
      </c>
      <c r="P653" s="2">
        <v>1.72</v>
      </c>
      <c r="Q653" s="2">
        <v>3.38</v>
      </c>
      <c r="R653" s="2">
        <v>8.6199999999999992</v>
      </c>
      <c r="S653" s="2">
        <v>0.69</v>
      </c>
      <c r="T653" s="2">
        <v>0.03</v>
      </c>
      <c r="U653" s="2">
        <v>119.74</v>
      </c>
      <c r="V653" s="3">
        <v>35.75</v>
      </c>
      <c r="W653" s="2">
        <v>18.23</v>
      </c>
      <c r="X653" s="2">
        <v>16.04</v>
      </c>
      <c r="Y653" s="2"/>
      <c r="Z653" s="2"/>
      <c r="AA653" s="2">
        <v>49.71</v>
      </c>
      <c r="AB653" s="2">
        <v>1053.97</v>
      </c>
      <c r="AC653" s="2">
        <v>190.74</v>
      </c>
      <c r="AD653" s="2"/>
      <c r="AE653" s="2">
        <v>1.83</v>
      </c>
      <c r="AF653" s="2">
        <v>64.17</v>
      </c>
      <c r="AG653" s="2">
        <v>184.52</v>
      </c>
      <c r="AH653" s="2">
        <v>13.3</v>
      </c>
      <c r="AI653" s="2">
        <v>21.73</v>
      </c>
      <c r="AJ653" s="2">
        <v>159.01</v>
      </c>
      <c r="AK653" s="2">
        <v>49.91</v>
      </c>
      <c r="AL653" s="2">
        <v>48.75</v>
      </c>
      <c r="AM653" s="2">
        <v>58.5</v>
      </c>
      <c r="AN653" s="2">
        <v>100.09</v>
      </c>
      <c r="AO653" s="2">
        <v>48.8</v>
      </c>
      <c r="AP653" s="2"/>
      <c r="AQ653" s="2"/>
      <c r="AR653" s="2"/>
      <c r="AS653" s="2"/>
      <c r="AT653" s="2"/>
      <c r="AU653" s="2"/>
      <c r="AV653" s="2"/>
      <c r="AW653" s="2"/>
      <c r="AX653" s="2">
        <v>48.75</v>
      </c>
    </row>
    <row r="654" spans="1:50" ht="14">
      <c r="A654" s="1" t="s">
        <v>151</v>
      </c>
      <c r="B654" s="2">
        <v>2008</v>
      </c>
      <c r="C654" s="2">
        <v>591.48</v>
      </c>
      <c r="D654" s="2">
        <v>455.6</v>
      </c>
      <c r="E654" s="2">
        <v>109.89</v>
      </c>
      <c r="F654" s="2">
        <v>147.71</v>
      </c>
      <c r="G654" s="3">
        <v>58.96</v>
      </c>
      <c r="H654" s="2">
        <v>22.75</v>
      </c>
      <c r="I654" s="2">
        <v>16.95</v>
      </c>
      <c r="J654" s="2"/>
      <c r="K654" s="2">
        <v>39.229999999999997</v>
      </c>
      <c r="L654" s="2">
        <v>10.89</v>
      </c>
      <c r="M654" s="2">
        <v>6.9</v>
      </c>
      <c r="N654" s="2">
        <v>16.96</v>
      </c>
      <c r="O654" s="2">
        <v>5.49</v>
      </c>
      <c r="P654" s="2">
        <v>2.95</v>
      </c>
      <c r="Q654" s="2">
        <v>5.74</v>
      </c>
      <c r="R654" s="2">
        <v>10.050000000000001</v>
      </c>
      <c r="S654" s="2">
        <v>1.1299999999999999</v>
      </c>
      <c r="T654" s="2"/>
      <c r="U654" s="2">
        <v>135.87</v>
      </c>
      <c r="V654" s="3">
        <v>35.950000000000003</v>
      </c>
      <c r="W654" s="2">
        <v>19.28</v>
      </c>
      <c r="X654" s="2">
        <v>17.05</v>
      </c>
      <c r="Y654" s="2">
        <v>50.09</v>
      </c>
      <c r="Z654" s="2">
        <v>6.59</v>
      </c>
      <c r="AA654" s="2">
        <v>6.91</v>
      </c>
      <c r="AB654" s="2">
        <v>1428.52</v>
      </c>
      <c r="AC654" s="2">
        <v>226.14</v>
      </c>
      <c r="AD654" s="2"/>
      <c r="AE654" s="2">
        <v>1.32</v>
      </c>
      <c r="AF654" s="2">
        <v>76.39</v>
      </c>
      <c r="AG654" s="2">
        <v>264.91000000000003</v>
      </c>
      <c r="AH654" s="2">
        <v>17.14</v>
      </c>
      <c r="AI654" s="2">
        <v>31.81</v>
      </c>
      <c r="AJ654" s="2">
        <v>245.56</v>
      </c>
      <c r="AK654" s="2">
        <v>78.39</v>
      </c>
      <c r="AL654" s="2">
        <v>58.72</v>
      </c>
      <c r="AM654" s="2">
        <v>86.78</v>
      </c>
      <c r="AN654" s="2">
        <v>146.29</v>
      </c>
      <c r="AO654" s="2">
        <v>54.23</v>
      </c>
      <c r="AP654" s="2"/>
      <c r="AQ654" s="2"/>
      <c r="AR654" s="2"/>
      <c r="AS654" s="2">
        <v>20.71</v>
      </c>
      <c r="AT654" s="2"/>
      <c r="AU654" s="2"/>
      <c r="AV654" s="2"/>
      <c r="AW654" s="2"/>
      <c r="AX654" s="2">
        <v>28.42</v>
      </c>
    </row>
    <row r="655" spans="1:50" ht="14">
      <c r="A655" s="1" t="s">
        <v>151</v>
      </c>
      <c r="B655" s="2">
        <v>2009</v>
      </c>
      <c r="C655" s="2">
        <v>735.27</v>
      </c>
      <c r="D655" s="2">
        <v>532.79999999999995</v>
      </c>
      <c r="E655" s="2">
        <v>111.23</v>
      </c>
      <c r="F655" s="2">
        <v>194.49</v>
      </c>
      <c r="G655" s="3">
        <v>64.08</v>
      </c>
      <c r="H655" s="2">
        <v>26.87</v>
      </c>
      <c r="I655" s="2">
        <v>17.899999999999999</v>
      </c>
      <c r="J655" s="2"/>
      <c r="K655" s="2">
        <v>40.74</v>
      </c>
      <c r="L655" s="2">
        <v>13.61</v>
      </c>
      <c r="M655" s="2">
        <v>8.01</v>
      </c>
      <c r="N655" s="2">
        <v>15.45</v>
      </c>
      <c r="O655" s="2">
        <v>7.32</v>
      </c>
      <c r="P655" s="2">
        <v>5.17</v>
      </c>
      <c r="Q655" s="2">
        <v>12.45</v>
      </c>
      <c r="R655" s="2">
        <v>13.94</v>
      </c>
      <c r="S655" s="2">
        <v>1.54</v>
      </c>
      <c r="T655" s="2"/>
      <c r="U655" s="2">
        <v>202.47</v>
      </c>
      <c r="V655" s="3">
        <v>70.459999999999994</v>
      </c>
      <c r="W655" s="2">
        <v>24.53</v>
      </c>
      <c r="X655" s="2">
        <v>20.68</v>
      </c>
      <c r="Y655" s="2">
        <v>62.08</v>
      </c>
      <c r="Z655" s="2">
        <v>14.41</v>
      </c>
      <c r="AA655" s="2">
        <v>10.31</v>
      </c>
      <c r="AB655" s="2">
        <v>1841.64</v>
      </c>
      <c r="AC655" s="2">
        <v>261.55</v>
      </c>
      <c r="AD655" s="2"/>
      <c r="AE655" s="2">
        <v>2.42</v>
      </c>
      <c r="AF655" s="2">
        <v>94.53</v>
      </c>
      <c r="AG655" s="2">
        <v>310.95999999999998</v>
      </c>
      <c r="AH655" s="2">
        <v>20.84</v>
      </c>
      <c r="AI655" s="2">
        <v>40.89</v>
      </c>
      <c r="AJ655" s="2">
        <v>287.10000000000002</v>
      </c>
      <c r="AK655" s="2">
        <v>125.83</v>
      </c>
      <c r="AL655" s="2">
        <v>79.5</v>
      </c>
      <c r="AM655" s="2">
        <v>97.07</v>
      </c>
      <c r="AN655" s="2">
        <v>220.72</v>
      </c>
      <c r="AO655" s="2">
        <v>109.4</v>
      </c>
      <c r="AP655" s="2"/>
      <c r="AQ655" s="2"/>
      <c r="AR655" s="2"/>
      <c r="AS655" s="2">
        <v>68.25</v>
      </c>
      <c r="AT655" s="2"/>
      <c r="AU655" s="2"/>
      <c r="AV655" s="2"/>
      <c r="AW655" s="2"/>
      <c r="AX655" s="2">
        <v>30.82</v>
      </c>
    </row>
    <row r="656" spans="1:50" ht="14">
      <c r="A656" s="1" t="s">
        <v>151</v>
      </c>
      <c r="B656" s="2">
        <v>2010</v>
      </c>
      <c r="C656" s="2">
        <v>958.21</v>
      </c>
      <c r="D656" s="2">
        <v>710.57</v>
      </c>
      <c r="E656" s="2">
        <v>140.27000000000001</v>
      </c>
      <c r="F656" s="2">
        <v>265.94</v>
      </c>
      <c r="G656" s="3">
        <v>84.78</v>
      </c>
      <c r="H656" s="2">
        <v>35.54</v>
      </c>
      <c r="I656" s="2">
        <v>22.3</v>
      </c>
      <c r="J656" s="2"/>
      <c r="K656" s="2">
        <v>50.22</v>
      </c>
      <c r="L656" s="2">
        <v>15.35</v>
      </c>
      <c r="M656" s="2">
        <v>10.01</v>
      </c>
      <c r="N656" s="2">
        <v>15.73</v>
      </c>
      <c r="O656" s="2">
        <v>15.43</v>
      </c>
      <c r="P656" s="2">
        <v>6.93</v>
      </c>
      <c r="Q656" s="2">
        <v>22.32</v>
      </c>
      <c r="R656" s="2">
        <v>24.13</v>
      </c>
      <c r="S656" s="2">
        <v>1.59</v>
      </c>
      <c r="T656" s="2">
        <v>0.01</v>
      </c>
      <c r="U656" s="2">
        <v>247.64</v>
      </c>
      <c r="V656" s="3">
        <v>88.4</v>
      </c>
      <c r="W656" s="2">
        <v>39.020000000000003</v>
      </c>
      <c r="X656" s="2">
        <v>22.06</v>
      </c>
      <c r="Y656" s="2">
        <v>76.349999999999994</v>
      </c>
      <c r="Z656" s="2">
        <v>14.97</v>
      </c>
      <c r="AA656" s="2">
        <v>6.85</v>
      </c>
      <c r="AB656" s="2">
        <v>2218.83</v>
      </c>
      <c r="AC656" s="2">
        <v>287.29000000000002</v>
      </c>
      <c r="AD656" s="2"/>
      <c r="AE656" s="2">
        <v>2.9</v>
      </c>
      <c r="AF656" s="2">
        <v>111.5</v>
      </c>
      <c r="AG656" s="2">
        <v>377.79</v>
      </c>
      <c r="AH656" s="2">
        <v>25.25</v>
      </c>
      <c r="AI656" s="2">
        <v>47.86</v>
      </c>
      <c r="AJ656" s="2">
        <v>315.61</v>
      </c>
      <c r="AK656" s="2">
        <v>156.66</v>
      </c>
      <c r="AL656" s="2">
        <v>82.88</v>
      </c>
      <c r="AM656" s="2">
        <v>126.84</v>
      </c>
      <c r="AN656" s="2">
        <v>267.16000000000003</v>
      </c>
      <c r="AO656" s="2">
        <v>129.06</v>
      </c>
      <c r="AP656" s="2"/>
      <c r="AQ656" s="2"/>
      <c r="AR656" s="2"/>
      <c r="AS656" s="2">
        <v>17.78</v>
      </c>
      <c r="AT656" s="2"/>
      <c r="AU656" s="2"/>
      <c r="AV656" s="2"/>
      <c r="AW656" s="2"/>
      <c r="AX656" s="2">
        <v>30.7</v>
      </c>
    </row>
    <row r="657" spans="1:50" ht="14">
      <c r="A657" s="1" t="s">
        <v>151</v>
      </c>
      <c r="B657" s="2">
        <v>2011</v>
      </c>
      <c r="C657" s="2">
        <v>1500.18</v>
      </c>
      <c r="D657" s="2">
        <v>933.84</v>
      </c>
      <c r="E657" s="2">
        <v>176.05</v>
      </c>
      <c r="F657" s="2">
        <v>332.88</v>
      </c>
      <c r="G657" s="3">
        <v>124.12</v>
      </c>
      <c r="H657" s="2">
        <v>44.42</v>
      </c>
      <c r="I657" s="2">
        <v>49.44</v>
      </c>
      <c r="J657" s="2"/>
      <c r="K657" s="2">
        <v>64.739999999999995</v>
      </c>
      <c r="L657" s="2">
        <v>20.04</v>
      </c>
      <c r="M657" s="2">
        <v>12.08</v>
      </c>
      <c r="N657" s="2">
        <v>19.21</v>
      </c>
      <c r="O657" s="2">
        <v>22.19</v>
      </c>
      <c r="P657" s="2">
        <v>8.75</v>
      </c>
      <c r="Q657" s="2">
        <v>28.99</v>
      </c>
      <c r="R657" s="2">
        <v>29.17</v>
      </c>
      <c r="S657" s="2">
        <v>1.75</v>
      </c>
      <c r="T657" s="2"/>
      <c r="U657" s="2">
        <v>566.35</v>
      </c>
      <c r="V657" s="3">
        <v>365.16</v>
      </c>
      <c r="W657" s="2">
        <v>69.599999999999994</v>
      </c>
      <c r="X657" s="2">
        <v>24.99</v>
      </c>
      <c r="Y657" s="2">
        <v>61.16</v>
      </c>
      <c r="Z657" s="2">
        <v>31.95</v>
      </c>
      <c r="AA657" s="2">
        <v>13.48</v>
      </c>
      <c r="AB657" s="2">
        <v>2930.81</v>
      </c>
      <c r="AC657" s="2">
        <v>341.32</v>
      </c>
      <c r="AD657" s="2"/>
      <c r="AE657" s="2">
        <v>3.36</v>
      </c>
      <c r="AF657" s="2">
        <v>128.06</v>
      </c>
      <c r="AG657" s="2">
        <v>529.46</v>
      </c>
      <c r="AH657" s="2">
        <v>29.01</v>
      </c>
      <c r="AI657" s="2">
        <v>61.27</v>
      </c>
      <c r="AJ657" s="2">
        <v>365.43</v>
      </c>
      <c r="AK657" s="2">
        <v>197.61</v>
      </c>
      <c r="AL657" s="2">
        <v>96.13</v>
      </c>
      <c r="AM657" s="2">
        <v>147.13</v>
      </c>
      <c r="AN657" s="2">
        <v>333.79</v>
      </c>
      <c r="AO657" s="2">
        <v>313.42</v>
      </c>
      <c r="AP657" s="2">
        <v>76.27</v>
      </c>
      <c r="AQ657" s="2">
        <v>41.59</v>
      </c>
      <c r="AR657" s="2">
        <v>5.07</v>
      </c>
      <c r="AS657" s="2">
        <v>2.9</v>
      </c>
      <c r="AT657" s="2">
        <v>44.67</v>
      </c>
      <c r="AU657" s="2">
        <v>150.28</v>
      </c>
      <c r="AV657" s="2">
        <v>18.97</v>
      </c>
      <c r="AW657" s="2">
        <v>10.57</v>
      </c>
      <c r="AX657" s="2">
        <v>34.51</v>
      </c>
    </row>
    <row r="658" spans="1:50" ht="14">
      <c r="A658" s="1" t="s">
        <v>151</v>
      </c>
      <c r="B658" s="2">
        <v>2012</v>
      </c>
      <c r="C658" s="2">
        <v>1600.69</v>
      </c>
      <c r="D658" s="2">
        <v>1131.55</v>
      </c>
      <c r="E658" s="2">
        <v>189.46</v>
      </c>
      <c r="F658" s="2">
        <v>392.9</v>
      </c>
      <c r="G658" s="3">
        <v>160.91999999999999</v>
      </c>
      <c r="H658" s="2">
        <v>42.05</v>
      </c>
      <c r="I658" s="2">
        <v>61.59</v>
      </c>
      <c r="J658" s="2"/>
      <c r="K658" s="2">
        <v>82.47</v>
      </c>
      <c r="L658" s="2">
        <v>27</v>
      </c>
      <c r="M658" s="2">
        <v>16.059999999999999</v>
      </c>
      <c r="N658" s="2">
        <v>22.66</v>
      </c>
      <c r="O658" s="2">
        <v>37.03</v>
      </c>
      <c r="P658" s="2">
        <v>10.34</v>
      </c>
      <c r="Q658" s="2">
        <v>44.25</v>
      </c>
      <c r="R658" s="2">
        <v>42.43</v>
      </c>
      <c r="S658" s="2">
        <v>2.38</v>
      </c>
      <c r="T658" s="2">
        <v>0.01</v>
      </c>
      <c r="U658" s="2">
        <v>469.13</v>
      </c>
      <c r="V658" s="3">
        <v>174.77</v>
      </c>
      <c r="W658" s="2">
        <v>87.23</v>
      </c>
      <c r="X658" s="2">
        <v>29.07</v>
      </c>
      <c r="Y658" s="2">
        <v>26.41</v>
      </c>
      <c r="Z658" s="2">
        <v>93.8</v>
      </c>
      <c r="AA658" s="2">
        <v>57.85</v>
      </c>
      <c r="AB658" s="2">
        <v>3323.8</v>
      </c>
      <c r="AC658" s="2">
        <v>407.11</v>
      </c>
      <c r="AD658" s="2"/>
      <c r="AE658" s="2">
        <v>3.84</v>
      </c>
      <c r="AF658" s="2">
        <v>149.04</v>
      </c>
      <c r="AG658" s="2">
        <v>703.34</v>
      </c>
      <c r="AH658" s="2">
        <v>34.94</v>
      </c>
      <c r="AI658" s="2">
        <v>91.81</v>
      </c>
      <c r="AJ658" s="2">
        <v>421.16</v>
      </c>
      <c r="AK658" s="2">
        <v>222.3</v>
      </c>
      <c r="AL658" s="2">
        <v>94.14</v>
      </c>
      <c r="AM658" s="2">
        <v>182.05</v>
      </c>
      <c r="AN658" s="2">
        <v>376.45</v>
      </c>
      <c r="AO658" s="2">
        <v>248.24</v>
      </c>
      <c r="AP658" s="2">
        <v>93.47</v>
      </c>
      <c r="AQ658" s="2">
        <v>34.869999999999997</v>
      </c>
      <c r="AR658" s="2">
        <v>7.51</v>
      </c>
      <c r="AS658" s="2">
        <v>3.31</v>
      </c>
      <c r="AT658" s="2">
        <v>33.76</v>
      </c>
      <c r="AU658" s="2">
        <v>151.51</v>
      </c>
      <c r="AV658" s="2">
        <v>19.36</v>
      </c>
      <c r="AW658" s="2">
        <v>10.73</v>
      </c>
      <c r="AX658" s="2">
        <v>34.299999999999997</v>
      </c>
    </row>
    <row r="659" spans="1:50" ht="14">
      <c r="A659" s="1" t="s">
        <v>151</v>
      </c>
      <c r="B659" s="2">
        <v>2013</v>
      </c>
      <c r="C659" s="2">
        <v>1748.33</v>
      </c>
      <c r="D659" s="2">
        <v>1256.24</v>
      </c>
      <c r="E659" s="2">
        <v>201.64</v>
      </c>
      <c r="F659" s="2">
        <v>428.44</v>
      </c>
      <c r="G659" s="3">
        <v>156.76</v>
      </c>
      <c r="H659" s="2">
        <v>48.76</v>
      </c>
      <c r="I659" s="2">
        <v>78.77</v>
      </c>
      <c r="J659" s="2"/>
      <c r="K659" s="2">
        <v>83.83</v>
      </c>
      <c r="L659" s="2">
        <v>30.34</v>
      </c>
      <c r="M659" s="2">
        <v>17.96</v>
      </c>
      <c r="N659" s="2">
        <v>22.55</v>
      </c>
      <c r="O659" s="2">
        <v>46.01</v>
      </c>
      <c r="P659" s="2">
        <v>12.05</v>
      </c>
      <c r="Q659" s="2">
        <v>63.58</v>
      </c>
      <c r="R659" s="2">
        <v>62.71</v>
      </c>
      <c r="S659" s="2">
        <v>2.83</v>
      </c>
      <c r="T659" s="2"/>
      <c r="U659" s="2">
        <v>492.09</v>
      </c>
      <c r="V659" s="3">
        <v>147.78</v>
      </c>
      <c r="W659" s="2">
        <v>125.47</v>
      </c>
      <c r="X659" s="2">
        <v>39.22</v>
      </c>
      <c r="Y659" s="2">
        <v>30.08</v>
      </c>
      <c r="Z659" s="2">
        <v>83.61</v>
      </c>
      <c r="AA659" s="2">
        <v>65.930000000000007</v>
      </c>
      <c r="AB659" s="2">
        <v>3665.07</v>
      </c>
      <c r="AC659" s="2">
        <v>414.29</v>
      </c>
      <c r="AD659" s="2"/>
      <c r="AE659" s="2">
        <v>3.35</v>
      </c>
      <c r="AF659" s="2">
        <v>156.88999999999999</v>
      </c>
      <c r="AG659" s="2">
        <v>710.11</v>
      </c>
      <c r="AH659" s="2">
        <v>38.020000000000003</v>
      </c>
      <c r="AI659" s="2">
        <v>100.44</v>
      </c>
      <c r="AJ659" s="2">
        <v>497.75</v>
      </c>
      <c r="AK659" s="2">
        <v>257.14</v>
      </c>
      <c r="AL659" s="2">
        <v>109.77</v>
      </c>
      <c r="AM659" s="2">
        <v>259.42</v>
      </c>
      <c r="AN659" s="2">
        <v>419.62</v>
      </c>
      <c r="AO659" s="2">
        <v>265.35000000000002</v>
      </c>
      <c r="AP659" s="2">
        <v>109.56</v>
      </c>
      <c r="AQ659" s="2">
        <v>38.06</v>
      </c>
      <c r="AR659" s="2">
        <v>5.48</v>
      </c>
      <c r="AS659" s="2"/>
      <c r="AT659" s="2">
        <v>44.19</v>
      </c>
      <c r="AU659" s="2">
        <v>167.59</v>
      </c>
      <c r="AV659" s="2">
        <v>17.399999999999999</v>
      </c>
      <c r="AW659" s="2">
        <v>20.89</v>
      </c>
      <c r="AX659" s="2">
        <v>29.69</v>
      </c>
    </row>
    <row r="660" spans="1:50" ht="14">
      <c r="A660" s="1" t="s">
        <v>151</v>
      </c>
      <c r="B660" s="2">
        <v>2014</v>
      </c>
      <c r="C660" s="2">
        <v>1890.4</v>
      </c>
      <c r="D660" s="2">
        <v>1335.68</v>
      </c>
      <c r="E660" s="2">
        <v>250.63</v>
      </c>
      <c r="F660" s="2">
        <v>399.28</v>
      </c>
      <c r="G660" s="3">
        <v>156.53</v>
      </c>
      <c r="H660" s="2">
        <v>46.87</v>
      </c>
      <c r="I660" s="2">
        <v>84.9</v>
      </c>
      <c r="J660" s="2"/>
      <c r="K660" s="2">
        <v>86.93</v>
      </c>
      <c r="L660" s="2">
        <v>37.61</v>
      </c>
      <c r="M660" s="2">
        <v>19.95</v>
      </c>
      <c r="N660" s="2">
        <v>28.07</v>
      </c>
      <c r="O660" s="2">
        <v>50.07</v>
      </c>
      <c r="P660" s="2">
        <v>13.73</v>
      </c>
      <c r="Q660" s="2">
        <v>78.72</v>
      </c>
      <c r="R660" s="2">
        <v>80.27</v>
      </c>
      <c r="S660" s="2">
        <v>2.11</v>
      </c>
      <c r="T660" s="2"/>
      <c r="U660" s="2">
        <v>554.72</v>
      </c>
      <c r="V660" s="3">
        <v>123.42</v>
      </c>
      <c r="W660" s="2">
        <v>146.47999999999999</v>
      </c>
      <c r="X660" s="2">
        <v>36.21</v>
      </c>
      <c r="Y660" s="2">
        <v>44.56</v>
      </c>
      <c r="Z660" s="2">
        <v>126.81</v>
      </c>
      <c r="AA660" s="2">
        <v>77.25</v>
      </c>
      <c r="AB660" s="2">
        <v>3962.5</v>
      </c>
      <c r="AC660" s="2">
        <v>366.32</v>
      </c>
      <c r="AD660" s="2"/>
      <c r="AE660" s="2">
        <v>3.9</v>
      </c>
      <c r="AF660" s="2">
        <v>161.43</v>
      </c>
      <c r="AG660" s="2">
        <v>693.83</v>
      </c>
      <c r="AH660" s="2">
        <v>44.86</v>
      </c>
      <c r="AI660" s="2">
        <v>93.23</v>
      </c>
      <c r="AJ660" s="2">
        <v>541.4</v>
      </c>
      <c r="AK660" s="2">
        <v>313.45</v>
      </c>
      <c r="AL660" s="2">
        <v>112.51</v>
      </c>
      <c r="AM660" s="2">
        <v>330.57</v>
      </c>
      <c r="AN660" s="2">
        <v>445.97</v>
      </c>
      <c r="AO660" s="2">
        <v>371.49</v>
      </c>
      <c r="AP660" s="2">
        <v>95.12</v>
      </c>
      <c r="AQ660" s="2">
        <v>33.29</v>
      </c>
      <c r="AR660" s="2">
        <v>5.32</v>
      </c>
      <c r="AS660" s="2"/>
      <c r="AT660" s="2">
        <v>50.94</v>
      </c>
      <c r="AU660" s="2">
        <v>227.89</v>
      </c>
      <c r="AV660" s="2">
        <v>17.350000000000001</v>
      </c>
      <c r="AW660" s="2">
        <v>21.32</v>
      </c>
      <c r="AX660" s="2">
        <v>32.229999999999997</v>
      </c>
    </row>
    <row r="661" spans="1:50" ht="14">
      <c r="A661" s="1" t="s">
        <v>151</v>
      </c>
      <c r="B661" s="2">
        <v>2015</v>
      </c>
      <c r="C661" s="2">
        <v>2059.9499999999998</v>
      </c>
      <c r="D661" s="2">
        <v>1290.33</v>
      </c>
      <c r="E661" s="2">
        <v>233.92</v>
      </c>
      <c r="F661" s="2">
        <v>398.44</v>
      </c>
      <c r="G661" s="3">
        <v>147.41999999999999</v>
      </c>
      <c r="H661" s="2">
        <v>53.34</v>
      </c>
      <c r="I661" s="2">
        <v>90.7</v>
      </c>
      <c r="J661" s="2"/>
      <c r="K661" s="2">
        <v>77.61</v>
      </c>
      <c r="L661" s="2">
        <v>41.59</v>
      </c>
      <c r="M661" s="2">
        <v>19.53</v>
      </c>
      <c r="N661" s="2">
        <v>28.34</v>
      </c>
      <c r="O661" s="2">
        <v>40.86</v>
      </c>
      <c r="P661" s="2">
        <v>15.98</v>
      </c>
      <c r="Q661" s="2">
        <v>71.55</v>
      </c>
      <c r="R661" s="2">
        <v>68.53</v>
      </c>
      <c r="S661" s="2">
        <v>2.5</v>
      </c>
      <c r="T661" s="2"/>
      <c r="U661" s="2">
        <v>769.63</v>
      </c>
      <c r="V661" s="3">
        <v>228.68</v>
      </c>
      <c r="W661" s="2">
        <v>133.81</v>
      </c>
      <c r="X661" s="2">
        <v>50.21</v>
      </c>
      <c r="Y661" s="2">
        <v>74.400000000000006</v>
      </c>
      <c r="Z661" s="2">
        <v>177.32</v>
      </c>
      <c r="AA661" s="2">
        <v>105.2</v>
      </c>
      <c r="AB661" s="2">
        <v>4376.0600000000004</v>
      </c>
      <c r="AC661" s="2">
        <v>359.36</v>
      </c>
      <c r="AD661" s="2"/>
      <c r="AE661" s="2">
        <v>3.25</v>
      </c>
      <c r="AF661" s="2">
        <v>187.07</v>
      </c>
      <c r="AG661" s="2">
        <v>758.07</v>
      </c>
      <c r="AH661" s="2">
        <v>57.28</v>
      </c>
      <c r="AI661" s="2">
        <v>103.09</v>
      </c>
      <c r="AJ661" s="2">
        <v>631.99</v>
      </c>
      <c r="AK661" s="2">
        <v>369.38</v>
      </c>
      <c r="AL661" s="2">
        <v>150.77000000000001</v>
      </c>
      <c r="AM661" s="2">
        <v>406.01</v>
      </c>
      <c r="AN661" s="2">
        <v>520.58000000000004</v>
      </c>
      <c r="AO661" s="2">
        <v>350.89</v>
      </c>
      <c r="AP661" s="2">
        <v>107.3</v>
      </c>
      <c r="AQ661" s="2">
        <v>44.56</v>
      </c>
      <c r="AR661" s="2">
        <v>12.86</v>
      </c>
      <c r="AS661" s="2"/>
      <c r="AT661" s="2">
        <v>41.54</v>
      </c>
      <c r="AU661" s="2">
        <v>249.1</v>
      </c>
      <c r="AV661" s="2">
        <v>19.78</v>
      </c>
      <c r="AW661" s="2">
        <v>17.8</v>
      </c>
      <c r="AX661" s="2">
        <v>-15.97</v>
      </c>
    </row>
    <row r="662" spans="1:50" ht="14">
      <c r="A662" s="1" t="s">
        <v>151</v>
      </c>
      <c r="B662" s="2">
        <v>2016</v>
      </c>
      <c r="C662" s="2">
        <v>1833.99</v>
      </c>
      <c r="D662" s="2">
        <v>1204.3900000000001</v>
      </c>
      <c r="E662" s="2">
        <v>394.14</v>
      </c>
      <c r="F662" s="2">
        <v>202.92</v>
      </c>
      <c r="G662" s="3">
        <v>130.74</v>
      </c>
      <c r="H662" s="2">
        <v>58.85</v>
      </c>
      <c r="I662" s="2">
        <v>82.67</v>
      </c>
      <c r="J662" s="2"/>
      <c r="K662" s="2">
        <v>85.71</v>
      </c>
      <c r="L662" s="2">
        <v>42.84</v>
      </c>
      <c r="M662" s="2">
        <v>18.420000000000002</v>
      </c>
      <c r="N662" s="2">
        <v>27.69</v>
      </c>
      <c r="O662" s="2">
        <v>34.89</v>
      </c>
      <c r="P662" s="2">
        <v>17.72</v>
      </c>
      <c r="Q662" s="2">
        <v>54.75</v>
      </c>
      <c r="R662" s="2">
        <v>50.81</v>
      </c>
      <c r="S662" s="2">
        <v>2.2400000000000002</v>
      </c>
      <c r="T662" s="2"/>
      <c r="U662" s="2">
        <v>629.6</v>
      </c>
      <c r="V662" s="3">
        <v>156.66</v>
      </c>
      <c r="W662" s="2">
        <v>117.98</v>
      </c>
      <c r="X662" s="2">
        <v>39.479999999999997</v>
      </c>
      <c r="Y662" s="2">
        <v>95.64</v>
      </c>
      <c r="Z662" s="2">
        <v>159.13999999999999</v>
      </c>
      <c r="AA662" s="2">
        <v>44.06</v>
      </c>
      <c r="AB662" s="2">
        <v>4389.37</v>
      </c>
      <c r="AC662" s="2">
        <v>364.86</v>
      </c>
      <c r="AD662" s="2"/>
      <c r="AE662" s="2">
        <v>3.66</v>
      </c>
      <c r="AF662" s="2">
        <v>215.79</v>
      </c>
      <c r="AG662" s="2">
        <v>777.53</v>
      </c>
      <c r="AH662" s="2">
        <v>62.01</v>
      </c>
      <c r="AI662" s="2">
        <v>125.85</v>
      </c>
      <c r="AJ662" s="2">
        <v>655.48</v>
      </c>
      <c r="AK662" s="2">
        <v>381.66</v>
      </c>
      <c r="AL662" s="2">
        <v>126.79</v>
      </c>
      <c r="AM662" s="2">
        <v>433.15</v>
      </c>
      <c r="AN662" s="2">
        <v>543.29999999999995</v>
      </c>
      <c r="AO662" s="2">
        <v>256.14999999999998</v>
      </c>
      <c r="AP662" s="2">
        <v>107.44</v>
      </c>
      <c r="AQ662" s="2">
        <v>49.03</v>
      </c>
      <c r="AR662" s="2">
        <v>4.68</v>
      </c>
      <c r="AS662" s="2"/>
      <c r="AT662" s="2">
        <v>35.799999999999997</v>
      </c>
      <c r="AU662" s="2">
        <v>215.98</v>
      </c>
      <c r="AV662" s="2">
        <v>18.88</v>
      </c>
      <c r="AW662" s="2">
        <v>47.49</v>
      </c>
      <c r="AX662" s="2">
        <v>-38.28</v>
      </c>
    </row>
    <row r="663" spans="1:50" ht="14">
      <c r="A663" s="1" t="s">
        <v>151</v>
      </c>
      <c r="B663" s="2">
        <v>2017</v>
      </c>
      <c r="C663" s="2">
        <v>2006.69</v>
      </c>
      <c r="D663" s="2">
        <v>1485.58</v>
      </c>
      <c r="E663" s="2">
        <v>690.85</v>
      </c>
      <c r="F663" s="2"/>
      <c r="G663" s="3">
        <v>176.54</v>
      </c>
      <c r="H663" s="2">
        <v>79.05</v>
      </c>
      <c r="I663" s="2">
        <v>144.66</v>
      </c>
      <c r="J663" s="2"/>
      <c r="K663" s="2">
        <v>100.36</v>
      </c>
      <c r="L663" s="2">
        <v>44.72</v>
      </c>
      <c r="M663" s="2">
        <v>23.91</v>
      </c>
      <c r="N663" s="2">
        <v>36.71</v>
      </c>
      <c r="O663" s="2">
        <v>44.82</v>
      </c>
      <c r="P663" s="2">
        <v>19.010000000000002</v>
      </c>
      <c r="Q663" s="2">
        <v>51.15</v>
      </c>
      <c r="R663" s="2">
        <v>72.56</v>
      </c>
      <c r="S663" s="2">
        <v>1.24</v>
      </c>
      <c r="T663" s="2"/>
      <c r="U663" s="2">
        <v>521.11</v>
      </c>
      <c r="V663" s="3">
        <v>159.59</v>
      </c>
      <c r="W663" s="2">
        <v>103.17</v>
      </c>
      <c r="X663" s="2">
        <v>41.6</v>
      </c>
      <c r="Y663" s="2">
        <v>32.57</v>
      </c>
      <c r="Z663" s="2">
        <v>136.18</v>
      </c>
      <c r="AA663" s="2">
        <v>48</v>
      </c>
      <c r="AB663" s="2">
        <v>4833.1899999999996</v>
      </c>
      <c r="AC663" s="2">
        <v>417.34</v>
      </c>
      <c r="AD663" s="2"/>
      <c r="AE663" s="2">
        <v>4.45</v>
      </c>
      <c r="AF663" s="2">
        <v>241.82</v>
      </c>
      <c r="AG663" s="2">
        <v>828.25</v>
      </c>
      <c r="AH663" s="2">
        <v>79.34</v>
      </c>
      <c r="AI663" s="2">
        <v>121.95</v>
      </c>
      <c r="AJ663" s="2">
        <v>718.22</v>
      </c>
      <c r="AK663" s="2">
        <v>418.27</v>
      </c>
      <c r="AL663" s="2">
        <v>162.52000000000001</v>
      </c>
      <c r="AM663" s="2">
        <v>477.73</v>
      </c>
      <c r="AN663" s="2">
        <v>545.4</v>
      </c>
      <c r="AO663" s="2">
        <v>304.02999999999997</v>
      </c>
      <c r="AP663" s="2">
        <v>93.46</v>
      </c>
      <c r="AQ663" s="2">
        <v>42.78</v>
      </c>
      <c r="AR663" s="2">
        <v>17.670000000000002</v>
      </c>
      <c r="AS663" s="2"/>
      <c r="AT663" s="2">
        <v>53.15</v>
      </c>
      <c r="AU663" s="2">
        <v>199.36</v>
      </c>
      <c r="AV663" s="2">
        <v>18.3</v>
      </c>
      <c r="AW663" s="2">
        <v>72.400000000000006</v>
      </c>
      <c r="AX663" s="2">
        <v>14.63</v>
      </c>
    </row>
    <row r="664" spans="1:50" ht="14">
      <c r="A664" s="1" t="s">
        <v>151</v>
      </c>
      <c r="B664" s="2">
        <v>2018</v>
      </c>
      <c r="C664" s="2">
        <v>2243.14</v>
      </c>
      <c r="D664" s="2">
        <v>1774.29</v>
      </c>
      <c r="E664" s="2">
        <v>776.91</v>
      </c>
      <c r="F664" s="2"/>
      <c r="G664" s="3">
        <v>228.28</v>
      </c>
      <c r="H664" s="2">
        <v>102.58</v>
      </c>
      <c r="I664" s="2">
        <v>181.31</v>
      </c>
      <c r="J664" s="2"/>
      <c r="K664" s="2">
        <v>118.07</v>
      </c>
      <c r="L664" s="2">
        <v>59.57</v>
      </c>
      <c r="M664" s="2">
        <v>27.55</v>
      </c>
      <c r="N664" s="2">
        <v>40.79</v>
      </c>
      <c r="O664" s="2">
        <v>87.82</v>
      </c>
      <c r="P664" s="2">
        <v>21.52</v>
      </c>
      <c r="Q664" s="2">
        <v>34.19</v>
      </c>
      <c r="R664" s="2">
        <v>90.67</v>
      </c>
      <c r="S664" s="2">
        <v>1.76</v>
      </c>
      <c r="T664" s="2"/>
      <c r="U664" s="2">
        <v>468.85</v>
      </c>
      <c r="V664" s="3">
        <v>175.94</v>
      </c>
      <c r="W664" s="2">
        <v>78.11</v>
      </c>
      <c r="X664" s="2">
        <v>43.07</v>
      </c>
      <c r="Y664" s="2">
        <v>0.99</v>
      </c>
      <c r="Z664" s="2">
        <v>133.86000000000001</v>
      </c>
      <c r="AA664" s="2">
        <v>36.880000000000003</v>
      </c>
      <c r="AB664" s="2">
        <v>5302.44</v>
      </c>
      <c r="AC664" s="2">
        <v>490.33</v>
      </c>
      <c r="AD664" s="2"/>
      <c r="AE664" s="2">
        <v>3.85</v>
      </c>
      <c r="AF664" s="2">
        <v>269.45999999999998</v>
      </c>
      <c r="AG664" s="2">
        <v>871.44</v>
      </c>
      <c r="AH664" s="2">
        <v>87.22</v>
      </c>
      <c r="AI664" s="2">
        <v>126.11</v>
      </c>
      <c r="AJ664" s="2">
        <v>793.86</v>
      </c>
      <c r="AK664" s="2">
        <v>455.31</v>
      </c>
      <c r="AL664" s="2">
        <v>176.02</v>
      </c>
      <c r="AM664" s="2">
        <v>537.9</v>
      </c>
      <c r="AN664" s="2">
        <v>626.79</v>
      </c>
      <c r="AO664" s="2">
        <v>276.27999999999997</v>
      </c>
      <c r="AP664" s="2">
        <v>90.33</v>
      </c>
      <c r="AQ664" s="2">
        <v>50.2</v>
      </c>
      <c r="AR664" s="2">
        <v>40.32</v>
      </c>
      <c r="AS664" s="2"/>
      <c r="AT664" s="2">
        <v>59.59</v>
      </c>
      <c r="AU664" s="2">
        <v>194</v>
      </c>
      <c r="AV664" s="2">
        <v>17.62</v>
      </c>
      <c r="AW664" s="2">
        <v>100.17</v>
      </c>
      <c r="AX664" s="2">
        <v>34.06</v>
      </c>
    </row>
    <row r="665" spans="1:50" ht="14">
      <c r="A665" s="1" t="s">
        <v>151</v>
      </c>
      <c r="B665" s="2">
        <v>2019</v>
      </c>
      <c r="C665" s="2">
        <v>2287.9</v>
      </c>
      <c r="D665" s="2">
        <v>1846.11</v>
      </c>
      <c r="E665" s="2">
        <v>782.64</v>
      </c>
      <c r="F665" s="2"/>
      <c r="G665" s="3">
        <v>250.52</v>
      </c>
      <c r="H665" s="2">
        <v>74.44</v>
      </c>
      <c r="I665" s="2">
        <v>230.42</v>
      </c>
      <c r="J665" s="2"/>
      <c r="K665" s="2">
        <v>112.42</v>
      </c>
      <c r="L665" s="2">
        <v>65.8</v>
      </c>
      <c r="M665" s="2">
        <v>29.61</v>
      </c>
      <c r="N665" s="2">
        <v>45.12</v>
      </c>
      <c r="O665" s="2">
        <v>80.5</v>
      </c>
      <c r="P665" s="2">
        <v>25.41</v>
      </c>
      <c r="Q665" s="2">
        <v>45.04</v>
      </c>
      <c r="R665" s="2">
        <v>97.32</v>
      </c>
      <c r="S665" s="2">
        <v>1.65</v>
      </c>
      <c r="T665" s="2">
        <v>0.45</v>
      </c>
      <c r="U665" s="2">
        <v>441.79</v>
      </c>
      <c r="V665" s="3">
        <v>167.81</v>
      </c>
      <c r="W665" s="2">
        <v>78.150000000000006</v>
      </c>
      <c r="X665" s="2">
        <v>47.21</v>
      </c>
      <c r="Y665" s="2">
        <v>0.85</v>
      </c>
      <c r="Z665" s="2">
        <v>111.95</v>
      </c>
      <c r="AA665" s="2">
        <v>35.83</v>
      </c>
      <c r="AB665" s="2">
        <v>5718.52</v>
      </c>
      <c r="AC665" s="2">
        <v>528.96</v>
      </c>
      <c r="AD665" s="2">
        <v>0.01</v>
      </c>
      <c r="AE665" s="2">
        <v>6</v>
      </c>
      <c r="AF665" s="2">
        <v>285.89999999999998</v>
      </c>
      <c r="AG665" s="2">
        <v>951.23</v>
      </c>
      <c r="AH665" s="2">
        <v>71.38</v>
      </c>
      <c r="AI665" s="2">
        <v>127.58</v>
      </c>
      <c r="AJ665" s="2">
        <v>853.54</v>
      </c>
      <c r="AK665" s="2">
        <v>466.29</v>
      </c>
      <c r="AL665" s="2">
        <v>245.48</v>
      </c>
      <c r="AM665" s="2">
        <v>634.67999999999995</v>
      </c>
      <c r="AN665" s="2">
        <v>684.18</v>
      </c>
      <c r="AO665" s="2">
        <v>283.94</v>
      </c>
      <c r="AP665" s="2">
        <v>89.67</v>
      </c>
      <c r="AQ665" s="2">
        <v>41.5</v>
      </c>
      <c r="AR665" s="2">
        <v>29.2</v>
      </c>
      <c r="AS665" s="2"/>
      <c r="AT665" s="2">
        <v>58.5</v>
      </c>
      <c r="AU665" s="2">
        <v>168.63</v>
      </c>
      <c r="AV665" s="2">
        <v>15.82</v>
      </c>
      <c r="AW665" s="2">
        <v>124.74</v>
      </c>
      <c r="AX665" s="2">
        <v>24.15</v>
      </c>
    </row>
    <row r="666" spans="1:50" ht="14">
      <c r="A666" s="1" t="s">
        <v>151</v>
      </c>
      <c r="B666" s="2">
        <v>2020</v>
      </c>
      <c r="C666" s="2">
        <v>2257.31</v>
      </c>
      <c r="D666" s="2">
        <v>1752.14</v>
      </c>
      <c r="E666" s="2">
        <v>677.45</v>
      </c>
      <c r="F666" s="2"/>
      <c r="G666" s="3">
        <v>244.14</v>
      </c>
      <c r="H666" s="2">
        <v>84.24</v>
      </c>
      <c r="I666" s="2">
        <v>235.37</v>
      </c>
      <c r="J666" s="2"/>
      <c r="K666" s="2">
        <v>110</v>
      </c>
      <c r="L666" s="2">
        <v>64.97</v>
      </c>
      <c r="M666" s="2">
        <v>32.36</v>
      </c>
      <c r="N666" s="2">
        <v>46.58</v>
      </c>
      <c r="O666" s="2">
        <v>70.760000000000005</v>
      </c>
      <c r="P666" s="2">
        <v>27.24</v>
      </c>
      <c r="Q666" s="2">
        <v>39.28</v>
      </c>
      <c r="R666" s="2">
        <v>113.55</v>
      </c>
      <c r="S666" s="2">
        <v>1.73</v>
      </c>
      <c r="T666" s="2">
        <v>0.31</v>
      </c>
      <c r="U666" s="2">
        <v>505.17</v>
      </c>
      <c r="V666" s="3">
        <v>162</v>
      </c>
      <c r="W666" s="2">
        <v>99.11</v>
      </c>
      <c r="X666" s="2">
        <v>56.77</v>
      </c>
      <c r="Y666" s="2">
        <v>5.93</v>
      </c>
      <c r="Z666" s="2">
        <v>110.14</v>
      </c>
      <c r="AA666" s="2">
        <v>71.209999999999994</v>
      </c>
      <c r="AB666" s="2">
        <v>5930.32</v>
      </c>
      <c r="AC666" s="2">
        <v>528.47</v>
      </c>
      <c r="AD666" s="2"/>
      <c r="AE666" s="2">
        <v>7.04</v>
      </c>
      <c r="AF666" s="2">
        <v>283.08</v>
      </c>
      <c r="AG666" s="2">
        <v>998.58</v>
      </c>
      <c r="AH666" s="2">
        <v>56.45</v>
      </c>
      <c r="AI666" s="2">
        <v>140.57</v>
      </c>
      <c r="AJ666" s="2">
        <v>994.13</v>
      </c>
      <c r="AK666" s="2">
        <v>509.17</v>
      </c>
      <c r="AL666" s="2">
        <v>190.34</v>
      </c>
      <c r="AM666" s="2">
        <v>497.58</v>
      </c>
      <c r="AN666" s="2">
        <v>742.25</v>
      </c>
      <c r="AO666" s="2">
        <v>295.20999999999998</v>
      </c>
      <c r="AP666" s="2">
        <v>117.6</v>
      </c>
      <c r="AQ666" s="2">
        <v>42.4</v>
      </c>
      <c r="AR666" s="2">
        <v>44.5</v>
      </c>
      <c r="AS666" s="2"/>
      <c r="AT666" s="2">
        <v>77.92</v>
      </c>
      <c r="AU666" s="2">
        <v>175.46</v>
      </c>
      <c r="AV666" s="2">
        <v>26.19</v>
      </c>
      <c r="AW666" s="2">
        <v>137.63999999999999</v>
      </c>
      <c r="AX666" s="2">
        <v>24.63</v>
      </c>
    </row>
    <row r="667" spans="1:50" ht="14">
      <c r="A667" s="1" t="s">
        <v>151</v>
      </c>
      <c r="B667" s="2">
        <v>2021</v>
      </c>
      <c r="C667" s="2">
        <v>2775.42</v>
      </c>
      <c r="D667" s="2">
        <v>2237.04</v>
      </c>
      <c r="E667" s="2">
        <v>824.94</v>
      </c>
      <c r="F667" s="2"/>
      <c r="G667" s="3">
        <v>339.53</v>
      </c>
      <c r="H667" s="2">
        <v>105.14</v>
      </c>
      <c r="I667" s="2">
        <v>373.06</v>
      </c>
      <c r="J667" s="2"/>
      <c r="K667" s="2">
        <v>130.36000000000001</v>
      </c>
      <c r="L667" s="2">
        <v>81.290000000000006</v>
      </c>
      <c r="M667" s="2">
        <v>42.07</v>
      </c>
      <c r="N667" s="2">
        <v>56.16</v>
      </c>
      <c r="O667" s="2">
        <v>80.64</v>
      </c>
      <c r="P667" s="2">
        <v>29.33</v>
      </c>
      <c r="Q667" s="2">
        <v>25.41</v>
      </c>
      <c r="R667" s="2">
        <v>143.33000000000001</v>
      </c>
      <c r="S667" s="2">
        <v>1.8</v>
      </c>
      <c r="T667" s="2">
        <v>0.12</v>
      </c>
      <c r="U667" s="2">
        <v>538.39</v>
      </c>
      <c r="V667" s="3">
        <v>179.69</v>
      </c>
      <c r="W667" s="2">
        <v>97.04</v>
      </c>
      <c r="X667" s="2">
        <v>67.930000000000007</v>
      </c>
      <c r="Y667" s="2">
        <v>4.29</v>
      </c>
      <c r="Z667" s="2">
        <v>146.53</v>
      </c>
      <c r="AA667" s="2">
        <v>42.91</v>
      </c>
      <c r="AB667" s="2">
        <v>6069.22</v>
      </c>
      <c r="AC667" s="2">
        <v>543.87</v>
      </c>
      <c r="AD667" s="2"/>
      <c r="AE667" s="2">
        <v>4.1500000000000004</v>
      </c>
      <c r="AF667" s="2">
        <v>289.72000000000003</v>
      </c>
      <c r="AG667" s="2">
        <v>1025</v>
      </c>
      <c r="AH667" s="2">
        <v>93</v>
      </c>
      <c r="AI667" s="2">
        <v>161.76</v>
      </c>
      <c r="AJ667" s="2">
        <v>957.51</v>
      </c>
      <c r="AK667" s="2">
        <v>565.72</v>
      </c>
      <c r="AL667" s="2">
        <v>176.25</v>
      </c>
      <c r="AM667" s="2">
        <v>471.07</v>
      </c>
      <c r="AN667" s="2">
        <v>694.26</v>
      </c>
      <c r="AO667" s="2">
        <v>325.83</v>
      </c>
      <c r="AP667" s="2">
        <v>129.93</v>
      </c>
      <c r="AQ667" s="2">
        <v>47.42</v>
      </c>
      <c r="AR667" s="2">
        <v>37.53</v>
      </c>
      <c r="AS667" s="2"/>
      <c r="AT667" s="2">
        <v>91.52</v>
      </c>
      <c r="AU667" s="2">
        <v>208.85</v>
      </c>
      <c r="AV667" s="2">
        <v>17.54</v>
      </c>
      <c r="AW667" s="2">
        <v>141.81</v>
      </c>
      <c r="AX667" s="2">
        <v>33.520000000000003</v>
      </c>
    </row>
    <row r="668" spans="1:50" ht="14">
      <c r="A668" s="1" t="s">
        <v>151</v>
      </c>
      <c r="B668" s="2">
        <v>2022</v>
      </c>
      <c r="C668" s="2">
        <v>3311.58</v>
      </c>
      <c r="D668" s="2"/>
      <c r="E668" s="2"/>
      <c r="F668" s="2"/>
      <c r="G668" s="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3"/>
      <c r="W668" s="2"/>
      <c r="X668" s="2"/>
      <c r="Y668" s="2"/>
      <c r="Z668" s="2"/>
      <c r="AA668" s="2"/>
      <c r="AB668" s="2">
        <v>6766.34</v>
      </c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ht="14">
      <c r="A669" s="1" t="s">
        <v>152</v>
      </c>
      <c r="B669" s="2">
        <v>2000</v>
      </c>
      <c r="C669" s="2">
        <v>16.579999999999998</v>
      </c>
      <c r="D669" s="2">
        <v>11.69</v>
      </c>
      <c r="E669" s="2">
        <v>2.98</v>
      </c>
      <c r="F669" s="2">
        <v>4.1500000000000004</v>
      </c>
      <c r="G669" s="3">
        <v>2.2200000000000002</v>
      </c>
      <c r="H669" s="2">
        <v>0.71</v>
      </c>
      <c r="I669" s="2">
        <v>0.37</v>
      </c>
      <c r="J669" s="2">
        <v>0.2</v>
      </c>
      <c r="K669" s="2">
        <v>1.05</v>
      </c>
      <c r="L669" s="2">
        <v>0.62</v>
      </c>
      <c r="M669" s="2">
        <v>0.09</v>
      </c>
      <c r="N669" s="2">
        <v>0.09</v>
      </c>
      <c r="O669" s="2">
        <v>0</v>
      </c>
      <c r="P669" s="2">
        <v>0.04</v>
      </c>
      <c r="Q669" s="2">
        <v>0.04</v>
      </c>
      <c r="R669" s="2">
        <v>0.12</v>
      </c>
      <c r="S669" s="2"/>
      <c r="T669" s="2"/>
      <c r="U669" s="2"/>
      <c r="V669" s="3">
        <v>0.73</v>
      </c>
      <c r="W669" s="2">
        <v>0.48</v>
      </c>
      <c r="X669" s="2">
        <v>0.42</v>
      </c>
      <c r="Y669" s="2"/>
      <c r="Z669" s="2"/>
      <c r="AA669" s="2"/>
      <c r="AB669" s="2">
        <v>68.260000000000005</v>
      </c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ht="14">
      <c r="A670" s="1" t="s">
        <v>152</v>
      </c>
      <c r="B670" s="2">
        <v>2001</v>
      </c>
      <c r="C670" s="2">
        <v>19.82</v>
      </c>
      <c r="D670" s="2">
        <v>13.22</v>
      </c>
      <c r="E670" s="2">
        <v>3.85</v>
      </c>
      <c r="F670" s="2">
        <v>4.87</v>
      </c>
      <c r="G670" s="3">
        <v>2.89</v>
      </c>
      <c r="H670" s="2">
        <v>0.94</v>
      </c>
      <c r="I670" s="2">
        <v>0.43</v>
      </c>
      <c r="J670" s="2">
        <v>0.14000000000000001</v>
      </c>
      <c r="K670" s="2">
        <v>1.25</v>
      </c>
      <c r="L670" s="2">
        <v>0.63</v>
      </c>
      <c r="M670" s="2">
        <v>0.09</v>
      </c>
      <c r="N670" s="2">
        <v>7.0000000000000007E-2</v>
      </c>
      <c r="O670" s="2">
        <v>0</v>
      </c>
      <c r="P670" s="2">
        <v>0.03</v>
      </c>
      <c r="Q670" s="2">
        <v>0.06</v>
      </c>
      <c r="R670" s="2">
        <v>0.17</v>
      </c>
      <c r="S670" s="2"/>
      <c r="T670" s="2"/>
      <c r="U670" s="2"/>
      <c r="V670" s="3">
        <v>0.88</v>
      </c>
      <c r="W670" s="2">
        <v>1.1000000000000001</v>
      </c>
      <c r="X670" s="2">
        <v>0.62</v>
      </c>
      <c r="Y670" s="2"/>
      <c r="Z670" s="2"/>
      <c r="AA670" s="2"/>
      <c r="AB670" s="2">
        <v>101.3</v>
      </c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ht="14">
      <c r="A671" s="1" t="s">
        <v>152</v>
      </c>
      <c r="B671" s="2">
        <v>2002</v>
      </c>
      <c r="C671" s="2">
        <v>21.1</v>
      </c>
      <c r="D671" s="2">
        <v>15.82</v>
      </c>
      <c r="E671" s="2">
        <v>4.6100000000000003</v>
      </c>
      <c r="F671" s="2">
        <v>5.76</v>
      </c>
      <c r="G671" s="3">
        <v>1.34</v>
      </c>
      <c r="H671" s="2">
        <v>0.87</v>
      </c>
      <c r="I671" s="2">
        <v>0.49</v>
      </c>
      <c r="J671" s="2">
        <v>0.09</v>
      </c>
      <c r="K671" s="2">
        <v>1.32</v>
      </c>
      <c r="L671" s="2">
        <v>0.72</v>
      </c>
      <c r="M671" s="2">
        <v>0.15</v>
      </c>
      <c r="N671" s="2">
        <v>0.09</v>
      </c>
      <c r="O671" s="2">
        <v>0</v>
      </c>
      <c r="P671" s="2">
        <v>0.04</v>
      </c>
      <c r="Q671" s="2">
        <v>0.04</v>
      </c>
      <c r="R671" s="2">
        <v>0.25</v>
      </c>
      <c r="S671" s="2"/>
      <c r="T671" s="2"/>
      <c r="U671" s="2"/>
      <c r="V671" s="3">
        <v>0.81</v>
      </c>
      <c r="W671" s="2">
        <v>1.43</v>
      </c>
      <c r="X671" s="2">
        <v>0.61</v>
      </c>
      <c r="Y671" s="2"/>
      <c r="Z671" s="2"/>
      <c r="AA671" s="2"/>
      <c r="AB671" s="2">
        <v>118.73</v>
      </c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ht="14">
      <c r="A672" s="1" t="s">
        <v>152</v>
      </c>
      <c r="B672" s="2">
        <v>2003</v>
      </c>
      <c r="C672" s="2">
        <v>24.04</v>
      </c>
      <c r="D672" s="2">
        <v>19.63</v>
      </c>
      <c r="E672" s="2">
        <v>5.25</v>
      </c>
      <c r="F672" s="2">
        <v>7.31</v>
      </c>
      <c r="G672" s="3">
        <v>1.22</v>
      </c>
      <c r="H672" s="2">
        <v>0.78</v>
      </c>
      <c r="I672" s="2">
        <v>0.63</v>
      </c>
      <c r="J672" s="2">
        <v>0</v>
      </c>
      <c r="K672" s="2">
        <v>1.55</v>
      </c>
      <c r="L672" s="2">
        <v>0.84</v>
      </c>
      <c r="M672" s="2">
        <v>0.15</v>
      </c>
      <c r="N672" s="2">
        <v>0.09</v>
      </c>
      <c r="O672" s="2">
        <v>0</v>
      </c>
      <c r="P672" s="2">
        <v>0.04</v>
      </c>
      <c r="Q672" s="2">
        <v>0.09</v>
      </c>
      <c r="R672" s="2">
        <v>0.28000000000000003</v>
      </c>
      <c r="S672" s="2"/>
      <c r="T672" s="2"/>
      <c r="U672" s="2"/>
      <c r="V672" s="3">
        <v>1.46</v>
      </c>
      <c r="W672" s="2">
        <v>1.25</v>
      </c>
      <c r="X672" s="2">
        <v>0.57999999999999996</v>
      </c>
      <c r="Y672" s="2"/>
      <c r="Z672" s="2"/>
      <c r="AA672" s="2"/>
      <c r="AB672" s="2">
        <v>122.04</v>
      </c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ht="14">
      <c r="A673" s="1" t="s">
        <v>152</v>
      </c>
      <c r="B673" s="2">
        <v>2004</v>
      </c>
      <c r="C673" s="2">
        <v>27</v>
      </c>
      <c r="D673" s="2">
        <v>20.52</v>
      </c>
      <c r="E673" s="2">
        <v>6.44</v>
      </c>
      <c r="F673" s="2">
        <v>8.51</v>
      </c>
      <c r="G673" s="3">
        <v>1.69</v>
      </c>
      <c r="H673" s="2">
        <v>0.84</v>
      </c>
      <c r="I673" s="2">
        <v>0.74</v>
      </c>
      <c r="J673" s="2">
        <v>0.01</v>
      </c>
      <c r="K673" s="2">
        <v>1.81</v>
      </c>
      <c r="L673" s="2">
        <v>0.92</v>
      </c>
      <c r="M673" s="2">
        <v>0.23</v>
      </c>
      <c r="N673" s="2">
        <v>0.09</v>
      </c>
      <c r="O673" s="2">
        <v>0</v>
      </c>
      <c r="P673" s="2">
        <v>0.05</v>
      </c>
      <c r="Q673" s="2">
        <v>0.09</v>
      </c>
      <c r="R673" s="2">
        <v>0.38</v>
      </c>
      <c r="S673" s="2"/>
      <c r="T673" s="2"/>
      <c r="U673" s="2"/>
      <c r="V673" s="3">
        <v>1.51</v>
      </c>
      <c r="W673" s="2">
        <v>1.28</v>
      </c>
      <c r="X673" s="2">
        <v>0.64</v>
      </c>
      <c r="Y673" s="2"/>
      <c r="Z673" s="2"/>
      <c r="AA673" s="2"/>
      <c r="AB673" s="2">
        <v>137.34</v>
      </c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ht="14">
      <c r="A674" s="1" t="s">
        <v>152</v>
      </c>
      <c r="B674" s="2">
        <v>2005</v>
      </c>
      <c r="C674" s="2">
        <v>33.82</v>
      </c>
      <c r="D674" s="2"/>
      <c r="E674" s="2">
        <v>7.84</v>
      </c>
      <c r="F674" s="2">
        <v>10.02</v>
      </c>
      <c r="G674" s="3">
        <v>2.54</v>
      </c>
      <c r="H674" s="2">
        <v>1.03</v>
      </c>
      <c r="I674" s="2">
        <v>1.42</v>
      </c>
      <c r="J674" s="2">
        <v>0</v>
      </c>
      <c r="K674" s="2">
        <v>2.3199999999999998</v>
      </c>
      <c r="L674" s="2">
        <v>0.95</v>
      </c>
      <c r="M674" s="2">
        <v>0.28999999999999998</v>
      </c>
      <c r="N674" s="2">
        <v>0.1</v>
      </c>
      <c r="O674" s="2">
        <v>0</v>
      </c>
      <c r="P674" s="2">
        <v>0.05</v>
      </c>
      <c r="Q674" s="2">
        <v>0.27</v>
      </c>
      <c r="R674" s="2">
        <v>0.57999999999999996</v>
      </c>
      <c r="S674" s="2"/>
      <c r="T674" s="2"/>
      <c r="U674" s="2"/>
      <c r="V674" s="3">
        <v>2.4300000000000002</v>
      </c>
      <c r="W674" s="2">
        <v>1.42</v>
      </c>
      <c r="X674" s="2">
        <v>0.8</v>
      </c>
      <c r="Y674" s="2"/>
      <c r="Z674" s="2"/>
      <c r="AA674" s="2"/>
      <c r="AB674" s="2">
        <v>169.75</v>
      </c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ht="14">
      <c r="A675" s="1" t="s">
        <v>152</v>
      </c>
      <c r="B675" s="2">
        <v>2006</v>
      </c>
      <c r="C675" s="2">
        <v>42.24</v>
      </c>
      <c r="D675" s="2"/>
      <c r="E675" s="2">
        <v>9.75</v>
      </c>
      <c r="F675" s="2">
        <v>11.27</v>
      </c>
      <c r="G675" s="3">
        <v>3.61</v>
      </c>
      <c r="H675" s="2">
        <v>1.46</v>
      </c>
      <c r="I675" s="2">
        <v>1.94</v>
      </c>
      <c r="J675" s="2">
        <v>0</v>
      </c>
      <c r="K675" s="2">
        <v>2.66</v>
      </c>
      <c r="L675" s="2">
        <v>0.96</v>
      </c>
      <c r="M675" s="2">
        <v>0.38</v>
      </c>
      <c r="N675" s="2">
        <v>0.09</v>
      </c>
      <c r="O675" s="2">
        <v>0.04</v>
      </c>
      <c r="P675" s="2">
        <v>0.05</v>
      </c>
      <c r="Q675" s="2">
        <v>0.24</v>
      </c>
      <c r="R675" s="2">
        <v>0.69</v>
      </c>
      <c r="S675" s="2"/>
      <c r="T675" s="2"/>
      <c r="U675" s="2"/>
      <c r="V675" s="3">
        <v>3.74</v>
      </c>
      <c r="W675" s="2">
        <v>2.37</v>
      </c>
      <c r="X675" s="2">
        <v>1.04</v>
      </c>
      <c r="Y675" s="2"/>
      <c r="Z675" s="2"/>
      <c r="AA675" s="2"/>
      <c r="AB675" s="2">
        <v>214.66</v>
      </c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ht="14">
      <c r="A676" s="1" t="s">
        <v>152</v>
      </c>
      <c r="B676" s="2">
        <v>2007</v>
      </c>
      <c r="C676" s="2">
        <v>56.71</v>
      </c>
      <c r="D676" s="2">
        <v>43.29</v>
      </c>
      <c r="E676" s="2">
        <v>12.48</v>
      </c>
      <c r="F676" s="2">
        <v>14.71</v>
      </c>
      <c r="G676" s="3">
        <v>4.75</v>
      </c>
      <c r="H676" s="2">
        <v>2.14</v>
      </c>
      <c r="I676" s="2">
        <v>2.71</v>
      </c>
      <c r="J676" s="2"/>
      <c r="K676" s="2">
        <v>3.45</v>
      </c>
      <c r="L676" s="2">
        <v>1.02</v>
      </c>
      <c r="M676" s="2">
        <v>0.53</v>
      </c>
      <c r="N676" s="2">
        <v>0.24</v>
      </c>
      <c r="O676" s="2">
        <v>0.15</v>
      </c>
      <c r="P676" s="2">
        <v>0.09</v>
      </c>
      <c r="Q676" s="2">
        <v>0.2</v>
      </c>
      <c r="R676" s="2">
        <v>0.82</v>
      </c>
      <c r="S676" s="2"/>
      <c r="T676" s="2"/>
      <c r="U676" s="2">
        <v>13.42</v>
      </c>
      <c r="V676" s="3">
        <v>6.95</v>
      </c>
      <c r="W676" s="2">
        <v>3.04</v>
      </c>
      <c r="X676" s="2">
        <v>1.38</v>
      </c>
      <c r="Y676" s="2"/>
      <c r="Z676" s="2"/>
      <c r="AA676" s="2">
        <v>2.06</v>
      </c>
      <c r="AB676" s="2">
        <v>282.2</v>
      </c>
      <c r="AC676" s="2">
        <v>57.94</v>
      </c>
      <c r="AD676" s="2">
        <v>0</v>
      </c>
      <c r="AE676" s="2">
        <v>0.31</v>
      </c>
      <c r="AF676" s="2">
        <v>15.99</v>
      </c>
      <c r="AG676" s="2">
        <v>34.85</v>
      </c>
      <c r="AH676" s="2">
        <v>2.52</v>
      </c>
      <c r="AI676" s="2">
        <v>6.94</v>
      </c>
      <c r="AJ676" s="2">
        <v>51.18</v>
      </c>
      <c r="AK676" s="2">
        <v>19.5</v>
      </c>
      <c r="AL676" s="2">
        <v>18.98</v>
      </c>
      <c r="AM676" s="2">
        <v>9.69</v>
      </c>
      <c r="AN676" s="2">
        <v>29.27</v>
      </c>
      <c r="AO676" s="2">
        <v>15.99</v>
      </c>
      <c r="AP676" s="2"/>
      <c r="AQ676" s="2"/>
      <c r="AR676" s="2"/>
      <c r="AS676" s="2"/>
      <c r="AT676" s="2"/>
      <c r="AU676" s="2"/>
      <c r="AV676" s="2"/>
      <c r="AW676" s="2"/>
      <c r="AX676" s="2">
        <v>6.67</v>
      </c>
    </row>
    <row r="677" spans="1:50" ht="14">
      <c r="A677" s="1" t="s">
        <v>152</v>
      </c>
      <c r="B677" s="2">
        <v>2008</v>
      </c>
      <c r="C677" s="2">
        <v>71.569999999999993</v>
      </c>
      <c r="D677" s="2">
        <v>55.9</v>
      </c>
      <c r="E677" s="2">
        <v>14.57</v>
      </c>
      <c r="F677" s="2">
        <v>18.489999999999998</v>
      </c>
      <c r="G677" s="3">
        <v>7.13</v>
      </c>
      <c r="H677" s="2">
        <v>2.59</v>
      </c>
      <c r="I677" s="2">
        <v>3.94</v>
      </c>
      <c r="J677" s="2"/>
      <c r="K677" s="2">
        <v>3.87</v>
      </c>
      <c r="L677" s="2">
        <v>1.19</v>
      </c>
      <c r="M677" s="2">
        <v>0.69</v>
      </c>
      <c r="N677" s="2">
        <v>1.74</v>
      </c>
      <c r="O677" s="2">
        <v>0.13</v>
      </c>
      <c r="P677" s="2">
        <v>0.25</v>
      </c>
      <c r="Q677" s="2">
        <v>0.28999999999999998</v>
      </c>
      <c r="R677" s="2">
        <v>1.03</v>
      </c>
      <c r="S677" s="2"/>
      <c r="T677" s="2"/>
      <c r="U677" s="2">
        <v>15.67</v>
      </c>
      <c r="V677" s="3">
        <v>8.2899999999999991</v>
      </c>
      <c r="W677" s="2">
        <v>3.72</v>
      </c>
      <c r="X677" s="2">
        <v>1.67</v>
      </c>
      <c r="Y677" s="2">
        <v>0.25</v>
      </c>
      <c r="Z677" s="2">
        <v>0.98</v>
      </c>
      <c r="AA677" s="2">
        <v>0.76</v>
      </c>
      <c r="AB677" s="2">
        <v>363.6</v>
      </c>
      <c r="AC677" s="2">
        <v>69.42</v>
      </c>
      <c r="AD677" s="2"/>
      <c r="AE677" s="2">
        <v>0.52</v>
      </c>
      <c r="AF677" s="2">
        <v>20.38</v>
      </c>
      <c r="AG677" s="2">
        <v>48.81</v>
      </c>
      <c r="AH677" s="2">
        <v>3.97</v>
      </c>
      <c r="AI677" s="2">
        <v>9.89</v>
      </c>
      <c r="AJ677" s="2">
        <v>65.569999999999993</v>
      </c>
      <c r="AK677" s="2">
        <v>24.66</v>
      </c>
      <c r="AL677" s="2">
        <v>19.55</v>
      </c>
      <c r="AM677" s="2">
        <v>20.48</v>
      </c>
      <c r="AN677" s="2">
        <v>42.44</v>
      </c>
      <c r="AO677" s="2">
        <v>11.05</v>
      </c>
      <c r="AP677" s="2"/>
      <c r="AQ677" s="2"/>
      <c r="AR677" s="2"/>
      <c r="AS677" s="2">
        <v>0.01</v>
      </c>
      <c r="AT677" s="2"/>
      <c r="AU677" s="2"/>
      <c r="AV677" s="2"/>
      <c r="AW677" s="2"/>
      <c r="AX677" s="2">
        <v>8.67</v>
      </c>
    </row>
    <row r="678" spans="1:50" ht="14">
      <c r="A678" s="1" t="s">
        <v>152</v>
      </c>
      <c r="B678" s="2">
        <v>2009</v>
      </c>
      <c r="C678" s="2">
        <v>87.74</v>
      </c>
      <c r="D678" s="2">
        <v>70.17</v>
      </c>
      <c r="E678" s="2">
        <v>14.97</v>
      </c>
      <c r="F678" s="2">
        <v>25.26</v>
      </c>
      <c r="G678" s="3">
        <v>8.86</v>
      </c>
      <c r="H678" s="2">
        <v>3.12</v>
      </c>
      <c r="I678" s="2">
        <v>6.82</v>
      </c>
      <c r="J678" s="2"/>
      <c r="K678" s="2">
        <v>4.47</v>
      </c>
      <c r="L678" s="2">
        <v>1.49</v>
      </c>
      <c r="M678" s="2">
        <v>1.05</v>
      </c>
      <c r="N678" s="2">
        <v>1.87</v>
      </c>
      <c r="O678" s="2">
        <v>0.2</v>
      </c>
      <c r="P678" s="2">
        <v>0.33</v>
      </c>
      <c r="Q678" s="2">
        <v>0.41</v>
      </c>
      <c r="R678" s="2">
        <v>1.31</v>
      </c>
      <c r="S678" s="2"/>
      <c r="T678" s="2"/>
      <c r="U678" s="2">
        <v>17.57</v>
      </c>
      <c r="V678" s="3">
        <v>7.7</v>
      </c>
      <c r="W678" s="2">
        <v>3.18</v>
      </c>
      <c r="X678" s="2">
        <v>1.65</v>
      </c>
      <c r="Y678" s="2">
        <v>0.95</v>
      </c>
      <c r="Z678" s="2">
        <v>1.36</v>
      </c>
      <c r="AA678" s="2">
        <v>2.73</v>
      </c>
      <c r="AB678" s="2">
        <v>486.75</v>
      </c>
      <c r="AC678" s="2">
        <v>54.88</v>
      </c>
      <c r="AD678" s="2"/>
      <c r="AE678" s="2">
        <v>0.83</v>
      </c>
      <c r="AF678" s="2">
        <v>26.08</v>
      </c>
      <c r="AG678" s="2">
        <v>61.82</v>
      </c>
      <c r="AH678" s="2">
        <v>4.78</v>
      </c>
      <c r="AI678" s="2">
        <v>15.58</v>
      </c>
      <c r="AJ678" s="2">
        <v>94.14</v>
      </c>
      <c r="AK678" s="2">
        <v>32.479999999999997</v>
      </c>
      <c r="AL678" s="2">
        <v>28.98</v>
      </c>
      <c r="AM678" s="2">
        <v>22.93</v>
      </c>
      <c r="AN678" s="2">
        <v>57.85</v>
      </c>
      <c r="AO678" s="2">
        <v>43.35</v>
      </c>
      <c r="AP678" s="2"/>
      <c r="AQ678" s="2"/>
      <c r="AR678" s="2"/>
      <c r="AS678" s="2"/>
      <c r="AT678" s="2"/>
      <c r="AU678" s="2"/>
      <c r="AV678" s="2"/>
      <c r="AW678" s="2"/>
      <c r="AX678" s="2">
        <v>9.81</v>
      </c>
    </row>
    <row r="679" spans="1:50" ht="14">
      <c r="A679" s="1" t="s">
        <v>152</v>
      </c>
      <c r="B679" s="2">
        <v>2010</v>
      </c>
      <c r="C679" s="2">
        <v>110.22</v>
      </c>
      <c r="D679" s="2">
        <v>88.94</v>
      </c>
      <c r="E679" s="2">
        <v>17.52</v>
      </c>
      <c r="F679" s="2">
        <v>34.44</v>
      </c>
      <c r="G679" s="3">
        <v>10.98</v>
      </c>
      <c r="H679" s="2">
        <v>3.46</v>
      </c>
      <c r="I679" s="2">
        <v>9.58</v>
      </c>
      <c r="J679" s="2"/>
      <c r="K679" s="2">
        <v>5.69</v>
      </c>
      <c r="L679" s="2">
        <v>1.58</v>
      </c>
      <c r="M679" s="2">
        <v>1.0900000000000001</v>
      </c>
      <c r="N679" s="2">
        <v>1.83</v>
      </c>
      <c r="O679" s="2">
        <v>0.45</v>
      </c>
      <c r="P679" s="2">
        <v>0.4</v>
      </c>
      <c r="Q679" s="2">
        <v>0.48</v>
      </c>
      <c r="R679" s="2">
        <v>1.44</v>
      </c>
      <c r="S679" s="2"/>
      <c r="T679" s="2"/>
      <c r="U679" s="2">
        <v>21.27</v>
      </c>
      <c r="V679" s="3">
        <v>13.3</v>
      </c>
      <c r="W679" s="2">
        <v>3.05</v>
      </c>
      <c r="X679" s="2">
        <v>2.16</v>
      </c>
      <c r="Y679" s="2">
        <v>0.56000000000000005</v>
      </c>
      <c r="Z679" s="2">
        <v>1.69</v>
      </c>
      <c r="AA679" s="2">
        <v>0.52</v>
      </c>
      <c r="AB679" s="2">
        <v>743.4</v>
      </c>
      <c r="AC679" s="2">
        <v>55.2</v>
      </c>
      <c r="AD679" s="2"/>
      <c r="AE679" s="2">
        <v>0.79</v>
      </c>
      <c r="AF679" s="2">
        <v>35.479999999999997</v>
      </c>
      <c r="AG679" s="2">
        <v>82.47</v>
      </c>
      <c r="AH679" s="2">
        <v>4.08</v>
      </c>
      <c r="AI679" s="2">
        <v>11.57</v>
      </c>
      <c r="AJ679" s="2">
        <v>189.5</v>
      </c>
      <c r="AK679" s="2">
        <v>38.94</v>
      </c>
      <c r="AL679" s="2">
        <v>36.15</v>
      </c>
      <c r="AM679" s="2">
        <v>30.6</v>
      </c>
      <c r="AN679" s="2">
        <v>69.5</v>
      </c>
      <c r="AO679" s="2">
        <v>46.68</v>
      </c>
      <c r="AP679" s="2"/>
      <c r="AQ679" s="2"/>
      <c r="AR679" s="2"/>
      <c r="AS679" s="2">
        <v>0.12</v>
      </c>
      <c r="AT679" s="2"/>
      <c r="AU679" s="2"/>
      <c r="AV679" s="2"/>
      <c r="AW679" s="2"/>
      <c r="AX679" s="2">
        <v>17.38</v>
      </c>
    </row>
    <row r="680" spans="1:50" ht="14">
      <c r="A680" s="1" t="s">
        <v>152</v>
      </c>
      <c r="B680" s="2">
        <v>2011</v>
      </c>
      <c r="C680" s="2">
        <v>151.81</v>
      </c>
      <c r="D680" s="2">
        <v>119.85</v>
      </c>
      <c r="E680" s="2">
        <v>22.93</v>
      </c>
      <c r="F680" s="2">
        <v>45.66</v>
      </c>
      <c r="G680" s="3">
        <v>14.62</v>
      </c>
      <c r="H680" s="2">
        <v>4.45</v>
      </c>
      <c r="I680" s="2">
        <v>14.91</v>
      </c>
      <c r="J680" s="2"/>
      <c r="K680" s="2">
        <v>7.83</v>
      </c>
      <c r="L680" s="2">
        <v>1.99</v>
      </c>
      <c r="M680" s="2">
        <v>1.45</v>
      </c>
      <c r="N680" s="2">
        <v>1.76</v>
      </c>
      <c r="O680" s="2">
        <v>0.68</v>
      </c>
      <c r="P680" s="2">
        <v>0.4</v>
      </c>
      <c r="Q680" s="2">
        <v>0.84</v>
      </c>
      <c r="R680" s="2">
        <v>2.3199999999999998</v>
      </c>
      <c r="S680" s="2"/>
      <c r="T680" s="2"/>
      <c r="U680" s="2">
        <v>31.96</v>
      </c>
      <c r="V680" s="3">
        <v>19.559999999999999</v>
      </c>
      <c r="W680" s="2">
        <v>5.4</v>
      </c>
      <c r="X680" s="2">
        <v>2.9</v>
      </c>
      <c r="Y680" s="2">
        <v>0.25</v>
      </c>
      <c r="Z680" s="2">
        <v>2.75</v>
      </c>
      <c r="AA680" s="2">
        <v>1.1000000000000001</v>
      </c>
      <c r="AB680" s="2">
        <v>967.47</v>
      </c>
      <c r="AC680" s="2">
        <v>65.400000000000006</v>
      </c>
      <c r="AD680" s="2"/>
      <c r="AE680" s="2">
        <v>0.67</v>
      </c>
      <c r="AF680" s="2">
        <v>35.1</v>
      </c>
      <c r="AG680" s="2">
        <v>130.11000000000001</v>
      </c>
      <c r="AH680" s="2">
        <v>3.76</v>
      </c>
      <c r="AI680" s="2">
        <v>14.32</v>
      </c>
      <c r="AJ680" s="2">
        <v>163.57</v>
      </c>
      <c r="AK680" s="2">
        <v>47.44</v>
      </c>
      <c r="AL680" s="2">
        <v>41.76</v>
      </c>
      <c r="AM680" s="2">
        <v>27.98</v>
      </c>
      <c r="AN680" s="2">
        <v>104.74</v>
      </c>
      <c r="AO680" s="2">
        <v>148.58000000000001</v>
      </c>
      <c r="AP680" s="2">
        <v>25.37</v>
      </c>
      <c r="AQ680" s="2">
        <v>10.91</v>
      </c>
      <c r="AR680" s="2">
        <v>6.98</v>
      </c>
      <c r="AS680" s="2">
        <v>0.09</v>
      </c>
      <c r="AT680" s="2">
        <v>16.12</v>
      </c>
      <c r="AU680" s="2">
        <v>106.15</v>
      </c>
      <c r="AV680" s="2">
        <v>4.75</v>
      </c>
      <c r="AW680" s="2">
        <v>8.19</v>
      </c>
      <c r="AX680" s="2">
        <v>5.49</v>
      </c>
    </row>
    <row r="681" spans="1:50" ht="14">
      <c r="A681" s="1" t="s">
        <v>152</v>
      </c>
      <c r="B681" s="2">
        <v>2012</v>
      </c>
      <c r="C681" s="2">
        <v>186.42</v>
      </c>
      <c r="D681" s="2">
        <v>146.69</v>
      </c>
      <c r="E681" s="2">
        <v>26.42</v>
      </c>
      <c r="F681" s="2">
        <v>59.17</v>
      </c>
      <c r="G681" s="3">
        <v>16.079999999999998</v>
      </c>
      <c r="H681" s="2">
        <v>3.56</v>
      </c>
      <c r="I681" s="2">
        <v>17.78</v>
      </c>
      <c r="J681" s="2"/>
      <c r="K681" s="2">
        <v>9.82</v>
      </c>
      <c r="L681" s="2">
        <v>3.2</v>
      </c>
      <c r="M681" s="2">
        <v>1.72</v>
      </c>
      <c r="N681" s="2">
        <v>2.41</v>
      </c>
      <c r="O681" s="2">
        <v>1.43</v>
      </c>
      <c r="P681" s="2">
        <v>1.08</v>
      </c>
      <c r="Q681" s="2">
        <v>0.93</v>
      </c>
      <c r="R681" s="2">
        <v>3.1</v>
      </c>
      <c r="S681" s="2"/>
      <c r="T681" s="2"/>
      <c r="U681" s="2">
        <v>39.729999999999997</v>
      </c>
      <c r="V681" s="3">
        <v>20.96</v>
      </c>
      <c r="W681" s="2">
        <v>8.6</v>
      </c>
      <c r="X681" s="2">
        <v>3.28</v>
      </c>
      <c r="Y681" s="2">
        <v>0.51</v>
      </c>
      <c r="Z681" s="2">
        <v>4.38</v>
      </c>
      <c r="AA681" s="2">
        <v>2</v>
      </c>
      <c r="AB681" s="2">
        <v>1159.05</v>
      </c>
      <c r="AC681" s="2">
        <v>82.66</v>
      </c>
      <c r="AD681" s="2"/>
      <c r="AE681" s="2">
        <v>0.99</v>
      </c>
      <c r="AF681" s="2">
        <v>40.31</v>
      </c>
      <c r="AG681" s="2">
        <v>171.81</v>
      </c>
      <c r="AH681" s="2">
        <v>7.18</v>
      </c>
      <c r="AI681" s="2">
        <v>18.920000000000002</v>
      </c>
      <c r="AJ681" s="2">
        <v>179.51</v>
      </c>
      <c r="AK681" s="2">
        <v>60.11</v>
      </c>
      <c r="AL681" s="2">
        <v>43.99</v>
      </c>
      <c r="AM681" s="2">
        <v>57.98</v>
      </c>
      <c r="AN681" s="2">
        <v>134.31</v>
      </c>
      <c r="AO681" s="2">
        <v>154.85</v>
      </c>
      <c r="AP681" s="2">
        <v>48.05</v>
      </c>
      <c r="AQ681" s="2">
        <v>10.210000000000001</v>
      </c>
      <c r="AR681" s="2">
        <v>6.26</v>
      </c>
      <c r="AS681" s="2">
        <v>0.06</v>
      </c>
      <c r="AT681" s="2">
        <v>18.010000000000002</v>
      </c>
      <c r="AU681" s="2">
        <v>84.59</v>
      </c>
      <c r="AV681" s="2">
        <v>5.93</v>
      </c>
      <c r="AW681" s="2">
        <v>29.62</v>
      </c>
      <c r="AX681" s="2">
        <v>3.7</v>
      </c>
    </row>
    <row r="682" spans="1:50" ht="14">
      <c r="A682" s="1" t="s">
        <v>152</v>
      </c>
      <c r="B682" s="2">
        <v>2013</v>
      </c>
      <c r="C682" s="2">
        <v>223.86</v>
      </c>
      <c r="D682" s="2">
        <v>175.05</v>
      </c>
      <c r="E682" s="2">
        <v>28.41</v>
      </c>
      <c r="F682" s="2">
        <v>70.44</v>
      </c>
      <c r="G682" s="3">
        <v>21.67</v>
      </c>
      <c r="H682" s="2">
        <v>4.72</v>
      </c>
      <c r="I682" s="2">
        <v>18.37</v>
      </c>
      <c r="J682" s="2"/>
      <c r="K682" s="2">
        <v>11.24</v>
      </c>
      <c r="L682" s="2">
        <v>3.79</v>
      </c>
      <c r="M682" s="2">
        <v>2.46</v>
      </c>
      <c r="N682" s="2">
        <v>2.89</v>
      </c>
      <c r="O682" s="2">
        <v>1.72</v>
      </c>
      <c r="P682" s="2">
        <v>1.55</v>
      </c>
      <c r="Q682" s="2">
        <v>3.54</v>
      </c>
      <c r="R682" s="2">
        <v>4.26</v>
      </c>
      <c r="S682" s="2"/>
      <c r="T682" s="2"/>
      <c r="U682" s="2">
        <v>48.81</v>
      </c>
      <c r="V682" s="3">
        <v>19.760000000000002</v>
      </c>
      <c r="W682" s="2">
        <v>8.07</v>
      </c>
      <c r="X682" s="2">
        <v>3.91</v>
      </c>
      <c r="Y682" s="2">
        <v>0.81</v>
      </c>
      <c r="Z682" s="2">
        <v>8.92</v>
      </c>
      <c r="AA682" s="2">
        <v>7.35</v>
      </c>
      <c r="AB682" s="2">
        <v>1228.05</v>
      </c>
      <c r="AC682" s="2">
        <v>97.5</v>
      </c>
      <c r="AD682" s="2"/>
      <c r="AE682" s="2">
        <v>0.92</v>
      </c>
      <c r="AF682" s="2">
        <v>46.79</v>
      </c>
      <c r="AG682" s="2">
        <v>121.51</v>
      </c>
      <c r="AH682" s="2">
        <v>8.39</v>
      </c>
      <c r="AI682" s="2">
        <v>25.84</v>
      </c>
      <c r="AJ682" s="2">
        <v>162.01</v>
      </c>
      <c r="AK682" s="2">
        <v>68.64</v>
      </c>
      <c r="AL682" s="2">
        <v>66.78</v>
      </c>
      <c r="AM682" s="2">
        <v>86.62</v>
      </c>
      <c r="AN682" s="2">
        <v>159.69</v>
      </c>
      <c r="AO682" s="2">
        <v>197.95</v>
      </c>
      <c r="AP682" s="2">
        <v>48.28</v>
      </c>
      <c r="AQ682" s="2">
        <v>12.16</v>
      </c>
      <c r="AR682" s="2">
        <v>1.82</v>
      </c>
      <c r="AS682" s="2">
        <v>0.03</v>
      </c>
      <c r="AT682" s="2">
        <v>20.45</v>
      </c>
      <c r="AU682" s="2">
        <v>62.75</v>
      </c>
      <c r="AV682" s="2">
        <v>4.38</v>
      </c>
      <c r="AW682" s="2">
        <v>27.27</v>
      </c>
      <c r="AX682" s="2">
        <v>8.24</v>
      </c>
    </row>
    <row r="683" spans="1:50" ht="14">
      <c r="A683" s="1" t="s">
        <v>152</v>
      </c>
      <c r="B683" s="2">
        <v>2014</v>
      </c>
      <c r="C683" s="2">
        <v>251.68</v>
      </c>
      <c r="D683" s="2">
        <v>199.39</v>
      </c>
      <c r="E683" s="2">
        <v>30.93</v>
      </c>
      <c r="F683" s="2">
        <v>77.849999999999994</v>
      </c>
      <c r="G683" s="3">
        <v>19.82</v>
      </c>
      <c r="H683" s="2">
        <v>6.28</v>
      </c>
      <c r="I683" s="2">
        <v>23.15</v>
      </c>
      <c r="J683" s="2"/>
      <c r="K683" s="2">
        <v>12.03</v>
      </c>
      <c r="L683" s="2">
        <v>5.37</v>
      </c>
      <c r="M683" s="2">
        <v>3.02</v>
      </c>
      <c r="N683" s="2">
        <v>3.75</v>
      </c>
      <c r="O683" s="2">
        <v>3.14</v>
      </c>
      <c r="P683" s="2">
        <v>1.88</v>
      </c>
      <c r="Q683" s="2">
        <v>4.5199999999999996</v>
      </c>
      <c r="R683" s="2">
        <v>7.66</v>
      </c>
      <c r="S683" s="2"/>
      <c r="T683" s="2"/>
      <c r="U683" s="2">
        <v>52.28</v>
      </c>
      <c r="V683" s="3">
        <v>19.260000000000002</v>
      </c>
      <c r="W683" s="2">
        <v>9.09</v>
      </c>
      <c r="X683" s="2">
        <v>4.57</v>
      </c>
      <c r="Y683" s="2">
        <v>0.81</v>
      </c>
      <c r="Z683" s="2">
        <v>13.3</v>
      </c>
      <c r="AA683" s="2">
        <v>5.26</v>
      </c>
      <c r="AB683" s="2">
        <v>1347.43</v>
      </c>
      <c r="AC683" s="2">
        <v>100.57</v>
      </c>
      <c r="AD683" s="2"/>
      <c r="AE683" s="2">
        <v>0.71</v>
      </c>
      <c r="AF683" s="2">
        <v>55.63</v>
      </c>
      <c r="AG683" s="2">
        <v>156.31</v>
      </c>
      <c r="AH683" s="2">
        <v>10.39</v>
      </c>
      <c r="AI683" s="2">
        <v>34.159999999999997</v>
      </c>
      <c r="AJ683" s="2">
        <v>148.01</v>
      </c>
      <c r="AK683" s="2">
        <v>80.13</v>
      </c>
      <c r="AL683" s="2">
        <v>56.73</v>
      </c>
      <c r="AM683" s="2">
        <v>95.04</v>
      </c>
      <c r="AN683" s="2">
        <v>190.04</v>
      </c>
      <c r="AO683" s="2">
        <v>204.7</v>
      </c>
      <c r="AP683" s="2">
        <v>56.31</v>
      </c>
      <c r="AQ683" s="2">
        <v>13.03</v>
      </c>
      <c r="AR683" s="2">
        <v>12.93</v>
      </c>
      <c r="AS683" s="2"/>
      <c r="AT683" s="2">
        <v>21.81</v>
      </c>
      <c r="AU683" s="2">
        <v>67.73</v>
      </c>
      <c r="AV683" s="2">
        <v>4.58</v>
      </c>
      <c r="AW683" s="2">
        <v>22.86</v>
      </c>
      <c r="AX683" s="2">
        <v>15.7</v>
      </c>
    </row>
    <row r="684" spans="1:50" ht="14">
      <c r="A684" s="1" t="s">
        <v>152</v>
      </c>
      <c r="B684" s="2">
        <v>2015</v>
      </c>
      <c r="C684" s="2">
        <v>267.13</v>
      </c>
      <c r="D684" s="2">
        <v>205.81</v>
      </c>
      <c r="E684" s="2">
        <v>22.95</v>
      </c>
      <c r="F684" s="2">
        <v>89.61</v>
      </c>
      <c r="G684" s="3">
        <v>20.23</v>
      </c>
      <c r="H684" s="2">
        <v>5.7</v>
      </c>
      <c r="I684" s="2">
        <v>21.92</v>
      </c>
      <c r="J684" s="2"/>
      <c r="K684" s="2">
        <v>11.83</v>
      </c>
      <c r="L684" s="2">
        <v>5.52</v>
      </c>
      <c r="M684" s="2">
        <v>2.73</v>
      </c>
      <c r="N684" s="2">
        <v>4.1900000000000004</v>
      </c>
      <c r="O684" s="2">
        <v>3.53</v>
      </c>
      <c r="P684" s="2">
        <v>2.2599999999999998</v>
      </c>
      <c r="Q684" s="2">
        <v>9.24</v>
      </c>
      <c r="R684" s="2">
        <v>6.07</v>
      </c>
      <c r="S684" s="2"/>
      <c r="T684" s="2">
        <v>0.01</v>
      </c>
      <c r="U684" s="2">
        <v>61.33</v>
      </c>
      <c r="V684" s="3">
        <v>26.15</v>
      </c>
      <c r="W684" s="2">
        <v>9.32</v>
      </c>
      <c r="X684" s="2">
        <v>6.88</v>
      </c>
      <c r="Y684" s="2">
        <v>0.39</v>
      </c>
      <c r="Z684" s="2">
        <v>14.34</v>
      </c>
      <c r="AA684" s="2">
        <v>4.25</v>
      </c>
      <c r="AB684" s="2">
        <v>1515.16</v>
      </c>
      <c r="AC684" s="2">
        <v>117.33</v>
      </c>
      <c r="AD684" s="2"/>
      <c r="AE684" s="2">
        <v>1</v>
      </c>
      <c r="AF684" s="2">
        <v>59.02</v>
      </c>
      <c r="AG684" s="2">
        <v>163.19</v>
      </c>
      <c r="AH684" s="2">
        <v>11.22</v>
      </c>
      <c r="AI684" s="2">
        <v>33.6</v>
      </c>
      <c r="AJ684" s="2">
        <v>189.34</v>
      </c>
      <c r="AK684" s="2">
        <v>99.43</v>
      </c>
      <c r="AL684" s="2">
        <v>87.36</v>
      </c>
      <c r="AM684" s="2">
        <v>128.44999999999999</v>
      </c>
      <c r="AN684" s="2">
        <v>204.41</v>
      </c>
      <c r="AO684" s="2">
        <v>205.49</v>
      </c>
      <c r="AP684" s="2">
        <v>55.47</v>
      </c>
      <c r="AQ684" s="2">
        <v>19.059999999999999</v>
      </c>
      <c r="AR684" s="2">
        <v>6</v>
      </c>
      <c r="AS684" s="2"/>
      <c r="AT684" s="2">
        <v>16.52</v>
      </c>
      <c r="AU684" s="2">
        <v>65.25</v>
      </c>
      <c r="AV684" s="2">
        <v>7.55</v>
      </c>
      <c r="AW684" s="2">
        <v>25.93</v>
      </c>
      <c r="AX684" s="2">
        <v>19.100000000000001</v>
      </c>
    </row>
    <row r="685" spans="1:50" ht="14">
      <c r="A685" s="1" t="s">
        <v>152</v>
      </c>
      <c r="B685" s="2">
        <v>2016</v>
      </c>
      <c r="C685" s="2">
        <v>238.51</v>
      </c>
      <c r="D685" s="2">
        <v>176.48</v>
      </c>
      <c r="E685" s="2">
        <v>46.82</v>
      </c>
      <c r="F685" s="2">
        <v>50.3</v>
      </c>
      <c r="G685" s="3">
        <v>17.07</v>
      </c>
      <c r="H685" s="2">
        <v>6.41</v>
      </c>
      <c r="I685" s="2">
        <v>14.84</v>
      </c>
      <c r="J685" s="2"/>
      <c r="K685" s="2">
        <v>11.59</v>
      </c>
      <c r="L685" s="2">
        <v>5.67</v>
      </c>
      <c r="M685" s="2">
        <v>2.97</v>
      </c>
      <c r="N685" s="2">
        <v>5.7</v>
      </c>
      <c r="O685" s="2">
        <v>3.26</v>
      </c>
      <c r="P685" s="2">
        <v>2.5299999999999998</v>
      </c>
      <c r="Q685" s="2">
        <v>5.64</v>
      </c>
      <c r="R685" s="2">
        <v>3.68</v>
      </c>
      <c r="S685" s="2"/>
      <c r="T685" s="2"/>
      <c r="U685" s="2">
        <v>62.03</v>
      </c>
      <c r="V685" s="3">
        <v>19.920000000000002</v>
      </c>
      <c r="W685" s="2">
        <v>8.5299999999999994</v>
      </c>
      <c r="X685" s="2">
        <v>5.17</v>
      </c>
      <c r="Y685" s="2">
        <v>0.23</v>
      </c>
      <c r="Z685" s="2">
        <v>22.79</v>
      </c>
      <c r="AA685" s="2">
        <v>2.98</v>
      </c>
      <c r="AB685" s="2">
        <v>1524.8</v>
      </c>
      <c r="AC685" s="2">
        <v>121.42</v>
      </c>
      <c r="AD685" s="2"/>
      <c r="AE685" s="2">
        <v>0.88</v>
      </c>
      <c r="AF685" s="2">
        <v>70.98</v>
      </c>
      <c r="AG685" s="2">
        <v>171.36</v>
      </c>
      <c r="AH685" s="2">
        <v>10.9</v>
      </c>
      <c r="AI685" s="2">
        <v>33.32</v>
      </c>
      <c r="AJ685" s="2">
        <v>196.17</v>
      </c>
      <c r="AK685" s="2">
        <v>103.06</v>
      </c>
      <c r="AL685" s="2">
        <v>73.41</v>
      </c>
      <c r="AM685" s="2">
        <v>119.74</v>
      </c>
      <c r="AN685" s="2">
        <v>232.35</v>
      </c>
      <c r="AO685" s="2">
        <v>178.72</v>
      </c>
      <c r="AP685" s="2">
        <v>49.58</v>
      </c>
      <c r="AQ685" s="2">
        <v>14.6</v>
      </c>
      <c r="AR685" s="2">
        <v>6.92</v>
      </c>
      <c r="AS685" s="2"/>
      <c r="AT685" s="2">
        <v>16.89</v>
      </c>
      <c r="AU685" s="2">
        <v>69.930000000000007</v>
      </c>
      <c r="AV685" s="2">
        <v>5.6</v>
      </c>
      <c r="AW685" s="2">
        <v>40.75</v>
      </c>
      <c r="AX685" s="2">
        <v>7.35</v>
      </c>
    </row>
    <row r="686" spans="1:50" ht="14">
      <c r="A686" s="1" t="s">
        <v>152</v>
      </c>
      <c r="B686" s="2">
        <v>2017</v>
      </c>
      <c r="C686" s="2">
        <v>246.2</v>
      </c>
      <c r="D686" s="2">
        <v>183.96</v>
      </c>
      <c r="E686" s="2">
        <v>89.36</v>
      </c>
      <c r="F686" s="2"/>
      <c r="G686" s="3">
        <v>23.25</v>
      </c>
      <c r="H686" s="2">
        <v>8.9600000000000009</v>
      </c>
      <c r="I686" s="2">
        <v>18.57</v>
      </c>
      <c r="J686" s="2"/>
      <c r="K686" s="2">
        <v>12.19</v>
      </c>
      <c r="L686" s="2">
        <v>6.53</v>
      </c>
      <c r="M686" s="2">
        <v>3.57</v>
      </c>
      <c r="N686" s="2">
        <v>4.58</v>
      </c>
      <c r="O686" s="2">
        <v>4.5999999999999996</v>
      </c>
      <c r="P686" s="2">
        <v>2.73</v>
      </c>
      <c r="Q686" s="2">
        <v>5.03</v>
      </c>
      <c r="R686" s="2">
        <v>4.5999999999999996</v>
      </c>
      <c r="S686" s="2"/>
      <c r="T686" s="2"/>
      <c r="U686" s="2">
        <v>62.23</v>
      </c>
      <c r="V686" s="3">
        <v>15.58</v>
      </c>
      <c r="W686" s="2">
        <v>9.23</v>
      </c>
      <c r="X686" s="2">
        <v>6.41</v>
      </c>
      <c r="Y686" s="2">
        <v>0.73</v>
      </c>
      <c r="Z686" s="2">
        <v>25.15</v>
      </c>
      <c r="AA686" s="2">
        <v>5.14</v>
      </c>
      <c r="AB686" s="2">
        <v>1530.44</v>
      </c>
      <c r="AC686" s="2">
        <v>123.85</v>
      </c>
      <c r="AD686" s="2"/>
      <c r="AE686" s="2">
        <v>0.99</v>
      </c>
      <c r="AF686" s="2">
        <v>90.04</v>
      </c>
      <c r="AG686" s="2">
        <v>187.51</v>
      </c>
      <c r="AH686" s="2">
        <v>11.94</v>
      </c>
      <c r="AI686" s="2">
        <v>37.58</v>
      </c>
      <c r="AJ686" s="2">
        <v>209.57</v>
      </c>
      <c r="AK686" s="2">
        <v>125.21</v>
      </c>
      <c r="AL686" s="2">
        <v>60.93</v>
      </c>
      <c r="AM686" s="2">
        <v>137</v>
      </c>
      <c r="AN686" s="2">
        <v>233.12</v>
      </c>
      <c r="AO686" s="2">
        <v>95.38</v>
      </c>
      <c r="AP686" s="2">
        <v>36.35</v>
      </c>
      <c r="AQ686" s="2">
        <v>17.7</v>
      </c>
      <c r="AR686" s="2">
        <v>2.88</v>
      </c>
      <c r="AS686" s="2"/>
      <c r="AT686" s="2">
        <v>39.1</v>
      </c>
      <c r="AU686" s="2">
        <v>67.319999999999993</v>
      </c>
      <c r="AV686" s="2">
        <v>5.41</v>
      </c>
      <c r="AW686" s="2">
        <v>42.43</v>
      </c>
      <c r="AX686" s="2">
        <v>5.38</v>
      </c>
    </row>
    <row r="687" spans="1:50" ht="14">
      <c r="A687" s="1" t="s">
        <v>152</v>
      </c>
      <c r="B687" s="2">
        <v>2018</v>
      </c>
      <c r="C687" s="2">
        <v>272.89</v>
      </c>
      <c r="D687" s="2">
        <v>205.49</v>
      </c>
      <c r="E687" s="2">
        <v>92.7</v>
      </c>
      <c r="F687" s="2"/>
      <c r="G687" s="3">
        <v>25.03</v>
      </c>
      <c r="H687" s="2">
        <v>11.17</v>
      </c>
      <c r="I687" s="2">
        <v>20.28</v>
      </c>
      <c r="J687" s="2"/>
      <c r="K687" s="2">
        <v>12.93</v>
      </c>
      <c r="L687" s="2">
        <v>7.35</v>
      </c>
      <c r="M687" s="2">
        <v>4.13</v>
      </c>
      <c r="N687" s="2">
        <v>4.17</v>
      </c>
      <c r="O687" s="2">
        <v>9.26</v>
      </c>
      <c r="P687" s="2">
        <v>3.1</v>
      </c>
      <c r="Q687" s="2">
        <v>5.89</v>
      </c>
      <c r="R687" s="2">
        <v>8.8699999999999992</v>
      </c>
      <c r="S687" s="2"/>
      <c r="T687" s="2"/>
      <c r="U687" s="2">
        <v>67.400000000000006</v>
      </c>
      <c r="V687" s="3">
        <v>19.23</v>
      </c>
      <c r="W687" s="2">
        <v>10.47</v>
      </c>
      <c r="X687" s="2">
        <v>8.02</v>
      </c>
      <c r="Y687" s="2">
        <v>0.84</v>
      </c>
      <c r="Z687" s="2">
        <v>23.42</v>
      </c>
      <c r="AA687" s="2">
        <v>5.42</v>
      </c>
      <c r="AB687" s="2">
        <v>1647.43</v>
      </c>
      <c r="AC687" s="2">
        <v>132.58000000000001</v>
      </c>
      <c r="AD687" s="2"/>
      <c r="AE687" s="2">
        <v>0.9</v>
      </c>
      <c r="AF687" s="2">
        <v>87.19</v>
      </c>
      <c r="AG687" s="2">
        <v>199.1</v>
      </c>
      <c r="AH687" s="2">
        <v>12.8</v>
      </c>
      <c r="AI687" s="2">
        <v>35.49</v>
      </c>
      <c r="AJ687" s="2">
        <v>230.8</v>
      </c>
      <c r="AK687" s="2">
        <v>141.6</v>
      </c>
      <c r="AL687" s="2">
        <v>63.51</v>
      </c>
      <c r="AM687" s="2">
        <v>114.32</v>
      </c>
      <c r="AN687" s="2">
        <v>267.85000000000002</v>
      </c>
      <c r="AO687" s="2">
        <v>154.63</v>
      </c>
      <c r="AP687" s="2">
        <v>37.83</v>
      </c>
      <c r="AQ687" s="2">
        <v>15.32</v>
      </c>
      <c r="AR687" s="2">
        <v>0.65</v>
      </c>
      <c r="AS687" s="2"/>
      <c r="AT687" s="2">
        <v>17.75</v>
      </c>
      <c r="AU687" s="2">
        <v>66.53</v>
      </c>
      <c r="AV687" s="2">
        <v>6.09</v>
      </c>
      <c r="AW687" s="2">
        <v>57.11</v>
      </c>
      <c r="AX687" s="2">
        <v>4.5599999999999996</v>
      </c>
    </row>
    <row r="688" spans="1:50" ht="14">
      <c r="A688" s="1" t="s">
        <v>152</v>
      </c>
      <c r="B688" s="2">
        <v>2019</v>
      </c>
      <c r="C688" s="2">
        <v>282.25</v>
      </c>
      <c r="D688" s="2">
        <v>198.7</v>
      </c>
      <c r="E688" s="2">
        <v>93</v>
      </c>
      <c r="F688" s="2"/>
      <c r="G688" s="3">
        <v>24.44</v>
      </c>
      <c r="H688" s="2">
        <v>6.85</v>
      </c>
      <c r="I688" s="2">
        <v>18.309999999999999</v>
      </c>
      <c r="J688" s="2"/>
      <c r="K688" s="2">
        <v>13.33</v>
      </c>
      <c r="L688" s="2">
        <v>7.46</v>
      </c>
      <c r="M688" s="2">
        <v>3.41</v>
      </c>
      <c r="N688" s="2">
        <v>3.62</v>
      </c>
      <c r="O688" s="2">
        <v>8.18</v>
      </c>
      <c r="P688" s="2">
        <v>3.68</v>
      </c>
      <c r="Q688" s="2">
        <v>4.93</v>
      </c>
      <c r="R688" s="2">
        <v>10.51</v>
      </c>
      <c r="S688" s="2"/>
      <c r="T688" s="2">
        <v>0.13</v>
      </c>
      <c r="U688" s="2">
        <v>83.55</v>
      </c>
      <c r="V688" s="3">
        <v>20.02</v>
      </c>
      <c r="W688" s="2">
        <v>11.12</v>
      </c>
      <c r="X688" s="2">
        <v>7.92</v>
      </c>
      <c r="Y688" s="2">
        <v>0.78</v>
      </c>
      <c r="Z688" s="2">
        <v>35.61</v>
      </c>
      <c r="AA688" s="2">
        <v>8.09</v>
      </c>
      <c r="AB688" s="2">
        <v>1863.67</v>
      </c>
      <c r="AC688" s="2">
        <v>131.51</v>
      </c>
      <c r="AD688" s="2"/>
      <c r="AE688" s="2">
        <v>1.07</v>
      </c>
      <c r="AF688" s="2">
        <v>89.57</v>
      </c>
      <c r="AG688" s="2">
        <v>221.37</v>
      </c>
      <c r="AH688" s="2">
        <v>10.37</v>
      </c>
      <c r="AI688" s="2">
        <v>42.39</v>
      </c>
      <c r="AJ688" s="2">
        <v>267.70999999999998</v>
      </c>
      <c r="AK688" s="2">
        <v>148.22999999999999</v>
      </c>
      <c r="AL688" s="2">
        <v>69.38</v>
      </c>
      <c r="AM688" s="2">
        <v>158.26</v>
      </c>
      <c r="AN688" s="2">
        <v>324.08999999999997</v>
      </c>
      <c r="AO688" s="2">
        <v>172.6</v>
      </c>
      <c r="AP688" s="2">
        <v>43.56</v>
      </c>
      <c r="AQ688" s="2">
        <v>7.39</v>
      </c>
      <c r="AR688" s="2">
        <v>2.54</v>
      </c>
      <c r="AS688" s="2"/>
      <c r="AT688" s="2">
        <v>23.2</v>
      </c>
      <c r="AU688" s="2">
        <v>64.849999999999994</v>
      </c>
      <c r="AV688" s="2">
        <v>7.81</v>
      </c>
      <c r="AW688" s="2">
        <v>56.63</v>
      </c>
      <c r="AX688" s="2">
        <v>10.08</v>
      </c>
    </row>
    <row r="689" spans="1:50" ht="14">
      <c r="A689" s="1" t="s">
        <v>152</v>
      </c>
      <c r="B689" s="2">
        <v>2020</v>
      </c>
      <c r="C689" s="2">
        <v>297.99</v>
      </c>
      <c r="D689" s="2">
        <v>213.27</v>
      </c>
      <c r="E689" s="2">
        <v>94.96</v>
      </c>
      <c r="F689" s="2"/>
      <c r="G689" s="3">
        <v>28.81</v>
      </c>
      <c r="H689" s="2">
        <v>7.7</v>
      </c>
      <c r="I689" s="2">
        <v>24.75</v>
      </c>
      <c r="J689" s="2"/>
      <c r="K689" s="2">
        <v>13.96</v>
      </c>
      <c r="L689" s="2">
        <v>7.74</v>
      </c>
      <c r="M689" s="2">
        <v>4.0199999999999996</v>
      </c>
      <c r="N689" s="2">
        <v>3.61</v>
      </c>
      <c r="O689" s="2">
        <v>8.1199999999999992</v>
      </c>
      <c r="P689" s="2">
        <v>4</v>
      </c>
      <c r="Q689" s="2">
        <v>2.68</v>
      </c>
      <c r="R689" s="2">
        <v>11.86</v>
      </c>
      <c r="S689" s="2"/>
      <c r="T689" s="2">
        <v>0.25</v>
      </c>
      <c r="U689" s="2">
        <v>84.71</v>
      </c>
      <c r="V689" s="3">
        <v>20.39</v>
      </c>
      <c r="W689" s="2">
        <v>14.83</v>
      </c>
      <c r="X689" s="2">
        <v>9.24</v>
      </c>
      <c r="Y689" s="2">
        <v>0.09</v>
      </c>
      <c r="Z689" s="2">
        <v>32.200000000000003</v>
      </c>
      <c r="AA689" s="2">
        <v>7.97</v>
      </c>
      <c r="AB689" s="2">
        <v>1932.84</v>
      </c>
      <c r="AC689" s="2">
        <v>141.38999999999999</v>
      </c>
      <c r="AD689" s="2"/>
      <c r="AE689" s="2">
        <v>0.92</v>
      </c>
      <c r="AF689" s="2">
        <v>85.28</v>
      </c>
      <c r="AG689" s="2">
        <v>218.14</v>
      </c>
      <c r="AH689" s="2">
        <v>10.56</v>
      </c>
      <c r="AI689" s="2">
        <v>45.93</v>
      </c>
      <c r="AJ689" s="2">
        <v>317.95999999999998</v>
      </c>
      <c r="AK689" s="2">
        <v>172.09</v>
      </c>
      <c r="AL689" s="2">
        <v>73.510000000000005</v>
      </c>
      <c r="AM689" s="2">
        <v>128.93</v>
      </c>
      <c r="AN689" s="2">
        <v>279.8</v>
      </c>
      <c r="AO689" s="2">
        <v>237</v>
      </c>
      <c r="AP689" s="2">
        <v>36.71</v>
      </c>
      <c r="AQ689" s="2">
        <v>4.01</v>
      </c>
      <c r="AR689" s="2">
        <v>0.87</v>
      </c>
      <c r="AS689" s="2"/>
      <c r="AT689" s="2">
        <v>21.08</v>
      </c>
      <c r="AU689" s="2">
        <v>64.290000000000006</v>
      </c>
      <c r="AV689" s="2">
        <v>8.2200000000000006</v>
      </c>
      <c r="AW689" s="2">
        <v>63.93</v>
      </c>
      <c r="AX689" s="2">
        <v>7</v>
      </c>
    </row>
    <row r="690" spans="1:50" ht="14">
      <c r="A690" s="1" t="s">
        <v>152</v>
      </c>
      <c r="B690" s="2">
        <v>2021</v>
      </c>
      <c r="C690" s="2">
        <v>328.76</v>
      </c>
      <c r="D690" s="2">
        <v>234.73</v>
      </c>
      <c r="E690" s="2">
        <v>99.54</v>
      </c>
      <c r="F690" s="2"/>
      <c r="G690" s="3">
        <v>33.299999999999997</v>
      </c>
      <c r="H690" s="2">
        <v>9.16</v>
      </c>
      <c r="I690" s="2">
        <v>22.63</v>
      </c>
      <c r="J690" s="2"/>
      <c r="K690" s="2">
        <v>15.93</v>
      </c>
      <c r="L690" s="2">
        <v>9.18</v>
      </c>
      <c r="M690" s="2">
        <v>5.07</v>
      </c>
      <c r="N690" s="2">
        <v>4.49</v>
      </c>
      <c r="O690" s="2">
        <v>8.3699999999999992</v>
      </c>
      <c r="P690" s="2">
        <v>4.5</v>
      </c>
      <c r="Q690" s="2">
        <v>6.44</v>
      </c>
      <c r="R690" s="2">
        <v>14.51</v>
      </c>
      <c r="S690" s="2"/>
      <c r="T690" s="2">
        <v>0.72</v>
      </c>
      <c r="U690" s="2">
        <v>94.04</v>
      </c>
      <c r="V690" s="3">
        <v>24.38</v>
      </c>
      <c r="W690" s="2">
        <v>15.84</v>
      </c>
      <c r="X690" s="2">
        <v>11.3</v>
      </c>
      <c r="Y690" s="2">
        <v>0.18</v>
      </c>
      <c r="Z690" s="2">
        <v>33.729999999999997</v>
      </c>
      <c r="AA690" s="2">
        <v>8.6</v>
      </c>
      <c r="AB690" s="2">
        <v>1854.52</v>
      </c>
      <c r="AC690" s="2">
        <v>140.41</v>
      </c>
      <c r="AD690" s="2"/>
      <c r="AE690" s="2">
        <v>1.1299999999999999</v>
      </c>
      <c r="AF690" s="2">
        <v>93.9</v>
      </c>
      <c r="AG690" s="2">
        <v>221.21</v>
      </c>
      <c r="AH690" s="2">
        <v>12.19</v>
      </c>
      <c r="AI690" s="2">
        <v>36.99</v>
      </c>
      <c r="AJ690" s="2">
        <v>312.60000000000002</v>
      </c>
      <c r="AK690" s="2">
        <v>176.33</v>
      </c>
      <c r="AL690" s="2">
        <v>72.17</v>
      </c>
      <c r="AM690" s="2">
        <v>98</v>
      </c>
      <c r="AN690" s="2">
        <v>251.05</v>
      </c>
      <c r="AO690" s="2">
        <v>189.44</v>
      </c>
      <c r="AP690" s="2">
        <v>62.28</v>
      </c>
      <c r="AQ690" s="2">
        <v>3.58</v>
      </c>
      <c r="AR690" s="2">
        <v>2.2999999999999998</v>
      </c>
      <c r="AS690" s="2"/>
      <c r="AT690" s="2">
        <v>19.920000000000002</v>
      </c>
      <c r="AU690" s="2">
        <v>62.49</v>
      </c>
      <c r="AV690" s="2">
        <v>6.23</v>
      </c>
      <c r="AW690" s="2">
        <v>69.459999999999994</v>
      </c>
      <c r="AX690" s="2">
        <v>5.87</v>
      </c>
    </row>
    <row r="691" spans="1:50" ht="14">
      <c r="A691" s="1" t="s">
        <v>152</v>
      </c>
      <c r="B691" s="2">
        <v>2022</v>
      </c>
      <c r="C691" s="2">
        <v>329.1</v>
      </c>
      <c r="D691" s="2"/>
      <c r="E691" s="2"/>
      <c r="F691" s="2"/>
      <c r="G691" s="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3"/>
      <c r="W691" s="2"/>
      <c r="X691" s="2"/>
      <c r="Y691" s="2"/>
      <c r="Z691" s="2"/>
      <c r="AA691" s="2"/>
      <c r="AB691" s="2">
        <v>1975.07</v>
      </c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ht="14">
      <c r="A692" s="1" t="s">
        <v>153</v>
      </c>
      <c r="B692" s="2">
        <v>2000</v>
      </c>
      <c r="C692" s="2">
        <v>185.34</v>
      </c>
      <c r="D692" s="2"/>
      <c r="E692" s="2">
        <v>46.12</v>
      </c>
      <c r="F692" s="2">
        <v>33.89</v>
      </c>
      <c r="G692" s="3">
        <v>13.32</v>
      </c>
      <c r="H692" s="2">
        <v>9.73</v>
      </c>
      <c r="I692" s="2">
        <v>12.35</v>
      </c>
      <c r="J692" s="2">
        <v>2.09</v>
      </c>
      <c r="K692" s="2">
        <v>15.67</v>
      </c>
      <c r="L692" s="2">
        <v>6.06</v>
      </c>
      <c r="M692" s="2">
        <v>0.77</v>
      </c>
      <c r="N692" s="2">
        <v>3.16</v>
      </c>
      <c r="O692" s="2">
        <v>0.1</v>
      </c>
      <c r="P692" s="2">
        <v>0.56000000000000005</v>
      </c>
      <c r="Q692" s="2">
        <v>0.6</v>
      </c>
      <c r="R692" s="2">
        <v>3.22</v>
      </c>
      <c r="S692" s="2"/>
      <c r="T692" s="2"/>
      <c r="U692" s="2"/>
      <c r="V692" s="3">
        <v>10.89</v>
      </c>
      <c r="W692" s="2">
        <v>5</v>
      </c>
      <c r="X692" s="2">
        <v>6.7</v>
      </c>
      <c r="Y692" s="2"/>
      <c r="Z692" s="2"/>
      <c r="AA692" s="2"/>
      <c r="AB692" s="2">
        <v>381.87</v>
      </c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ht="14">
      <c r="A693" s="1" t="s">
        <v>153</v>
      </c>
      <c r="B693" s="2">
        <v>2001</v>
      </c>
      <c r="C693" s="2">
        <v>213.64</v>
      </c>
      <c r="D693" s="2"/>
      <c r="E693" s="2">
        <v>52.56</v>
      </c>
      <c r="F693" s="2">
        <v>36.31</v>
      </c>
      <c r="G693" s="3">
        <v>21.94</v>
      </c>
      <c r="H693" s="2">
        <v>12.62</v>
      </c>
      <c r="I693" s="2">
        <v>12.93</v>
      </c>
      <c r="J693" s="2">
        <v>0.16</v>
      </c>
      <c r="K693" s="2">
        <v>16.100000000000001</v>
      </c>
      <c r="L693" s="2">
        <v>6.62</v>
      </c>
      <c r="M693" s="2">
        <v>0.83</v>
      </c>
      <c r="N693" s="2">
        <v>3.15</v>
      </c>
      <c r="O693" s="2">
        <v>0.14000000000000001</v>
      </c>
      <c r="P693" s="2">
        <v>0.74</v>
      </c>
      <c r="Q693" s="2">
        <v>0.48</v>
      </c>
      <c r="R693" s="2">
        <v>3.58</v>
      </c>
      <c r="S693" s="2"/>
      <c r="T693" s="2"/>
      <c r="U693" s="2"/>
      <c r="V693" s="3">
        <v>12.33</v>
      </c>
      <c r="W693" s="2">
        <v>9.65</v>
      </c>
      <c r="X693" s="2">
        <v>8.52</v>
      </c>
      <c r="Y693" s="2"/>
      <c r="Z693" s="2"/>
      <c r="AA693" s="2"/>
      <c r="AB693" s="2">
        <v>478.27</v>
      </c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ht="14">
      <c r="A694" s="1" t="s">
        <v>153</v>
      </c>
      <c r="B694" s="2">
        <v>2002</v>
      </c>
      <c r="C694" s="2">
        <v>231.89</v>
      </c>
      <c r="D694" s="2"/>
      <c r="E694" s="2">
        <v>55.85</v>
      </c>
      <c r="F694" s="2">
        <v>40.17</v>
      </c>
      <c r="G694" s="3">
        <v>13.64</v>
      </c>
      <c r="H694" s="2">
        <v>12.58</v>
      </c>
      <c r="I694" s="2">
        <v>13.23</v>
      </c>
      <c r="J694" s="2">
        <v>0.09</v>
      </c>
      <c r="K694" s="2">
        <v>18.68</v>
      </c>
      <c r="L694" s="2">
        <v>8.18</v>
      </c>
      <c r="M694" s="2">
        <v>1.0900000000000001</v>
      </c>
      <c r="N694" s="2">
        <v>3.46</v>
      </c>
      <c r="O694" s="2">
        <v>0.17</v>
      </c>
      <c r="P694" s="2">
        <v>0.9</v>
      </c>
      <c r="Q694" s="2">
        <v>0.67</v>
      </c>
      <c r="R694" s="2">
        <v>4.3899999999999997</v>
      </c>
      <c r="S694" s="2"/>
      <c r="T694" s="2"/>
      <c r="U694" s="2"/>
      <c r="V694" s="3">
        <v>14.99</v>
      </c>
      <c r="W694" s="2">
        <v>12.04</v>
      </c>
      <c r="X694" s="2">
        <v>9.89</v>
      </c>
      <c r="Y694" s="2"/>
      <c r="Z694" s="2"/>
      <c r="AA694" s="2"/>
      <c r="AB694" s="2">
        <v>531.87</v>
      </c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ht="14">
      <c r="A695" s="1" t="s">
        <v>153</v>
      </c>
      <c r="B695" s="2">
        <v>2003</v>
      </c>
      <c r="C695" s="2">
        <v>248.86</v>
      </c>
      <c r="D695" s="2">
        <v>201.46</v>
      </c>
      <c r="E695" s="2">
        <v>58.64</v>
      </c>
      <c r="F695" s="2">
        <v>46.14</v>
      </c>
      <c r="G695" s="3">
        <v>10.78</v>
      </c>
      <c r="H695" s="2">
        <v>10.98</v>
      </c>
      <c r="I695" s="2">
        <v>14.45</v>
      </c>
      <c r="J695" s="2">
        <v>0.19</v>
      </c>
      <c r="K695" s="2">
        <v>21.02</v>
      </c>
      <c r="L695" s="2">
        <v>9.0399999999999991</v>
      </c>
      <c r="M695" s="2">
        <v>1.24</v>
      </c>
      <c r="N695" s="2">
        <v>3.23</v>
      </c>
      <c r="O695" s="2">
        <v>0.16</v>
      </c>
      <c r="P695" s="2">
        <v>0.88</v>
      </c>
      <c r="Q695" s="2">
        <v>1.23</v>
      </c>
      <c r="R695" s="2">
        <v>5.54</v>
      </c>
      <c r="S695" s="2"/>
      <c r="T695" s="2"/>
      <c r="U695" s="2"/>
      <c r="V695" s="3">
        <v>14.09</v>
      </c>
      <c r="W695" s="2">
        <v>15.2</v>
      </c>
      <c r="X695" s="2">
        <v>10.53</v>
      </c>
      <c r="Y695" s="2"/>
      <c r="Z695" s="2"/>
      <c r="AA695" s="2"/>
      <c r="AB695" s="2">
        <v>564.91</v>
      </c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ht="14">
      <c r="A696" s="1" t="s">
        <v>153</v>
      </c>
      <c r="B696" s="2">
        <v>2004</v>
      </c>
      <c r="C696" s="2">
        <v>289.42</v>
      </c>
      <c r="D696" s="2"/>
      <c r="E696" s="2">
        <v>75.5</v>
      </c>
      <c r="F696" s="2">
        <v>52.28</v>
      </c>
      <c r="G696" s="3">
        <v>12.11</v>
      </c>
      <c r="H696" s="2">
        <v>13.3</v>
      </c>
      <c r="I696" s="2">
        <v>12.23</v>
      </c>
      <c r="J696" s="2">
        <v>0.03</v>
      </c>
      <c r="K696" s="2">
        <v>27.81</v>
      </c>
      <c r="L696" s="2">
        <v>10.11</v>
      </c>
      <c r="M696" s="2">
        <v>1.68</v>
      </c>
      <c r="N696" s="2">
        <v>3.88</v>
      </c>
      <c r="O696" s="2">
        <v>0.27</v>
      </c>
      <c r="P696" s="2">
        <v>0.87</v>
      </c>
      <c r="Q696" s="2">
        <v>1.59</v>
      </c>
      <c r="R696" s="2">
        <v>7.5</v>
      </c>
      <c r="S696" s="2"/>
      <c r="T696" s="2"/>
      <c r="U696" s="2"/>
      <c r="V696" s="3">
        <v>21.6</v>
      </c>
      <c r="W696" s="2">
        <v>17.600000000000001</v>
      </c>
      <c r="X696" s="2">
        <v>10.72</v>
      </c>
      <c r="Y696" s="2"/>
      <c r="Z696" s="2"/>
      <c r="AA696" s="2"/>
      <c r="AB696" s="2">
        <v>697.55</v>
      </c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ht="14">
      <c r="A697" s="1" t="s">
        <v>153</v>
      </c>
      <c r="B697" s="2">
        <v>2005</v>
      </c>
      <c r="C697" s="2">
        <v>318.20999999999998</v>
      </c>
      <c r="D697" s="2"/>
      <c r="E697" s="2">
        <v>85.02</v>
      </c>
      <c r="F697" s="2">
        <v>59.56</v>
      </c>
      <c r="G697" s="3">
        <v>18.579999999999998</v>
      </c>
      <c r="H697" s="2">
        <v>15.56</v>
      </c>
      <c r="I697" s="2">
        <v>11.14</v>
      </c>
      <c r="J697" s="2">
        <v>0</v>
      </c>
      <c r="K697" s="2">
        <v>27.6</v>
      </c>
      <c r="L697" s="2">
        <v>11.22</v>
      </c>
      <c r="M697" s="2">
        <v>2.2999999999999998</v>
      </c>
      <c r="N697" s="2">
        <v>3.65</v>
      </c>
      <c r="O697" s="2">
        <v>0.61</v>
      </c>
      <c r="P697" s="2">
        <v>0.86</v>
      </c>
      <c r="Q697" s="2">
        <v>1.43</v>
      </c>
      <c r="R697" s="2">
        <v>8.67</v>
      </c>
      <c r="S697" s="2"/>
      <c r="T697" s="2"/>
      <c r="U697" s="2"/>
      <c r="V697" s="3">
        <v>22.59</v>
      </c>
      <c r="W697" s="2">
        <v>20.27</v>
      </c>
      <c r="X697" s="2">
        <v>11.53</v>
      </c>
      <c r="Y697" s="2"/>
      <c r="Z697" s="2"/>
      <c r="AA697" s="2"/>
      <c r="AB697" s="2">
        <v>787.79</v>
      </c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ht="14">
      <c r="A698" s="1" t="s">
        <v>153</v>
      </c>
      <c r="B698" s="2">
        <v>2006</v>
      </c>
      <c r="C698" s="2">
        <v>386.84</v>
      </c>
      <c r="D698" s="2"/>
      <c r="E698" s="2">
        <v>103.2</v>
      </c>
      <c r="F698" s="2">
        <v>73.23</v>
      </c>
      <c r="G698" s="3">
        <v>23.79</v>
      </c>
      <c r="H698" s="2">
        <v>16.02</v>
      </c>
      <c r="I698" s="2">
        <v>14.52</v>
      </c>
      <c r="J698" s="2">
        <v>0</v>
      </c>
      <c r="K698" s="2">
        <v>31.64</v>
      </c>
      <c r="L698" s="2">
        <v>11.13</v>
      </c>
      <c r="M698" s="2">
        <v>2.63</v>
      </c>
      <c r="N698" s="2">
        <v>3.46</v>
      </c>
      <c r="O698" s="2">
        <v>0.88</v>
      </c>
      <c r="P698" s="2">
        <v>1.45</v>
      </c>
      <c r="Q698" s="2">
        <v>1.1200000000000001</v>
      </c>
      <c r="R698" s="2">
        <v>18.010000000000002</v>
      </c>
      <c r="S698" s="2"/>
      <c r="T698" s="2"/>
      <c r="U698" s="2"/>
      <c r="V698" s="3">
        <v>28.52</v>
      </c>
      <c r="W698" s="2">
        <v>22.39</v>
      </c>
      <c r="X698" s="2">
        <v>13.28</v>
      </c>
      <c r="Y698" s="2"/>
      <c r="Z698" s="2"/>
      <c r="AA698" s="2"/>
      <c r="AB698" s="2">
        <v>968.53</v>
      </c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ht="14">
      <c r="A699" s="1" t="s">
        <v>153</v>
      </c>
      <c r="B699" s="2">
        <v>2007</v>
      </c>
      <c r="C699" s="2">
        <v>440.47</v>
      </c>
      <c r="D699" s="2">
        <v>334.97</v>
      </c>
      <c r="E699" s="2">
        <v>105.94</v>
      </c>
      <c r="F699" s="2">
        <v>85.85</v>
      </c>
      <c r="G699" s="3">
        <v>30.86</v>
      </c>
      <c r="H699" s="2">
        <v>20.34</v>
      </c>
      <c r="I699" s="2">
        <v>15.37</v>
      </c>
      <c r="J699" s="2"/>
      <c r="K699" s="2">
        <v>34.21</v>
      </c>
      <c r="L699" s="2">
        <v>12.68</v>
      </c>
      <c r="M699" s="2">
        <v>3.2</v>
      </c>
      <c r="N699" s="2">
        <v>7.04</v>
      </c>
      <c r="O699" s="2">
        <v>1.91</v>
      </c>
      <c r="P699" s="2">
        <v>1.35</v>
      </c>
      <c r="Q699" s="2">
        <v>1.48</v>
      </c>
      <c r="R699" s="2">
        <v>13.78</v>
      </c>
      <c r="S699" s="2">
        <v>0.95</v>
      </c>
      <c r="T699" s="2">
        <v>0.01</v>
      </c>
      <c r="U699" s="2">
        <v>105.5</v>
      </c>
      <c r="V699" s="3">
        <v>33.71</v>
      </c>
      <c r="W699" s="2">
        <v>24.3</v>
      </c>
      <c r="X699" s="2">
        <v>16.940000000000001</v>
      </c>
      <c r="Y699" s="2"/>
      <c r="Z699" s="2"/>
      <c r="AA699" s="2">
        <v>30.55</v>
      </c>
      <c r="AB699" s="2">
        <v>1187.27</v>
      </c>
      <c r="AC699" s="2">
        <v>167.95</v>
      </c>
      <c r="AD699" s="2">
        <v>0.04</v>
      </c>
      <c r="AE699" s="2">
        <v>2.54</v>
      </c>
      <c r="AF699" s="2">
        <v>79.95</v>
      </c>
      <c r="AG699" s="2">
        <v>199.75</v>
      </c>
      <c r="AH699" s="2">
        <v>17.47</v>
      </c>
      <c r="AI699" s="2">
        <v>20.350000000000001</v>
      </c>
      <c r="AJ699" s="2">
        <v>217.06</v>
      </c>
      <c r="AK699" s="2">
        <v>57.54</v>
      </c>
      <c r="AL699" s="2">
        <v>44.34</v>
      </c>
      <c r="AM699" s="2">
        <v>69.17</v>
      </c>
      <c r="AN699" s="2">
        <v>106.02</v>
      </c>
      <c r="AO699" s="2">
        <v>42.56</v>
      </c>
      <c r="AP699" s="2"/>
      <c r="AQ699" s="2"/>
      <c r="AR699" s="2"/>
      <c r="AS699" s="2"/>
      <c r="AT699" s="2"/>
      <c r="AU699" s="2"/>
      <c r="AV699" s="2"/>
      <c r="AW699" s="2"/>
      <c r="AX699" s="2">
        <v>23.34</v>
      </c>
    </row>
    <row r="700" spans="1:50" ht="14">
      <c r="A700" s="1" t="s">
        <v>153</v>
      </c>
      <c r="B700" s="2">
        <v>2008</v>
      </c>
      <c r="C700" s="2">
        <v>578.28</v>
      </c>
      <c r="D700" s="2">
        <v>420.21</v>
      </c>
      <c r="E700" s="2">
        <v>129.41</v>
      </c>
      <c r="F700" s="2">
        <v>99.9</v>
      </c>
      <c r="G700" s="3">
        <v>46.05</v>
      </c>
      <c r="H700" s="2">
        <v>22.23</v>
      </c>
      <c r="I700" s="2">
        <v>14.05</v>
      </c>
      <c r="J700" s="2">
        <v>0.05</v>
      </c>
      <c r="K700" s="2">
        <v>42.22</v>
      </c>
      <c r="L700" s="2">
        <v>12.46</v>
      </c>
      <c r="M700" s="2">
        <v>4.0999999999999996</v>
      </c>
      <c r="N700" s="2">
        <v>20.5</v>
      </c>
      <c r="O700" s="2">
        <v>3.57</v>
      </c>
      <c r="P700" s="2">
        <v>3.22</v>
      </c>
      <c r="Q700" s="2">
        <v>1.86</v>
      </c>
      <c r="R700" s="2">
        <v>18.77</v>
      </c>
      <c r="S700" s="2">
        <v>1.8</v>
      </c>
      <c r="T700" s="2">
        <v>0.02</v>
      </c>
      <c r="U700" s="2">
        <v>158.07</v>
      </c>
      <c r="V700" s="3">
        <v>82.23</v>
      </c>
      <c r="W700" s="2">
        <v>25.09</v>
      </c>
      <c r="X700" s="2">
        <v>19.2</v>
      </c>
      <c r="Y700" s="2">
        <v>26.15</v>
      </c>
      <c r="Z700" s="2">
        <v>3.74</v>
      </c>
      <c r="AA700" s="2">
        <v>1.65</v>
      </c>
      <c r="AB700" s="2">
        <v>1542.3</v>
      </c>
      <c r="AC700" s="2">
        <v>240.45</v>
      </c>
      <c r="AD700" s="2">
        <v>0.1</v>
      </c>
      <c r="AE700" s="2">
        <v>2.77</v>
      </c>
      <c r="AF700" s="2">
        <v>92.5</v>
      </c>
      <c r="AG700" s="2">
        <v>256.62</v>
      </c>
      <c r="AH700" s="2">
        <v>20.09</v>
      </c>
      <c r="AI700" s="2">
        <v>23.96</v>
      </c>
      <c r="AJ700" s="2">
        <v>228.63</v>
      </c>
      <c r="AK700" s="2">
        <v>71.7</v>
      </c>
      <c r="AL700" s="2">
        <v>48.51</v>
      </c>
      <c r="AM700" s="2">
        <v>98.54</v>
      </c>
      <c r="AN700" s="2">
        <v>148.15</v>
      </c>
      <c r="AO700" s="2">
        <v>52.33</v>
      </c>
      <c r="AP700" s="2"/>
      <c r="AQ700" s="2"/>
      <c r="AR700" s="2"/>
      <c r="AS700" s="2">
        <v>0.52</v>
      </c>
      <c r="AT700" s="2"/>
      <c r="AU700" s="2"/>
      <c r="AV700" s="2"/>
      <c r="AW700" s="2"/>
      <c r="AX700" s="2">
        <v>35.04</v>
      </c>
    </row>
    <row r="701" spans="1:50" ht="14">
      <c r="A701" s="1" t="s">
        <v>153</v>
      </c>
      <c r="B701" s="2">
        <v>2009</v>
      </c>
      <c r="C701" s="2">
        <v>641.66</v>
      </c>
      <c r="D701" s="2">
        <v>444.31</v>
      </c>
      <c r="E701" s="2">
        <v>104.34</v>
      </c>
      <c r="F701" s="2">
        <v>125.88</v>
      </c>
      <c r="G701" s="3">
        <v>51.13</v>
      </c>
      <c r="H701" s="2">
        <v>20.73</v>
      </c>
      <c r="I701" s="2">
        <v>15.31</v>
      </c>
      <c r="J701" s="2"/>
      <c r="K701" s="2">
        <v>37.47</v>
      </c>
      <c r="L701" s="2">
        <v>15.46</v>
      </c>
      <c r="M701" s="2">
        <v>5.79</v>
      </c>
      <c r="N701" s="2">
        <v>27.36</v>
      </c>
      <c r="O701" s="2">
        <v>4.97</v>
      </c>
      <c r="P701" s="2">
        <v>4.8899999999999997</v>
      </c>
      <c r="Q701" s="2">
        <v>5.22</v>
      </c>
      <c r="R701" s="2">
        <v>23.66</v>
      </c>
      <c r="S701" s="2">
        <v>2.09</v>
      </c>
      <c r="T701" s="2"/>
      <c r="U701" s="2">
        <v>197.35</v>
      </c>
      <c r="V701" s="3">
        <v>49.92</v>
      </c>
      <c r="W701" s="2">
        <v>62.04</v>
      </c>
      <c r="X701" s="2">
        <v>22.69</v>
      </c>
      <c r="Y701" s="2">
        <v>30.69</v>
      </c>
      <c r="Z701" s="2">
        <v>21.34</v>
      </c>
      <c r="AA701" s="2">
        <v>10.67</v>
      </c>
      <c r="AB701" s="2">
        <v>1877.74</v>
      </c>
      <c r="AC701" s="2">
        <v>229.31</v>
      </c>
      <c r="AD701" s="2"/>
      <c r="AE701" s="2">
        <v>3.47</v>
      </c>
      <c r="AF701" s="2">
        <v>109.11</v>
      </c>
      <c r="AG701" s="2">
        <v>266.61</v>
      </c>
      <c r="AH701" s="2">
        <v>19.96</v>
      </c>
      <c r="AI701" s="2">
        <v>33.46</v>
      </c>
      <c r="AJ701" s="2">
        <v>339.64</v>
      </c>
      <c r="AK701" s="2">
        <v>135.5</v>
      </c>
      <c r="AL701" s="2">
        <v>59.07</v>
      </c>
      <c r="AM701" s="2">
        <v>104.17</v>
      </c>
      <c r="AN701" s="2">
        <v>192.42</v>
      </c>
      <c r="AO701" s="2">
        <v>103.78</v>
      </c>
      <c r="AP701" s="2"/>
      <c r="AQ701" s="2"/>
      <c r="AR701" s="2"/>
      <c r="AS701" s="2"/>
      <c r="AT701" s="2"/>
      <c r="AU701" s="2"/>
      <c r="AV701" s="2"/>
      <c r="AW701" s="2"/>
      <c r="AX701" s="2">
        <v>51.77</v>
      </c>
    </row>
    <row r="702" spans="1:50" ht="14">
      <c r="A702" s="1" t="s">
        <v>153</v>
      </c>
      <c r="B702" s="2">
        <v>2010</v>
      </c>
      <c r="C702" s="2">
        <v>755.58</v>
      </c>
      <c r="D702" s="2">
        <v>556.97</v>
      </c>
      <c r="E702" s="2">
        <v>123.52</v>
      </c>
      <c r="F702" s="2">
        <v>165.8</v>
      </c>
      <c r="G702" s="3">
        <v>61.6</v>
      </c>
      <c r="H702" s="2">
        <v>25.07</v>
      </c>
      <c r="I702" s="2">
        <v>15.34</v>
      </c>
      <c r="J702" s="2"/>
      <c r="K702" s="2">
        <v>43.89</v>
      </c>
      <c r="L702" s="2">
        <v>18.03</v>
      </c>
      <c r="M702" s="2">
        <v>7.19</v>
      </c>
      <c r="N702" s="2">
        <v>28.91</v>
      </c>
      <c r="O702" s="2">
        <v>8.64</v>
      </c>
      <c r="P702" s="2">
        <v>6.6</v>
      </c>
      <c r="Q702" s="2">
        <v>15.76</v>
      </c>
      <c r="R702" s="2">
        <v>34.46</v>
      </c>
      <c r="S702" s="2">
        <v>2.16</v>
      </c>
      <c r="T702" s="2"/>
      <c r="U702" s="2">
        <v>198.61</v>
      </c>
      <c r="V702" s="3">
        <v>36.49</v>
      </c>
      <c r="W702" s="2">
        <v>68.84</v>
      </c>
      <c r="X702" s="2">
        <v>25.71</v>
      </c>
      <c r="Y702" s="2">
        <v>38.42</v>
      </c>
      <c r="Z702" s="2">
        <v>24.81</v>
      </c>
      <c r="AA702" s="2">
        <v>4.33</v>
      </c>
      <c r="AB702" s="2">
        <v>2253.27</v>
      </c>
      <c r="AC702" s="2">
        <v>222.57</v>
      </c>
      <c r="AD702" s="2"/>
      <c r="AE702" s="2">
        <v>4.92</v>
      </c>
      <c r="AF702" s="2">
        <v>134.85</v>
      </c>
      <c r="AG702" s="2">
        <v>299.14</v>
      </c>
      <c r="AH702" s="2">
        <v>27.69</v>
      </c>
      <c r="AI702" s="2">
        <v>39.5</v>
      </c>
      <c r="AJ702" s="2">
        <v>306.06</v>
      </c>
      <c r="AK702" s="2">
        <v>135.18</v>
      </c>
      <c r="AL702" s="2">
        <v>89</v>
      </c>
      <c r="AM702" s="2">
        <v>141.13</v>
      </c>
      <c r="AN702" s="2">
        <v>338.06</v>
      </c>
      <c r="AO702" s="2">
        <v>147.72</v>
      </c>
      <c r="AP702" s="2"/>
      <c r="AQ702" s="2"/>
      <c r="AR702" s="2"/>
      <c r="AS702" s="2">
        <v>0.57999999999999996</v>
      </c>
      <c r="AT702" s="2"/>
      <c r="AU702" s="2"/>
      <c r="AV702" s="2"/>
      <c r="AW702" s="2"/>
      <c r="AX702" s="2">
        <v>40.380000000000003</v>
      </c>
    </row>
    <row r="703" spans="1:50" ht="14">
      <c r="A703" s="1" t="s">
        <v>153</v>
      </c>
      <c r="B703" s="2">
        <v>2011</v>
      </c>
      <c r="C703" s="2">
        <v>997.55</v>
      </c>
      <c r="D703" s="2">
        <v>741.85</v>
      </c>
      <c r="E703" s="2">
        <v>145.47999999999999</v>
      </c>
      <c r="F703" s="2">
        <v>218.92</v>
      </c>
      <c r="G703" s="3">
        <v>80.87</v>
      </c>
      <c r="H703" s="2">
        <v>34.049999999999997</v>
      </c>
      <c r="I703" s="2">
        <v>23.73</v>
      </c>
      <c r="J703" s="2"/>
      <c r="K703" s="2">
        <v>61.53</v>
      </c>
      <c r="L703" s="2">
        <v>20.74</v>
      </c>
      <c r="M703" s="2">
        <v>8.9</v>
      </c>
      <c r="N703" s="2">
        <v>43.97</v>
      </c>
      <c r="O703" s="2">
        <v>22.59</v>
      </c>
      <c r="P703" s="2">
        <v>8.34</v>
      </c>
      <c r="Q703" s="2">
        <v>17.8</v>
      </c>
      <c r="R703" s="2">
        <v>52.77</v>
      </c>
      <c r="S703" s="2">
        <v>2.1800000000000002</v>
      </c>
      <c r="T703" s="2"/>
      <c r="U703" s="2">
        <v>255.7</v>
      </c>
      <c r="V703" s="3">
        <v>45.53</v>
      </c>
      <c r="W703" s="2">
        <v>84.6</v>
      </c>
      <c r="X703" s="2">
        <v>32.590000000000003</v>
      </c>
      <c r="Y703" s="2">
        <v>48.85</v>
      </c>
      <c r="Z703" s="2">
        <v>36.6</v>
      </c>
      <c r="AA703" s="2">
        <v>7.51</v>
      </c>
      <c r="AB703" s="2">
        <v>2794.08</v>
      </c>
      <c r="AC703" s="2">
        <v>256.37</v>
      </c>
      <c r="AD703" s="2">
        <v>0.09</v>
      </c>
      <c r="AE703" s="2">
        <v>5.13</v>
      </c>
      <c r="AF703" s="2">
        <v>141.22</v>
      </c>
      <c r="AG703" s="2">
        <v>373.83</v>
      </c>
      <c r="AH703" s="2">
        <v>33.229999999999997</v>
      </c>
      <c r="AI703" s="2">
        <v>44.94</v>
      </c>
      <c r="AJ703" s="2">
        <v>392.05</v>
      </c>
      <c r="AK703" s="2">
        <v>170.78</v>
      </c>
      <c r="AL703" s="2">
        <v>92.27</v>
      </c>
      <c r="AM703" s="2">
        <v>179.71</v>
      </c>
      <c r="AN703" s="2">
        <v>355.98</v>
      </c>
      <c r="AO703" s="2">
        <v>249.88</v>
      </c>
      <c r="AP703" s="2">
        <v>108.67</v>
      </c>
      <c r="AQ703" s="2">
        <v>28.72</v>
      </c>
      <c r="AR703" s="2">
        <v>2.56</v>
      </c>
      <c r="AS703" s="2">
        <v>0.05</v>
      </c>
      <c r="AT703" s="2">
        <v>34.409999999999997</v>
      </c>
      <c r="AU703" s="2">
        <v>183.17</v>
      </c>
      <c r="AV703" s="2">
        <v>69</v>
      </c>
      <c r="AW703" s="2">
        <v>3.14</v>
      </c>
      <c r="AX703" s="2">
        <v>68.89</v>
      </c>
    </row>
    <row r="704" spans="1:50" ht="14">
      <c r="A704" s="1" t="s">
        <v>153</v>
      </c>
      <c r="B704" s="2">
        <v>2012</v>
      </c>
      <c r="C704" s="2">
        <v>1163.17</v>
      </c>
      <c r="D704" s="2">
        <v>837.8</v>
      </c>
      <c r="E704" s="2">
        <v>144.87</v>
      </c>
      <c r="F704" s="2">
        <v>244.05</v>
      </c>
      <c r="G704" s="3">
        <v>97.89</v>
      </c>
      <c r="H704" s="2">
        <v>28.39</v>
      </c>
      <c r="I704" s="2">
        <v>68.47</v>
      </c>
      <c r="J704" s="2"/>
      <c r="K704" s="2">
        <v>58.96</v>
      </c>
      <c r="L704" s="2">
        <v>21.5</v>
      </c>
      <c r="M704" s="2">
        <v>10.89</v>
      </c>
      <c r="N704" s="2">
        <v>47.42</v>
      </c>
      <c r="O704" s="2">
        <v>41.53</v>
      </c>
      <c r="P704" s="2">
        <v>10.81</v>
      </c>
      <c r="Q704" s="2">
        <v>17.91</v>
      </c>
      <c r="R704" s="2">
        <v>42.42</v>
      </c>
      <c r="S704" s="2">
        <v>2.71</v>
      </c>
      <c r="T704" s="2"/>
      <c r="U704" s="2">
        <v>325.37</v>
      </c>
      <c r="V704" s="3">
        <v>49.91</v>
      </c>
      <c r="W704" s="2">
        <v>94.11</v>
      </c>
      <c r="X704" s="2">
        <v>42.7</v>
      </c>
      <c r="Y704" s="2">
        <v>49.1</v>
      </c>
      <c r="Z704" s="2">
        <v>72.42</v>
      </c>
      <c r="AA704" s="2">
        <v>17.14</v>
      </c>
      <c r="AB704" s="2">
        <v>3171.52</v>
      </c>
      <c r="AC704" s="2">
        <v>271.26</v>
      </c>
      <c r="AD704" s="2">
        <v>0.04</v>
      </c>
      <c r="AE704" s="2">
        <v>5</v>
      </c>
      <c r="AF704" s="2">
        <v>168.4</v>
      </c>
      <c r="AG704" s="2">
        <v>544.79</v>
      </c>
      <c r="AH704" s="2">
        <v>37.64</v>
      </c>
      <c r="AI704" s="2">
        <v>47.27</v>
      </c>
      <c r="AJ704" s="2">
        <v>458.2</v>
      </c>
      <c r="AK704" s="2">
        <v>173.33</v>
      </c>
      <c r="AL704" s="2">
        <v>104.86</v>
      </c>
      <c r="AM704" s="2">
        <v>205.6</v>
      </c>
      <c r="AN704" s="2">
        <v>430.39</v>
      </c>
      <c r="AO704" s="2">
        <v>226.51</v>
      </c>
      <c r="AP704" s="2">
        <v>94.68</v>
      </c>
      <c r="AQ704" s="2">
        <v>28.43</v>
      </c>
      <c r="AR704" s="2">
        <v>2.61</v>
      </c>
      <c r="AS704" s="2"/>
      <c r="AT704" s="2">
        <v>32.19</v>
      </c>
      <c r="AU704" s="2">
        <v>218.78</v>
      </c>
      <c r="AV704" s="2">
        <v>65.81</v>
      </c>
      <c r="AW704" s="2">
        <v>5.36</v>
      </c>
      <c r="AX704" s="2">
        <v>50.36</v>
      </c>
    </row>
    <row r="705" spans="1:50" ht="14">
      <c r="A705" s="1" t="s">
        <v>153</v>
      </c>
      <c r="B705" s="2">
        <v>2013</v>
      </c>
      <c r="C705" s="2">
        <v>1277.4000000000001</v>
      </c>
      <c r="D705" s="2">
        <v>912.82</v>
      </c>
      <c r="E705" s="2">
        <v>151.72999999999999</v>
      </c>
      <c r="F705" s="2">
        <v>267.99</v>
      </c>
      <c r="G705" s="3">
        <v>98.81</v>
      </c>
      <c r="H705" s="2">
        <v>35.630000000000003</v>
      </c>
      <c r="I705" s="2">
        <v>75.27</v>
      </c>
      <c r="J705" s="2"/>
      <c r="K705" s="2">
        <v>60.01</v>
      </c>
      <c r="L705" s="2">
        <v>24.07</v>
      </c>
      <c r="M705" s="2">
        <v>10.3</v>
      </c>
      <c r="N705" s="2">
        <v>47.65</v>
      </c>
      <c r="O705" s="2">
        <v>49.37</v>
      </c>
      <c r="P705" s="2">
        <v>12.41</v>
      </c>
      <c r="Q705" s="2">
        <v>20.64</v>
      </c>
      <c r="R705" s="2">
        <v>55.17</v>
      </c>
      <c r="S705" s="2">
        <v>3.53</v>
      </c>
      <c r="T705" s="2">
        <v>0.25</v>
      </c>
      <c r="U705" s="2">
        <v>364.58</v>
      </c>
      <c r="V705" s="3">
        <v>73.61</v>
      </c>
      <c r="W705" s="2">
        <v>84.22</v>
      </c>
      <c r="X705" s="2">
        <v>45.96</v>
      </c>
      <c r="Y705" s="2">
        <v>46.51</v>
      </c>
      <c r="Z705" s="2">
        <v>94.89</v>
      </c>
      <c r="AA705" s="2">
        <v>19.38</v>
      </c>
      <c r="AB705" s="2">
        <v>3369.18</v>
      </c>
      <c r="AC705" s="2">
        <v>278.8</v>
      </c>
      <c r="AD705" s="2">
        <v>0.03</v>
      </c>
      <c r="AE705" s="2">
        <v>5.58</v>
      </c>
      <c r="AF705" s="2">
        <v>173.35</v>
      </c>
      <c r="AG705" s="2">
        <v>501.28</v>
      </c>
      <c r="AH705" s="2">
        <v>38.61</v>
      </c>
      <c r="AI705" s="2">
        <v>52.37</v>
      </c>
      <c r="AJ705" s="2">
        <v>542.33000000000004</v>
      </c>
      <c r="AK705" s="2">
        <v>190.5</v>
      </c>
      <c r="AL705" s="2">
        <v>115.75</v>
      </c>
      <c r="AM705" s="2">
        <v>301.07</v>
      </c>
      <c r="AN705" s="2">
        <v>461.7</v>
      </c>
      <c r="AO705" s="2">
        <v>244.2</v>
      </c>
      <c r="AP705" s="2">
        <v>95.03</v>
      </c>
      <c r="AQ705" s="2">
        <v>22.54</v>
      </c>
      <c r="AR705" s="2">
        <v>1.67</v>
      </c>
      <c r="AS705" s="2"/>
      <c r="AT705" s="2">
        <v>45.6</v>
      </c>
      <c r="AU705" s="2">
        <v>180.98</v>
      </c>
      <c r="AV705" s="2">
        <v>66.75</v>
      </c>
      <c r="AW705" s="2">
        <v>8.42</v>
      </c>
      <c r="AX705" s="2">
        <v>40.229999999999997</v>
      </c>
    </row>
    <row r="706" spans="1:50" ht="14">
      <c r="A706" s="1" t="s">
        <v>153</v>
      </c>
      <c r="B706" s="2">
        <v>2014</v>
      </c>
      <c r="C706" s="2">
        <v>1301.31</v>
      </c>
      <c r="D706" s="2">
        <v>977.4</v>
      </c>
      <c r="E706" s="2">
        <v>168.89</v>
      </c>
      <c r="F706" s="2">
        <v>250.51</v>
      </c>
      <c r="G706" s="3">
        <v>103.22</v>
      </c>
      <c r="H706" s="2">
        <v>36.979999999999997</v>
      </c>
      <c r="I706" s="2">
        <v>108.33</v>
      </c>
      <c r="J706" s="2"/>
      <c r="K706" s="2">
        <v>59.38</v>
      </c>
      <c r="L706" s="2">
        <v>27.62</v>
      </c>
      <c r="M706" s="2">
        <v>12.5</v>
      </c>
      <c r="N706" s="2">
        <v>49.65</v>
      </c>
      <c r="O706" s="2">
        <v>65.400000000000006</v>
      </c>
      <c r="P706" s="2">
        <v>14</v>
      </c>
      <c r="Q706" s="2">
        <v>22.74</v>
      </c>
      <c r="R706" s="2">
        <v>55.05</v>
      </c>
      <c r="S706" s="2">
        <v>3.14</v>
      </c>
      <c r="T706" s="2"/>
      <c r="U706" s="2">
        <v>323.92</v>
      </c>
      <c r="V706" s="3">
        <v>47.91</v>
      </c>
      <c r="W706" s="2">
        <v>78.23</v>
      </c>
      <c r="X706" s="2">
        <v>42.98</v>
      </c>
      <c r="Y706" s="2">
        <v>34.270000000000003</v>
      </c>
      <c r="Z706" s="2">
        <v>100.17</v>
      </c>
      <c r="AA706" s="2">
        <v>20.37</v>
      </c>
      <c r="AB706" s="2">
        <v>3434.22</v>
      </c>
      <c r="AC706" s="2">
        <v>256.2</v>
      </c>
      <c r="AD706" s="2"/>
      <c r="AE706" s="2">
        <v>4.88</v>
      </c>
      <c r="AF706" s="2">
        <v>170.77</v>
      </c>
      <c r="AG706" s="2">
        <v>505.94</v>
      </c>
      <c r="AH706" s="2">
        <v>39.46</v>
      </c>
      <c r="AI706" s="2">
        <v>45.63</v>
      </c>
      <c r="AJ706" s="2">
        <v>602.67999999999995</v>
      </c>
      <c r="AK706" s="2">
        <v>235.31</v>
      </c>
      <c r="AL706" s="2">
        <v>111.57</v>
      </c>
      <c r="AM706" s="2">
        <v>332.11</v>
      </c>
      <c r="AN706" s="2">
        <v>487.67</v>
      </c>
      <c r="AO706" s="2">
        <v>236.97</v>
      </c>
      <c r="AP706" s="2">
        <v>91.34</v>
      </c>
      <c r="AQ706" s="2">
        <v>21.45</v>
      </c>
      <c r="AR706" s="2">
        <v>1.1499999999999999</v>
      </c>
      <c r="AS706" s="2"/>
      <c r="AT706" s="2">
        <v>32.81</v>
      </c>
      <c r="AU706" s="2">
        <v>147.19</v>
      </c>
      <c r="AV706" s="2">
        <v>71.64</v>
      </c>
      <c r="AW706" s="2">
        <v>13.1</v>
      </c>
      <c r="AX706" s="2">
        <v>23.62</v>
      </c>
    </row>
    <row r="707" spans="1:50" ht="14">
      <c r="A707" s="1" t="s">
        <v>153</v>
      </c>
      <c r="B707" s="2">
        <v>2015</v>
      </c>
      <c r="C707" s="2">
        <v>1165.8800000000001</v>
      </c>
      <c r="D707" s="2">
        <v>880.34</v>
      </c>
      <c r="E707" s="2">
        <v>129.46</v>
      </c>
      <c r="F707" s="2">
        <v>256.98</v>
      </c>
      <c r="G707" s="3">
        <v>100.64</v>
      </c>
      <c r="H707" s="2">
        <v>35.57</v>
      </c>
      <c r="I707" s="2">
        <v>53.75</v>
      </c>
      <c r="J707" s="2"/>
      <c r="K707" s="2">
        <v>54.56</v>
      </c>
      <c r="L707" s="2">
        <v>31.38</v>
      </c>
      <c r="M707" s="2">
        <v>10.33</v>
      </c>
      <c r="N707" s="2">
        <v>61.41</v>
      </c>
      <c r="O707" s="2">
        <v>63.46</v>
      </c>
      <c r="P707" s="2">
        <v>15.53</v>
      </c>
      <c r="Q707" s="2">
        <v>18.57</v>
      </c>
      <c r="R707" s="2">
        <v>45.13</v>
      </c>
      <c r="S707" s="2">
        <v>3.58</v>
      </c>
      <c r="T707" s="2"/>
      <c r="U707" s="2">
        <v>285.52999999999997</v>
      </c>
      <c r="V707" s="3">
        <v>76.37</v>
      </c>
      <c r="W707" s="2">
        <v>69.319999999999993</v>
      </c>
      <c r="X707" s="2">
        <v>38.619999999999997</v>
      </c>
      <c r="Y707" s="2">
        <v>24.47</v>
      </c>
      <c r="Z707" s="2">
        <v>70.69</v>
      </c>
      <c r="AA707" s="2">
        <v>6.06</v>
      </c>
      <c r="AB707" s="2">
        <v>4020.66</v>
      </c>
      <c r="AC707" s="2">
        <v>242.67</v>
      </c>
      <c r="AD707" s="2"/>
      <c r="AE707" s="2">
        <v>5.34</v>
      </c>
      <c r="AF707" s="2">
        <v>180.94</v>
      </c>
      <c r="AG707" s="2">
        <v>549.66</v>
      </c>
      <c r="AH707" s="2">
        <v>42.91</v>
      </c>
      <c r="AI707" s="2">
        <v>53.17</v>
      </c>
      <c r="AJ707" s="2">
        <v>728.73</v>
      </c>
      <c r="AK707" s="2">
        <v>273.95999999999998</v>
      </c>
      <c r="AL707" s="2">
        <v>155.52000000000001</v>
      </c>
      <c r="AM707" s="2">
        <v>350.52</v>
      </c>
      <c r="AN707" s="2">
        <v>681.48</v>
      </c>
      <c r="AO707" s="2">
        <v>272.07</v>
      </c>
      <c r="AP707" s="2">
        <v>106.45</v>
      </c>
      <c r="AQ707" s="2">
        <v>23.89</v>
      </c>
      <c r="AR707" s="2">
        <v>0.8</v>
      </c>
      <c r="AS707" s="2"/>
      <c r="AT707" s="2">
        <v>34.92</v>
      </c>
      <c r="AU707" s="2">
        <v>212.34</v>
      </c>
      <c r="AV707" s="2">
        <v>65.86</v>
      </c>
      <c r="AW707" s="2">
        <v>17.14</v>
      </c>
      <c r="AX707" s="2">
        <v>17.989999999999998</v>
      </c>
    </row>
    <row r="708" spans="1:50" ht="14">
      <c r="A708" s="1" t="s">
        <v>153</v>
      </c>
      <c r="B708" s="2">
        <v>2016</v>
      </c>
      <c r="C708" s="2">
        <v>1148.4100000000001</v>
      </c>
      <c r="D708" s="2">
        <v>827.85</v>
      </c>
      <c r="E708" s="2">
        <v>226.73</v>
      </c>
      <c r="F708" s="2">
        <v>135.31</v>
      </c>
      <c r="G708" s="3">
        <v>94.6</v>
      </c>
      <c r="H708" s="2">
        <v>37.28</v>
      </c>
      <c r="I708" s="2">
        <v>40.74</v>
      </c>
      <c r="J708" s="2"/>
      <c r="K708" s="2">
        <v>52.24</v>
      </c>
      <c r="L708" s="2">
        <v>31.92</v>
      </c>
      <c r="M708" s="2">
        <v>10.38</v>
      </c>
      <c r="N708" s="2">
        <v>57.94</v>
      </c>
      <c r="O708" s="2">
        <v>53.31</v>
      </c>
      <c r="P708" s="2">
        <v>17.36</v>
      </c>
      <c r="Q708" s="2">
        <v>21.5</v>
      </c>
      <c r="R708" s="2">
        <v>46.67</v>
      </c>
      <c r="S708" s="2">
        <v>1.87</v>
      </c>
      <c r="T708" s="2"/>
      <c r="U708" s="2">
        <v>320.56</v>
      </c>
      <c r="V708" s="3">
        <v>66.010000000000005</v>
      </c>
      <c r="W708" s="2">
        <v>66.17</v>
      </c>
      <c r="X708" s="2">
        <v>42.19</v>
      </c>
      <c r="Y708" s="2">
        <v>18.22</v>
      </c>
      <c r="Z708" s="2">
        <v>96.13</v>
      </c>
      <c r="AA708" s="2">
        <v>6.25</v>
      </c>
      <c r="AB708" s="2">
        <v>4227.34</v>
      </c>
      <c r="AC708" s="2">
        <v>266.7</v>
      </c>
      <c r="AD708" s="2"/>
      <c r="AE708" s="2">
        <v>4.88</v>
      </c>
      <c r="AF708" s="2">
        <v>210.3</v>
      </c>
      <c r="AG708" s="2">
        <v>558.87</v>
      </c>
      <c r="AH708" s="2">
        <v>44.92</v>
      </c>
      <c r="AI708" s="2">
        <v>53.21</v>
      </c>
      <c r="AJ708" s="2">
        <v>732.41</v>
      </c>
      <c r="AK708" s="2">
        <v>280.56</v>
      </c>
      <c r="AL708" s="2">
        <v>113.44</v>
      </c>
      <c r="AM708" s="2">
        <v>387.08</v>
      </c>
      <c r="AN708" s="2">
        <v>801.77</v>
      </c>
      <c r="AO708" s="2">
        <v>250.4</v>
      </c>
      <c r="AP708" s="2">
        <v>81.99</v>
      </c>
      <c r="AQ708" s="2">
        <v>17.47</v>
      </c>
      <c r="AR708" s="2">
        <v>5.9</v>
      </c>
      <c r="AS708" s="2"/>
      <c r="AT708" s="2">
        <v>35.729999999999997</v>
      </c>
      <c r="AU708" s="2">
        <v>271.95</v>
      </c>
      <c r="AV708" s="2">
        <v>62.32</v>
      </c>
      <c r="AW708" s="2">
        <v>35.520000000000003</v>
      </c>
      <c r="AX708" s="2">
        <v>8.1199999999999992</v>
      </c>
    </row>
    <row r="709" spans="1:50" ht="14">
      <c r="A709" s="1" t="s">
        <v>153</v>
      </c>
      <c r="B709" s="2">
        <v>2017</v>
      </c>
      <c r="C709" s="2">
        <v>1243.31</v>
      </c>
      <c r="D709" s="2">
        <v>901.91</v>
      </c>
      <c r="E709" s="2">
        <v>357.74</v>
      </c>
      <c r="F709" s="2"/>
      <c r="G709" s="3">
        <v>102.38</v>
      </c>
      <c r="H709" s="2">
        <v>41.46</v>
      </c>
      <c r="I709" s="2">
        <v>53.59</v>
      </c>
      <c r="J709" s="2"/>
      <c r="K709" s="2">
        <v>58.08</v>
      </c>
      <c r="L709" s="2">
        <v>38.270000000000003</v>
      </c>
      <c r="M709" s="2">
        <v>11.75</v>
      </c>
      <c r="N709" s="2">
        <v>75.209999999999994</v>
      </c>
      <c r="O709" s="2">
        <v>63.41</v>
      </c>
      <c r="P709" s="2">
        <v>19.399999999999999</v>
      </c>
      <c r="Q709" s="2">
        <v>20.92</v>
      </c>
      <c r="R709" s="2">
        <v>58.23</v>
      </c>
      <c r="S709" s="2">
        <v>1.48</v>
      </c>
      <c r="T709" s="2"/>
      <c r="U709" s="2">
        <v>341.41</v>
      </c>
      <c r="V709" s="3">
        <v>65.739999999999995</v>
      </c>
      <c r="W709" s="2">
        <v>62.37</v>
      </c>
      <c r="X709" s="2">
        <v>45.99</v>
      </c>
      <c r="Y709" s="2">
        <v>28.01</v>
      </c>
      <c r="Z709" s="2">
        <v>113.78</v>
      </c>
      <c r="AA709" s="2">
        <v>25.52</v>
      </c>
      <c r="AB709" s="2">
        <v>4641.08</v>
      </c>
      <c r="AC709" s="2">
        <v>279.08</v>
      </c>
      <c r="AD709" s="2"/>
      <c r="AE709" s="2">
        <v>5.34</v>
      </c>
      <c r="AF709" s="2">
        <v>223.39</v>
      </c>
      <c r="AG709" s="2">
        <v>573.11</v>
      </c>
      <c r="AH709" s="2">
        <v>46.91</v>
      </c>
      <c r="AI709" s="2">
        <v>53.56</v>
      </c>
      <c r="AJ709" s="2">
        <v>928.55</v>
      </c>
      <c r="AK709" s="2">
        <v>297.17</v>
      </c>
      <c r="AL709" s="2">
        <v>193.2</v>
      </c>
      <c r="AM709" s="2">
        <v>456.7</v>
      </c>
      <c r="AN709" s="2">
        <v>815.16</v>
      </c>
      <c r="AO709" s="2">
        <v>252.56</v>
      </c>
      <c r="AP709" s="2">
        <v>70.349999999999994</v>
      </c>
      <c r="AQ709" s="2">
        <v>18.28</v>
      </c>
      <c r="AR709" s="2">
        <v>2.92</v>
      </c>
      <c r="AS709" s="2"/>
      <c r="AT709" s="2">
        <v>47.83</v>
      </c>
      <c r="AU709" s="2">
        <v>265.14999999999998</v>
      </c>
      <c r="AV709" s="2">
        <v>48.32</v>
      </c>
      <c r="AW709" s="2">
        <v>55.18</v>
      </c>
      <c r="AX709" s="2">
        <v>4.82</v>
      </c>
    </row>
    <row r="710" spans="1:50" ht="14">
      <c r="A710" s="1" t="s">
        <v>153</v>
      </c>
      <c r="B710" s="2">
        <v>2018</v>
      </c>
      <c r="C710" s="2">
        <v>1282.5999999999999</v>
      </c>
      <c r="D710" s="2">
        <v>980.8</v>
      </c>
      <c r="E710" s="2">
        <v>381.5</v>
      </c>
      <c r="F710" s="2"/>
      <c r="G710" s="3">
        <v>107.04</v>
      </c>
      <c r="H710" s="2">
        <v>47.26</v>
      </c>
      <c r="I710" s="2">
        <v>66.55</v>
      </c>
      <c r="J710" s="2"/>
      <c r="K710" s="2">
        <v>63.29</v>
      </c>
      <c r="L710" s="2">
        <v>41.14</v>
      </c>
      <c r="M710" s="2">
        <v>12.09</v>
      </c>
      <c r="N710" s="2">
        <v>72.760000000000005</v>
      </c>
      <c r="O710" s="2">
        <v>79.81</v>
      </c>
      <c r="P710" s="2">
        <v>21.1</v>
      </c>
      <c r="Q710" s="2">
        <v>16</v>
      </c>
      <c r="R710" s="2">
        <v>69.069999999999993</v>
      </c>
      <c r="S710" s="2">
        <v>1.49</v>
      </c>
      <c r="T710" s="2">
        <v>0.02</v>
      </c>
      <c r="U710" s="2">
        <v>301.79000000000002</v>
      </c>
      <c r="V710" s="3">
        <v>67.42</v>
      </c>
      <c r="W710" s="2">
        <v>50.73</v>
      </c>
      <c r="X710" s="2">
        <v>49.07</v>
      </c>
      <c r="Y710" s="2">
        <v>7.73</v>
      </c>
      <c r="Z710" s="2">
        <v>103.96</v>
      </c>
      <c r="AA710" s="2">
        <v>22.89</v>
      </c>
      <c r="AB710" s="2">
        <v>4676.75</v>
      </c>
      <c r="AC710" s="2">
        <v>307.61</v>
      </c>
      <c r="AD710" s="2"/>
      <c r="AE710" s="2">
        <v>5.52</v>
      </c>
      <c r="AF710" s="2">
        <v>247.22</v>
      </c>
      <c r="AG710" s="2">
        <v>544.38</v>
      </c>
      <c r="AH710" s="2">
        <v>39.520000000000003</v>
      </c>
      <c r="AI710" s="2">
        <v>46.2</v>
      </c>
      <c r="AJ710" s="2">
        <v>1024.0899999999999</v>
      </c>
      <c r="AK710" s="2">
        <v>301</v>
      </c>
      <c r="AL710" s="2">
        <v>154.09</v>
      </c>
      <c r="AM710" s="2">
        <v>415.7</v>
      </c>
      <c r="AN710" s="2">
        <v>834.47</v>
      </c>
      <c r="AO710" s="2">
        <v>244.71</v>
      </c>
      <c r="AP710" s="2">
        <v>90.18</v>
      </c>
      <c r="AQ710" s="2">
        <v>18.38</v>
      </c>
      <c r="AR710" s="2">
        <v>2.34</v>
      </c>
      <c r="AS710" s="2"/>
      <c r="AT710" s="2">
        <v>32.44</v>
      </c>
      <c r="AU710" s="2">
        <v>240.96</v>
      </c>
      <c r="AV710" s="2">
        <v>54.65</v>
      </c>
      <c r="AW710" s="2">
        <v>63.95</v>
      </c>
      <c r="AX710" s="2">
        <v>4.97</v>
      </c>
    </row>
    <row r="711" spans="1:50" ht="14">
      <c r="A711" s="1" t="s">
        <v>153</v>
      </c>
      <c r="B711" s="2">
        <v>2019</v>
      </c>
      <c r="C711" s="2">
        <v>1262.76</v>
      </c>
      <c r="D711" s="2">
        <v>924.4</v>
      </c>
      <c r="E711" s="2">
        <v>339.49</v>
      </c>
      <c r="F711" s="2"/>
      <c r="G711" s="3">
        <v>103.74</v>
      </c>
      <c r="H711" s="2">
        <v>32.69</v>
      </c>
      <c r="I711" s="2">
        <v>64.91</v>
      </c>
      <c r="J711" s="2"/>
      <c r="K711" s="2">
        <v>56.47</v>
      </c>
      <c r="L711" s="2">
        <v>42.18</v>
      </c>
      <c r="M711" s="2">
        <v>12.77</v>
      </c>
      <c r="N711" s="2">
        <v>80.83</v>
      </c>
      <c r="O711" s="2">
        <v>66.930000000000007</v>
      </c>
      <c r="P711" s="2">
        <v>22.62</v>
      </c>
      <c r="Q711" s="2">
        <v>22.96</v>
      </c>
      <c r="R711" s="2">
        <v>73.260000000000005</v>
      </c>
      <c r="S711" s="2">
        <v>1.07</v>
      </c>
      <c r="T711" s="2">
        <v>2.15</v>
      </c>
      <c r="U711" s="2">
        <v>338.35</v>
      </c>
      <c r="V711" s="3">
        <v>61.98</v>
      </c>
      <c r="W711" s="2">
        <v>55.79</v>
      </c>
      <c r="X711" s="2">
        <v>59.37</v>
      </c>
      <c r="Y711" s="2">
        <v>8.7200000000000006</v>
      </c>
      <c r="Z711" s="2">
        <v>119.96</v>
      </c>
      <c r="AA711" s="2">
        <v>32.54</v>
      </c>
      <c r="AB711" s="2">
        <v>5011.5600000000004</v>
      </c>
      <c r="AC711" s="2">
        <v>301</v>
      </c>
      <c r="AD711" s="2"/>
      <c r="AE711" s="2">
        <v>4.66</v>
      </c>
      <c r="AF711" s="2">
        <v>253.86</v>
      </c>
      <c r="AG711" s="2">
        <v>555.13</v>
      </c>
      <c r="AH711" s="2">
        <v>42.16</v>
      </c>
      <c r="AI711" s="2">
        <v>54.7</v>
      </c>
      <c r="AJ711" s="2">
        <v>1113.27</v>
      </c>
      <c r="AK711" s="2">
        <v>314.42</v>
      </c>
      <c r="AL711" s="2">
        <v>211.06</v>
      </c>
      <c r="AM711" s="2">
        <v>555.79</v>
      </c>
      <c r="AN711" s="2">
        <v>881.99</v>
      </c>
      <c r="AO711" s="2">
        <v>220.61</v>
      </c>
      <c r="AP711" s="2">
        <v>92.76</v>
      </c>
      <c r="AQ711" s="2">
        <v>10.9</v>
      </c>
      <c r="AR711" s="2">
        <v>7.59</v>
      </c>
      <c r="AS711" s="2"/>
      <c r="AT711" s="2">
        <v>36.82</v>
      </c>
      <c r="AU711" s="2">
        <v>166.9</v>
      </c>
      <c r="AV711" s="2">
        <v>47.26</v>
      </c>
      <c r="AW711" s="2">
        <v>103.36</v>
      </c>
      <c r="AX711" s="2">
        <v>2.78</v>
      </c>
    </row>
    <row r="712" spans="1:50" ht="14">
      <c r="A712" s="1" t="s">
        <v>153</v>
      </c>
      <c r="B712" s="2">
        <v>2020</v>
      </c>
      <c r="C712" s="2">
        <v>1152.51</v>
      </c>
      <c r="D712" s="2">
        <v>811.92</v>
      </c>
      <c r="E712" s="2">
        <v>280.20999999999998</v>
      </c>
      <c r="F712" s="2"/>
      <c r="G712" s="3">
        <v>98.39</v>
      </c>
      <c r="H712" s="2">
        <v>30.61</v>
      </c>
      <c r="I712" s="2">
        <v>48</v>
      </c>
      <c r="J712" s="2"/>
      <c r="K712" s="2">
        <v>49.41</v>
      </c>
      <c r="L712" s="2">
        <v>38.67</v>
      </c>
      <c r="M712" s="2">
        <v>12.96</v>
      </c>
      <c r="N712" s="2">
        <v>72.66</v>
      </c>
      <c r="O712" s="2">
        <v>66.180000000000007</v>
      </c>
      <c r="P712" s="2">
        <v>25.14</v>
      </c>
      <c r="Q712" s="2">
        <v>19.95</v>
      </c>
      <c r="R712" s="2">
        <v>65.010000000000005</v>
      </c>
      <c r="S712" s="2">
        <v>1.19</v>
      </c>
      <c r="T712" s="2">
        <v>1.25</v>
      </c>
      <c r="U712" s="2">
        <v>340.59</v>
      </c>
      <c r="V712" s="3">
        <v>55.89</v>
      </c>
      <c r="W712" s="2">
        <v>50</v>
      </c>
      <c r="X712" s="2">
        <v>56.09</v>
      </c>
      <c r="Y712" s="2">
        <v>20.260000000000002</v>
      </c>
      <c r="Z712" s="2">
        <v>120.75</v>
      </c>
      <c r="AA712" s="2">
        <v>37.61</v>
      </c>
      <c r="AB712" s="2">
        <v>5449.41</v>
      </c>
      <c r="AC712" s="2">
        <v>321.04000000000002</v>
      </c>
      <c r="AD712" s="2"/>
      <c r="AE712" s="2">
        <v>4.4800000000000004</v>
      </c>
      <c r="AF712" s="2">
        <v>264.25</v>
      </c>
      <c r="AG712" s="2">
        <v>562.41999999999996</v>
      </c>
      <c r="AH712" s="2">
        <v>42.98</v>
      </c>
      <c r="AI712" s="2">
        <v>58.37</v>
      </c>
      <c r="AJ712" s="2">
        <v>1350.85</v>
      </c>
      <c r="AK712" s="2">
        <v>401.19</v>
      </c>
      <c r="AL712" s="2">
        <v>220.27</v>
      </c>
      <c r="AM712" s="2">
        <v>444.84</v>
      </c>
      <c r="AN712" s="2">
        <v>914.53</v>
      </c>
      <c r="AO712" s="2">
        <v>248.95</v>
      </c>
      <c r="AP712" s="2">
        <v>103.58</v>
      </c>
      <c r="AQ712" s="2">
        <v>19.47</v>
      </c>
      <c r="AR712" s="2">
        <v>8.4600000000000009</v>
      </c>
      <c r="AS712" s="2"/>
      <c r="AT712" s="2">
        <v>26.98</v>
      </c>
      <c r="AU712" s="2">
        <v>227.77</v>
      </c>
      <c r="AV712" s="2">
        <v>63.6</v>
      </c>
      <c r="AW712" s="2">
        <v>123.37</v>
      </c>
      <c r="AX712" s="2">
        <v>0.99</v>
      </c>
    </row>
    <row r="713" spans="1:50" ht="14">
      <c r="A713" s="1" t="s">
        <v>153</v>
      </c>
      <c r="B713" s="2">
        <v>2021</v>
      </c>
      <c r="C713" s="2">
        <v>1300.51</v>
      </c>
      <c r="D713" s="2">
        <v>870.18</v>
      </c>
      <c r="E713" s="2">
        <v>307.11</v>
      </c>
      <c r="F713" s="2"/>
      <c r="G713" s="3">
        <v>109.03</v>
      </c>
      <c r="H713" s="2">
        <v>32.869999999999997</v>
      </c>
      <c r="I713" s="2">
        <v>65.06</v>
      </c>
      <c r="J713" s="2"/>
      <c r="K713" s="2">
        <v>55.05</v>
      </c>
      <c r="L713" s="2">
        <v>44.86</v>
      </c>
      <c r="M713" s="2">
        <v>15.27</v>
      </c>
      <c r="N713" s="2">
        <v>75.78</v>
      </c>
      <c r="O713" s="2">
        <v>57.29</v>
      </c>
      <c r="P713" s="2">
        <v>26.29</v>
      </c>
      <c r="Q713" s="2">
        <v>14.03</v>
      </c>
      <c r="R713" s="2">
        <v>62.61</v>
      </c>
      <c r="S713" s="2">
        <v>1.07</v>
      </c>
      <c r="T713" s="2">
        <v>1.28</v>
      </c>
      <c r="U713" s="2">
        <v>430.33</v>
      </c>
      <c r="V713" s="3">
        <v>63.31</v>
      </c>
      <c r="W713" s="2">
        <v>62.04</v>
      </c>
      <c r="X713" s="2">
        <v>79.78</v>
      </c>
      <c r="Y713" s="2">
        <v>5.57</v>
      </c>
      <c r="Z713" s="2">
        <v>172.01</v>
      </c>
      <c r="AA713" s="2">
        <v>47.63</v>
      </c>
      <c r="AB713" s="2">
        <v>5104.8100000000004</v>
      </c>
      <c r="AC713" s="2">
        <v>323.93</v>
      </c>
      <c r="AD713" s="2"/>
      <c r="AE713" s="2">
        <v>5.79</v>
      </c>
      <c r="AF713" s="2">
        <v>263.72000000000003</v>
      </c>
      <c r="AG713" s="2">
        <v>570.95000000000005</v>
      </c>
      <c r="AH713" s="2">
        <v>43.52</v>
      </c>
      <c r="AI713" s="2">
        <v>55.42</v>
      </c>
      <c r="AJ713" s="2">
        <v>1329.89</v>
      </c>
      <c r="AK713" s="2">
        <v>392.28</v>
      </c>
      <c r="AL713" s="2">
        <v>140.54</v>
      </c>
      <c r="AM713" s="2">
        <v>295.19</v>
      </c>
      <c r="AN713" s="2">
        <v>868.98</v>
      </c>
      <c r="AO713" s="2">
        <v>213.67</v>
      </c>
      <c r="AP713" s="2">
        <v>95.82</v>
      </c>
      <c r="AQ713" s="2">
        <v>14.47</v>
      </c>
      <c r="AR713" s="2">
        <v>2.4</v>
      </c>
      <c r="AS713" s="2"/>
      <c r="AT713" s="2">
        <v>36.770000000000003</v>
      </c>
      <c r="AU713" s="2">
        <v>229.37</v>
      </c>
      <c r="AV713" s="2">
        <v>46.95</v>
      </c>
      <c r="AW713" s="2">
        <v>129.77000000000001</v>
      </c>
      <c r="AX713" s="2">
        <v>0.71</v>
      </c>
    </row>
    <row r="714" spans="1:50" ht="14">
      <c r="A714" s="1" t="s">
        <v>153</v>
      </c>
      <c r="B714" s="2">
        <v>2022</v>
      </c>
      <c r="C714" s="2">
        <v>1290.5899999999999</v>
      </c>
      <c r="D714" s="2"/>
      <c r="E714" s="2"/>
      <c r="F714" s="2"/>
      <c r="G714" s="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3"/>
      <c r="W714" s="2"/>
      <c r="X714" s="2"/>
      <c r="Y714" s="2"/>
      <c r="Z714" s="2"/>
      <c r="AA714" s="2"/>
      <c r="AB714" s="2">
        <v>5451.99</v>
      </c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8" spans="1:50" ht="14">
      <c r="D718" s="14"/>
    </row>
  </sheetData>
  <phoneticPr fontId="5" type="noConversion"/>
  <hyperlinks>
    <hyperlink ref="F1" r:id="rId1"/>
  </hyperlinks>
  <pageMargins left="0.75" right="0.75" top="1" bottom="1" header="0.51" footer="0.51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3" sqref="A23"/>
    </sheetView>
  </sheetViews>
  <sheetFormatPr baseColWidth="10" defaultRowHeight="13"/>
  <cols>
    <col min="1" max="1" width="15.1640625" bestFit="1" customWidth="1"/>
    <col min="2" max="2" width="34.5" bestFit="1" customWidth="1"/>
  </cols>
  <sheetData>
    <row r="1" spans="1:2" ht="22">
      <c r="A1" s="15" t="s">
        <v>158</v>
      </c>
      <c r="B1" s="15" t="s">
        <v>159</v>
      </c>
    </row>
    <row r="2" spans="1:2" ht="22">
      <c r="A2" s="16" t="s">
        <v>155</v>
      </c>
      <c r="B2" s="16" t="s">
        <v>113</v>
      </c>
    </row>
    <row r="3" spans="1:2" ht="22">
      <c r="A3" s="16"/>
      <c r="B3" s="16" t="s">
        <v>114</v>
      </c>
    </row>
    <row r="4" spans="1:2" ht="22">
      <c r="A4" s="16"/>
      <c r="B4" s="16" t="s">
        <v>111</v>
      </c>
    </row>
    <row r="5" spans="1:2" ht="22">
      <c r="A5" s="16"/>
      <c r="B5" s="16" t="s">
        <v>110</v>
      </c>
    </row>
    <row r="6" spans="1:2" ht="22">
      <c r="A6" s="16"/>
      <c r="B6" s="16" t="s">
        <v>117</v>
      </c>
    </row>
    <row r="7" spans="1:2" ht="22">
      <c r="A7" s="16"/>
      <c r="B7" s="16" t="s">
        <v>118</v>
      </c>
    </row>
    <row r="8" spans="1:2" ht="22">
      <c r="A8" s="16"/>
      <c r="B8" s="16" t="s">
        <v>119</v>
      </c>
    </row>
    <row r="9" spans="1:2" ht="22">
      <c r="A9" s="16" t="s">
        <v>156</v>
      </c>
      <c r="B9" s="16" t="s">
        <v>101</v>
      </c>
    </row>
    <row r="10" spans="1:2" ht="22">
      <c r="A10" s="16"/>
      <c r="B10" s="16" t="s">
        <v>103</v>
      </c>
    </row>
    <row r="11" spans="1:2" ht="22">
      <c r="A11" s="16"/>
      <c r="B11" s="16" t="s">
        <v>104</v>
      </c>
    </row>
    <row r="12" spans="1:2" ht="22">
      <c r="A12" s="16"/>
      <c r="B12" s="16" t="s">
        <v>105</v>
      </c>
    </row>
    <row r="13" spans="1:2" ht="22">
      <c r="A13" s="16"/>
      <c r="B13" s="16" t="s">
        <v>106</v>
      </c>
    </row>
    <row r="14" spans="1:2" ht="22">
      <c r="A14" s="16"/>
      <c r="B14" s="16" t="s">
        <v>107</v>
      </c>
    </row>
    <row r="15" spans="1:2" ht="22">
      <c r="A15" s="16"/>
      <c r="B15" s="16" t="s">
        <v>109</v>
      </c>
    </row>
    <row r="16" spans="1:2" ht="22">
      <c r="A16" s="16"/>
      <c r="B16" s="16" t="s">
        <v>115</v>
      </c>
    </row>
    <row r="17" spans="1:2" ht="22">
      <c r="A17" s="16"/>
      <c r="B17" s="16" t="s">
        <v>116</v>
      </c>
    </row>
    <row r="18" spans="1:2" ht="22">
      <c r="A18" s="16"/>
      <c r="B18" s="16" t="s">
        <v>120</v>
      </c>
    </row>
    <row r="19" spans="1:2" ht="22">
      <c r="A19" s="16"/>
      <c r="B19" s="16" t="s">
        <v>122</v>
      </c>
    </row>
    <row r="20" spans="1:2" ht="22">
      <c r="A20" s="16" t="s">
        <v>157</v>
      </c>
      <c r="B20" s="16" t="s">
        <v>108</v>
      </c>
    </row>
    <row r="21" spans="1:2" ht="22">
      <c r="A21" s="16"/>
      <c r="B21" s="16" t="s">
        <v>109</v>
      </c>
    </row>
    <row r="22" spans="1:2" ht="22">
      <c r="A22" s="16"/>
      <c r="B22" s="16" t="s">
        <v>121</v>
      </c>
    </row>
    <row r="23" spans="1:2" ht="22">
      <c r="A23" s="16" t="s">
        <v>166</v>
      </c>
      <c r="B23" s="16" t="s">
        <v>101</v>
      </c>
    </row>
    <row r="24" spans="1:2" ht="22">
      <c r="B24" s="16" t="s">
        <v>104</v>
      </c>
    </row>
    <row r="25" spans="1:2" ht="22">
      <c r="B25" s="16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处理后</vt:lpstr>
      <vt:lpstr>基本面板</vt:lpstr>
      <vt:lpstr>全国财政收支</vt:lpstr>
      <vt:lpstr>省级财政收支</vt:lpstr>
      <vt:lpstr>分类标准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mark.lu589698@outlook.com</cp:lastModifiedBy>
  <dcterms:created xsi:type="dcterms:W3CDTF">2023-06-16T04:56:13Z</dcterms:created>
  <dcterms:modified xsi:type="dcterms:W3CDTF">2024-04-20T13:02:31Z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781B7FEEAADF12C27893AA64A0E4910A_42</vt:lpwstr>
  </property>
</Properties>
</file>