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o\Google Drive\CNI - BSB\Equipamentos\Elevadore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4" i="1" s="1"/>
  <c r="D13" i="1"/>
  <c r="D12" i="1"/>
  <c r="D11" i="1"/>
  <c r="D10" i="1"/>
  <c r="D9" i="1"/>
  <c r="C14" i="1" l="1"/>
  <c r="D6" i="1"/>
  <c r="D7" i="1"/>
  <c r="D8" i="1"/>
  <c r="D5" i="1"/>
  <c r="D2" i="1"/>
  <c r="D14" i="1" l="1"/>
</calcChain>
</file>

<file path=xl/sharedStrings.xml><?xml version="1.0" encoding="utf-8"?>
<sst xmlns="http://schemas.openxmlformats.org/spreadsheetml/2006/main" count="29" uniqueCount="28">
  <si>
    <t>Cartão MicroSD, 16 GB, Classe 10</t>
  </si>
  <si>
    <t>Referência</t>
  </si>
  <si>
    <t>Item</t>
  </si>
  <si>
    <t>https://produto.mercadolivre.com.br/MLB-1012629827-2-modulo-rele-1-canal-5v-interface-para-arduino-raspberry-_JM</t>
  </si>
  <si>
    <t>Módulo com relé de 1 canal para Raspberry Pi.
Operação do módulo: 5 V, 15-20mA
Operação do relé: 250 V, 10 A, AC e DC.
Com led indicador de status.
Tempo de resposta: 5~10 ms.</t>
  </si>
  <si>
    <t>Chave gangorra, 2 posições, para 24 V</t>
  </si>
  <si>
    <t>https://www.eletrogate.com/mini-chave-gangorra-2-terminais?utm_source=Site&amp;utm_medium=GoogleMerchant&amp;utm_campaign=GoogleMerchant&amp;gclid=CjwKCAjwtvnbBRA5EiwAcRvnpp5xwqSvHEqB5RQ6ZgUYxYsYaH89nLNBnG8Ng6K5ScerezckgAuA3BoCJfwQAvD_BwE</t>
  </si>
  <si>
    <t>http://www.baudaeletronica.com.br/caixa-para-montagem-91x44x25mm.html?gclid=CjwKCAjwtvnbBRA5EiwAcRvnpq3F1jaMT8XvLkPf3MniwEzKmuv_yJfiNlJiKsx4OWLp1lLlMikk0BoCG7wQAvD_BwE</t>
  </si>
  <si>
    <t>Caixa para montagem.
Dimensões aproximadas: 11 x 4 x 6 cm</t>
  </si>
  <si>
    <r>
      <t>Resistor 1 k</t>
    </r>
    <r>
      <rPr>
        <sz val="11"/>
        <color theme="1"/>
        <rFont val="Calibri"/>
        <family val="2"/>
      </rPr>
      <t>Ω, 1 W</t>
    </r>
  </si>
  <si>
    <t>Kit jumper para eletrônica
Macho - macho (mínimo 50 unidades)
Macho - fêmea (mínimo 50 unidades)
Fêmea - fêmea (mínimo 50 unidades)</t>
  </si>
  <si>
    <t>https://www.filipeflop.com/produto/kit-jumpers-macho-macho-x65-unidades/</t>
  </si>
  <si>
    <t>Totais</t>
  </si>
  <si>
    <t>Caixa rígida para Raspberry Pi.
Parafusável.
Com vão para cooler.</t>
  </si>
  <si>
    <t>https://produto.mercadolivre.com.br/MLB-836118486-kit-raspberry-pi-3-b-plus-carto16gb-fonte-case-hdmi-_JM</t>
  </si>
  <si>
    <t>https://www.raspberrypi.org/products/raspberry-pi-3-model-b-plus/</t>
  </si>
  <si>
    <t>Raspberry Pi 3
Model B+
1,4 GHz
Incluindo fonte</t>
  </si>
  <si>
    <t>https://produto.mercadolivre.com.br/MLB-860856841-raspberry-pi-3-model-b-plus-pi3-14ghz-lancamento-2018-_JM#reco_item_pos=2&amp;reco_backend=machinalis-seller-items&amp;reco_backend_type=low_level&amp;reco_client=vip-seller_items-above&amp;reco_id=c838682a-56ff-43f4-910c-a7b94f6ec21e</t>
  </si>
  <si>
    <t>https://www.gorilashield.com.br/cartao-de-memoria-16gb-ultra-classe-10-sandisk?utm_source=Site&amp;utm_medium=GoogleMerchant&amp;utm_campaign=GoogleMerchant&amp;gclid=CjwKCAjwtvnbBRA5EiwAcRvnpuIxY2ejXSDVjMIhw2J1KW5_KjiWpxMhs14DHte4AwghRtv0y1ekPhoCo_wQAvD_BwE</t>
  </si>
  <si>
    <t>https://www.banggood.com/pt/BlackWhite-Raspberry-Pi-Case-VS4-ABS-Enclosure-Box-For-Raspberry-Pi-3B-p-1310836.html?gmcCountry=BR&amp;currency=BRL&amp;createTmp=1&amp;utm_source=googleshopping&amp;utm_medium=cpc_elc&amp;utm_content=frank&amp;utm_campaign=pla-ele-br-pc-0514&amp;gclid=CjwKCAjwtvnbBRA5EiwAcRvnpj8DG08tvUCha_HfD8zwXWN7Lw9HbYGGw3w-NaImhBnzNW8fcqp2whoCRYIQAvD_BwE&amp;ID=224&amp;cur_warehouse=CN</t>
  </si>
  <si>
    <t>https://produto.mercadolivre.com.br/MLB-1034912763-dissipadores-para-raspberry-pi3-pi-3-_JM</t>
  </si>
  <si>
    <t>https://produto.mercadolivre.com.br/MLB-916974881-fan-cooler-para-raspberry-pi3-pi-3-30x30x10-5v-_JM</t>
  </si>
  <si>
    <t>Qtd. 
Instalação</t>
  </si>
  <si>
    <t>Qtd. 
Sobressalente</t>
  </si>
  <si>
    <t>Qtd. 
Total</t>
  </si>
  <si>
    <t>Custo unitário 
aproximado</t>
  </si>
  <si>
    <t>Conjunto de 3 dissipadores para Raspberry Pi 3 B+</t>
  </si>
  <si>
    <t>Cooler para Raspberry Pi
5V, incluindo fios, conector e parafusos.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</si>
</sst>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/>
    </xf>
    <xf numFmtId="164" fontId="0" fillId="0" borderId="0" xfId="2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64" fontId="0" fillId="2" borderId="1" xfId="2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1034912763-dissipadores-para-raspberry-pi3-pi-3-_JM" TargetMode="External"/><Relationship Id="rId3" Type="http://schemas.openxmlformats.org/officeDocument/2006/relationships/hyperlink" Target="http://www.baudaeletronica.com.br/caixa-para-montagem-91x44x25mm.html?gclid=CjwKCAjwtvnbBRA5EiwAcRvnpq3F1jaMT8XvLkPf3MniwEzKmuv_yJfiNlJiKsx4OWLp1lLlMikk0BoCG7wQAvD_BwE" TargetMode="External"/><Relationship Id="rId7" Type="http://schemas.openxmlformats.org/officeDocument/2006/relationships/hyperlink" Target="https://www.gorilashield.com.br/cartao-de-memoria-16gb-ultra-classe-10-sandisk?utm_source=Site&amp;utm_medium=GoogleMerchant&amp;utm_campaign=GoogleMerchant&amp;gclid=CjwKCAjwtvnbBRA5EiwAcRvnpuIxY2ejXSDVjMIhw2J1KW5_KjiWpxMhs14DHte4AwghRtv0y1ekPhoCo_wQAvD_BwE" TargetMode="External"/><Relationship Id="rId2" Type="http://schemas.openxmlformats.org/officeDocument/2006/relationships/hyperlink" Target="https://www.eletrogate.com/mini-chave-gangorra-2-terminais?utm_source=Site&amp;utm_medium=GoogleMerchant&amp;utm_campaign=GoogleMerchant&amp;gclid=CjwKCAjwtvnbBRA5EiwAcRvnpp5xwqSvHEqB5RQ6ZgUYxYsYaH89nLNBnG8Ng6K5ScerezckgAuA3BoCJfwQAvD_BwE" TargetMode="External"/><Relationship Id="rId1" Type="http://schemas.openxmlformats.org/officeDocument/2006/relationships/hyperlink" Target="https://produto.mercadolivre.com.br/MLB-1012629827-2-modulo-rele-1-canal-5v-interface-para-arduino-raspberry-_JM" TargetMode="External"/><Relationship Id="rId6" Type="http://schemas.openxmlformats.org/officeDocument/2006/relationships/hyperlink" Target="https://www.raspberrypi.org/products/raspberry-pi-3-model-b-plus/" TargetMode="External"/><Relationship Id="rId5" Type="http://schemas.openxmlformats.org/officeDocument/2006/relationships/hyperlink" Target="https://produto.mercadolivre.com.br/MLB-836118486-kit-raspberry-pi-3-b-plus-carto16gb-fonte-case-hdmi-_J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ilipeflop.com/produto/kit-jumpers-macho-macho-x65-unidades/" TargetMode="External"/><Relationship Id="rId9" Type="http://schemas.openxmlformats.org/officeDocument/2006/relationships/hyperlink" Target="https://produto.mercadolivre.com.br/MLB-916974881-fan-cooler-para-raspberry-pi3-pi-3-30x30x10-5v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8" sqref="A8"/>
    </sheetView>
  </sheetViews>
  <sheetFormatPr defaultRowHeight="15" x14ac:dyDescent="0.25"/>
  <cols>
    <col min="1" max="1" width="45.7109375" style="1" bestFit="1" customWidth="1"/>
    <col min="2" max="2" width="9.85546875" style="1" customWidth="1"/>
    <col min="3" max="3" width="13.7109375" style="1" customWidth="1"/>
    <col min="4" max="4" width="10.28515625" style="1" bestFit="1" customWidth="1"/>
    <col min="5" max="6" width="13.5703125" style="4" customWidth="1"/>
    <col min="7" max="7" width="127.140625" style="2" customWidth="1"/>
    <col min="8" max="16384" width="9.140625" style="1"/>
  </cols>
  <sheetData>
    <row r="1" spans="1:8" ht="30" x14ac:dyDescent="0.25">
      <c r="A1" s="5" t="s">
        <v>2</v>
      </c>
      <c r="B1" s="13" t="s">
        <v>22</v>
      </c>
      <c r="C1" s="13" t="s">
        <v>23</v>
      </c>
      <c r="D1" s="13" t="s">
        <v>24</v>
      </c>
      <c r="E1" s="16" t="s">
        <v>25</v>
      </c>
      <c r="F1" s="16" t="s">
        <v>25</v>
      </c>
      <c r="G1" s="13" t="s">
        <v>1</v>
      </c>
    </row>
    <row r="2" spans="1:8" x14ac:dyDescent="0.25">
      <c r="A2" s="19" t="s">
        <v>16</v>
      </c>
      <c r="B2" s="21">
        <v>2</v>
      </c>
      <c r="C2" s="21">
        <v>1</v>
      </c>
      <c r="D2" s="20">
        <f>SUM(B2:C2)</f>
        <v>3</v>
      </c>
      <c r="E2" s="22">
        <v>309</v>
      </c>
      <c r="F2" s="6"/>
      <c r="G2" s="14" t="s">
        <v>14</v>
      </c>
    </row>
    <row r="3" spans="1:8" ht="45" x14ac:dyDescent="0.25">
      <c r="A3" s="19"/>
      <c r="B3" s="21"/>
      <c r="C3" s="21"/>
      <c r="D3" s="20"/>
      <c r="E3" s="22"/>
      <c r="F3" s="6">
        <v>239</v>
      </c>
      <c r="G3" s="14" t="s">
        <v>17</v>
      </c>
      <c r="H3" s="3"/>
    </row>
    <row r="4" spans="1:8" x14ac:dyDescent="0.25">
      <c r="A4" s="19"/>
      <c r="B4" s="21"/>
      <c r="C4" s="21"/>
      <c r="D4" s="20"/>
      <c r="E4" s="22"/>
      <c r="F4" s="6"/>
      <c r="G4" s="14" t="s">
        <v>15</v>
      </c>
      <c r="H4" s="3"/>
    </row>
    <row r="5" spans="1:8" ht="45" x14ac:dyDescent="0.25">
      <c r="A5" s="7" t="s">
        <v>0</v>
      </c>
      <c r="B5" s="8">
        <v>2</v>
      </c>
      <c r="C5" s="8">
        <v>1</v>
      </c>
      <c r="D5" s="18">
        <f>SUM(B5:C5)</f>
        <v>3</v>
      </c>
      <c r="E5" s="22"/>
      <c r="F5" s="6">
        <v>49.9</v>
      </c>
      <c r="G5" s="14" t="s">
        <v>18</v>
      </c>
    </row>
    <row r="6" spans="1:8" ht="60" x14ac:dyDescent="0.25">
      <c r="A6" s="9" t="s">
        <v>13</v>
      </c>
      <c r="B6" s="8">
        <v>2</v>
      </c>
      <c r="C6" s="8">
        <v>1</v>
      </c>
      <c r="D6" s="18">
        <f t="shared" ref="D6:D13" si="0">SUM(B6:C6)</f>
        <v>3</v>
      </c>
      <c r="E6" s="6">
        <v>23.73</v>
      </c>
      <c r="F6" s="6"/>
      <c r="G6" s="14" t="s">
        <v>19</v>
      </c>
    </row>
    <row r="7" spans="1:8" x14ac:dyDescent="0.25">
      <c r="A7" s="7" t="s">
        <v>26</v>
      </c>
      <c r="B7" s="8">
        <v>2</v>
      </c>
      <c r="C7" s="8">
        <v>1</v>
      </c>
      <c r="D7" s="18">
        <f t="shared" si="0"/>
        <v>3</v>
      </c>
      <c r="E7" s="6">
        <v>19.989999999999998</v>
      </c>
      <c r="F7" s="6"/>
      <c r="G7" s="14" t="s">
        <v>20</v>
      </c>
    </row>
    <row r="8" spans="1:8" ht="30" x14ac:dyDescent="0.25">
      <c r="A8" s="9" t="s">
        <v>27</v>
      </c>
      <c r="B8" s="8">
        <v>2</v>
      </c>
      <c r="C8" s="8">
        <v>1</v>
      </c>
      <c r="D8" s="18">
        <f t="shared" si="0"/>
        <v>3</v>
      </c>
      <c r="E8" s="6">
        <v>14.49</v>
      </c>
      <c r="F8" s="6"/>
      <c r="G8" s="14" t="s">
        <v>21</v>
      </c>
    </row>
    <row r="9" spans="1:8" x14ac:dyDescent="0.25">
      <c r="A9" s="7" t="s">
        <v>9</v>
      </c>
      <c r="B9" s="17">
        <v>0</v>
      </c>
      <c r="C9" s="17">
        <v>0</v>
      </c>
      <c r="D9" s="17">
        <f t="shared" si="0"/>
        <v>0</v>
      </c>
      <c r="E9" s="6"/>
      <c r="F9" s="6"/>
      <c r="G9" s="10"/>
    </row>
    <row r="10" spans="1:8" ht="75" x14ac:dyDescent="0.25">
      <c r="A10" s="9" t="s">
        <v>4</v>
      </c>
      <c r="B10" s="17">
        <v>0</v>
      </c>
      <c r="C10" s="17">
        <v>0</v>
      </c>
      <c r="D10" s="17">
        <f t="shared" si="0"/>
        <v>0</v>
      </c>
      <c r="E10" s="6">
        <v>8</v>
      </c>
      <c r="F10" s="6"/>
      <c r="G10" s="14" t="s">
        <v>3</v>
      </c>
    </row>
    <row r="11" spans="1:8" ht="45" x14ac:dyDescent="0.25">
      <c r="A11" s="7" t="s">
        <v>5</v>
      </c>
      <c r="B11" s="8">
        <v>1</v>
      </c>
      <c r="C11" s="8">
        <v>1</v>
      </c>
      <c r="D11" s="18">
        <f t="shared" si="0"/>
        <v>2</v>
      </c>
      <c r="E11" s="6">
        <v>0.8</v>
      </c>
      <c r="F11" s="6"/>
      <c r="G11" s="14" t="s">
        <v>6</v>
      </c>
    </row>
    <row r="12" spans="1:8" ht="30" x14ac:dyDescent="0.25">
      <c r="A12" s="10" t="s">
        <v>8</v>
      </c>
      <c r="B12" s="8">
        <v>1</v>
      </c>
      <c r="C12" s="8">
        <v>1</v>
      </c>
      <c r="D12" s="18">
        <f t="shared" si="0"/>
        <v>2</v>
      </c>
      <c r="E12" s="6">
        <v>9.27</v>
      </c>
      <c r="F12" s="6"/>
      <c r="G12" s="14" t="s">
        <v>7</v>
      </c>
    </row>
    <row r="13" spans="1:8" ht="60" x14ac:dyDescent="0.25">
      <c r="A13" s="10" t="s">
        <v>10</v>
      </c>
      <c r="B13" s="8">
        <v>1</v>
      </c>
      <c r="C13" s="8">
        <v>0</v>
      </c>
      <c r="D13" s="18">
        <f t="shared" si="0"/>
        <v>1</v>
      </c>
      <c r="E13" s="6">
        <f>3*16.9</f>
        <v>50.699999999999996</v>
      </c>
      <c r="F13" s="6"/>
      <c r="G13" s="14" t="s">
        <v>11</v>
      </c>
    </row>
    <row r="14" spans="1:8" x14ac:dyDescent="0.25">
      <c r="A14" s="12" t="s">
        <v>12</v>
      </c>
      <c r="B14" s="11">
        <f>SUMPRODUCT(B2:B13,$E$2:$E$13)</f>
        <v>795.19</v>
      </c>
      <c r="C14" s="11">
        <f>SUMPRODUCT(C2:C13,$E$2:$E$13)</f>
        <v>377.28000000000003</v>
      </c>
      <c r="D14" s="11">
        <f>SUMPRODUCT(D2:D13,$E$2:$E$13)</f>
        <v>1172.47</v>
      </c>
      <c r="E14" s="11"/>
      <c r="F14" s="11"/>
      <c r="G14" s="15"/>
    </row>
  </sheetData>
  <mergeCells count="5">
    <mergeCell ref="A2:A4"/>
    <mergeCell ref="D2:D4"/>
    <mergeCell ref="C2:C4"/>
    <mergeCell ref="B2:B4"/>
    <mergeCell ref="E2:E5"/>
  </mergeCells>
  <hyperlinks>
    <hyperlink ref="G10" r:id="rId1"/>
    <hyperlink ref="G11" r:id="rId2"/>
    <hyperlink ref="G12" r:id="rId3"/>
    <hyperlink ref="G13" r:id="rId4"/>
    <hyperlink ref="G2" r:id="rId5"/>
    <hyperlink ref="G4" r:id="rId6"/>
    <hyperlink ref="G3" display="https://produto.mercadolivre.com.br/MLB-860856841-raspberry-pi-3-model-b-plus-pi3-14ghz-lancamento-2018-_JM#reco_item_pos=2&amp;reco_backend=machinalis-seller-items&amp;reco_backend_type=low_level&amp;reco_client=vip-seller_items-above&amp;reco_id=c838682a-56ff-43f4-910c"/>
    <hyperlink ref="G5" r:id="rId7"/>
    <hyperlink ref="G7" r:id="rId8"/>
    <hyperlink ref="G8" r:id="rId9"/>
  </hyperlinks>
  <pageMargins left="0.511811024" right="0.511811024" top="0.78740157499999996" bottom="0.78740157499999996" header="0.31496062000000002" footer="0.31496062000000002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João Oliveira</cp:lastModifiedBy>
  <dcterms:created xsi:type="dcterms:W3CDTF">2018-08-22T14:55:17Z</dcterms:created>
  <dcterms:modified xsi:type="dcterms:W3CDTF">2018-10-30T20:35:41Z</dcterms:modified>
</cp:coreProperties>
</file>