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007"/>
  <workbookPr showInkAnnotation="0" autoCompressPictures="0"/>
  <bookViews>
    <workbookView xWindow="0" yWindow="0" windowWidth="13120" windowHeight="13620" tabRatio="500" firstSheet="12" activeTab="15"/>
  </bookViews>
  <sheets>
    <sheet name="03-13-18-Run3" sheetId="6" r:id="rId1"/>
    <sheet name="03-02-18-Run4" sheetId="7" r:id="rId2"/>
    <sheet name="03-12-18-Run5" sheetId="9" r:id="rId3"/>
    <sheet name="03-13-18-Run6" sheetId="10" r:id="rId4"/>
    <sheet name="03-13-18-Run7" sheetId="11" r:id="rId5"/>
    <sheet name="03-14-18-Run8" sheetId="12" r:id="rId6"/>
    <sheet name="03-14-18-Run9" sheetId="13" r:id="rId7"/>
    <sheet name="2018-03-14-Run1" sheetId="2" r:id="rId8"/>
    <sheet name="2018-03-15-Run2" sheetId="14" r:id="rId9"/>
    <sheet name="2018-03-15-Run10" sheetId="15" r:id="rId10"/>
    <sheet name="2018-03-15-Run11" sheetId="16" r:id="rId11"/>
    <sheet name="2018-03-15-Run12" sheetId="17" r:id="rId12"/>
    <sheet name="2018-03-17-Run13" sheetId="18" r:id="rId13"/>
    <sheet name="2018-03-17-Run14" sheetId="19" r:id="rId14"/>
    <sheet name="2018-03-17-Run15" sheetId="20" r:id="rId15"/>
    <sheet name="2018-09-20-Run16" sheetId="21" r:id="rId16"/>
    <sheet name="Master Mix Calculation" sheetId="3" r:id="rId17"/>
  </sheets>
  <definedNames>
    <definedName name="_xlnm._FilterDatabase" localSheetId="16" hidden="1">'Master Mix Calculation'!$A$1:$G$7</definedName>
    <definedName name="_xlnm.Print_Area" localSheetId="1">'03-02-18-Run4'!$A$1:$N$21</definedName>
    <definedName name="_xlnm.Print_Area" localSheetId="4">'03-13-18-Run7'!$A$1:$M$23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7" i="21" l="1"/>
  <c r="H16" i="21"/>
  <c r="H15" i="21"/>
  <c r="H14" i="21"/>
  <c r="H13" i="21"/>
  <c r="H17" i="20"/>
  <c r="H16" i="20"/>
  <c r="H15" i="20"/>
  <c r="H14" i="20"/>
  <c r="H13" i="20"/>
  <c r="H17" i="19"/>
  <c r="H16" i="19"/>
  <c r="H15" i="19"/>
  <c r="H14" i="19"/>
  <c r="H13" i="19"/>
  <c r="H17" i="18"/>
  <c r="H16" i="18"/>
  <c r="H15" i="18"/>
  <c r="H14" i="18"/>
  <c r="H13" i="18"/>
  <c r="H17" i="17"/>
  <c r="H16" i="17"/>
  <c r="H15" i="17"/>
  <c r="H14" i="17"/>
  <c r="H13" i="17"/>
  <c r="H17" i="16"/>
  <c r="H16" i="16"/>
  <c r="H15" i="16"/>
  <c r="H14" i="16"/>
  <c r="H13" i="16"/>
  <c r="H17" i="15"/>
  <c r="H16" i="15"/>
  <c r="H15" i="15"/>
  <c r="H14" i="15"/>
  <c r="H13" i="15"/>
  <c r="H17" i="14"/>
  <c r="H16" i="14"/>
  <c r="H15" i="14"/>
  <c r="H14" i="14"/>
  <c r="H13" i="14"/>
  <c r="H17" i="13"/>
  <c r="H16" i="13"/>
  <c r="H15" i="13"/>
  <c r="H14" i="13"/>
  <c r="H13" i="13"/>
  <c r="H17" i="12"/>
  <c r="H16" i="12"/>
  <c r="H15" i="12"/>
  <c r="H14" i="12"/>
  <c r="H13" i="12"/>
  <c r="H17" i="11"/>
  <c r="H16" i="11"/>
  <c r="H15" i="11"/>
  <c r="H14" i="11"/>
  <c r="H13" i="11"/>
  <c r="H13" i="10"/>
  <c r="H14" i="10"/>
  <c r="H15" i="10"/>
  <c r="H16" i="10"/>
  <c r="H17" i="10"/>
  <c r="H17" i="9"/>
  <c r="H16" i="9"/>
  <c r="H15" i="9"/>
  <c r="H14" i="9"/>
  <c r="H13" i="9"/>
  <c r="H16" i="6"/>
  <c r="H15" i="6"/>
  <c r="H14" i="6"/>
  <c r="H13" i="6"/>
  <c r="H17" i="2"/>
  <c r="H16" i="2"/>
  <c r="H15" i="2"/>
  <c r="H14" i="2"/>
  <c r="H13" i="2"/>
  <c r="H16" i="7"/>
  <c r="H15" i="7"/>
  <c r="H14" i="7"/>
  <c r="H13" i="7"/>
  <c r="H17" i="7"/>
  <c r="H17" i="6"/>
  <c r="G6" i="3"/>
  <c r="G5" i="3"/>
  <c r="G4" i="3"/>
  <c r="G3" i="3"/>
  <c r="G2" i="3"/>
</calcChain>
</file>

<file path=xl/sharedStrings.xml><?xml version="1.0" encoding="utf-8"?>
<sst xmlns="http://schemas.openxmlformats.org/spreadsheetml/2006/main" count="2044" uniqueCount="717">
  <si>
    <t>target</t>
  </si>
  <si>
    <t>A</t>
  </si>
  <si>
    <r>
      <t>10</t>
    </r>
    <r>
      <rPr>
        <vertAlign val="superscript"/>
        <sz val="11"/>
        <rFont val="Calibri"/>
        <family val="2"/>
        <scheme val="minor"/>
      </rPr>
      <t>-2</t>
    </r>
  </si>
  <si>
    <r>
      <t>10</t>
    </r>
    <r>
      <rPr>
        <vertAlign val="superscript"/>
        <sz val="11"/>
        <rFont val="Calibri"/>
        <family val="2"/>
        <scheme val="minor"/>
      </rPr>
      <t>-5</t>
    </r>
  </si>
  <si>
    <r>
      <t>10</t>
    </r>
    <r>
      <rPr>
        <vertAlign val="superscript"/>
        <sz val="11"/>
        <rFont val="Calibri"/>
        <family val="2"/>
        <scheme val="minor"/>
      </rPr>
      <t>-8</t>
    </r>
  </si>
  <si>
    <t>Rp49</t>
  </si>
  <si>
    <t>B</t>
  </si>
  <si>
    <t>C</t>
  </si>
  <si>
    <t>D</t>
  </si>
  <si>
    <t>E</t>
  </si>
  <si>
    <t>NTC</t>
  </si>
  <si>
    <t>F</t>
  </si>
  <si>
    <t>G</t>
  </si>
  <si>
    <t>H</t>
  </si>
  <si>
    <t>Stock</t>
  </si>
  <si>
    <t>Final konc</t>
  </si>
  <si>
    <t>20 µl</t>
  </si>
  <si>
    <t>10 µl</t>
  </si>
  <si>
    <r>
      <t>H</t>
    </r>
    <r>
      <rPr>
        <b/>
        <vertAlign val="subscript"/>
        <sz val="8"/>
        <color theme="1"/>
        <rFont val="Calibri"/>
        <scheme val="minor"/>
      </rPr>
      <t>2</t>
    </r>
    <r>
      <rPr>
        <b/>
        <sz val="8"/>
        <color theme="1"/>
        <rFont val="Calibri"/>
        <scheme val="minor"/>
      </rPr>
      <t>O</t>
    </r>
  </si>
  <si>
    <t>2x</t>
  </si>
  <si>
    <t>1x</t>
  </si>
  <si>
    <t>Primer 1</t>
  </si>
  <si>
    <t>10 μM</t>
  </si>
  <si>
    <t>0.2 μM</t>
  </si>
  <si>
    <t>Primer 2</t>
  </si>
  <si>
    <t>S</t>
  </si>
  <si>
    <t>NEG1</t>
  </si>
  <si>
    <t>NEG2</t>
  </si>
  <si>
    <t>B2-17</t>
  </si>
  <si>
    <t>B6-5</t>
  </si>
  <si>
    <t>G6-1</t>
  </si>
  <si>
    <t>F4-14</t>
  </si>
  <si>
    <t>I2-22</t>
  </si>
  <si>
    <t>C2-27</t>
  </si>
  <si>
    <t>Q3-18</t>
  </si>
  <si>
    <t>C7-12</t>
  </si>
  <si>
    <t>C7-29</t>
  </si>
  <si>
    <t>I1-21</t>
  </si>
  <si>
    <t>I5-2</t>
  </si>
  <si>
    <t>C4-31</t>
  </si>
  <si>
    <t>Q3-24</t>
  </si>
  <si>
    <t>C6-22</t>
  </si>
  <si>
    <t>A3-2</t>
  </si>
  <si>
    <t>I2-27</t>
  </si>
  <si>
    <t>D5-2</t>
  </si>
  <si>
    <t>D5-8</t>
  </si>
  <si>
    <t>E7-14</t>
  </si>
  <si>
    <t>A7-1</t>
  </si>
  <si>
    <t>C2-12</t>
  </si>
  <si>
    <t>N7-12</t>
  </si>
  <si>
    <t>A6-1</t>
  </si>
  <si>
    <t>C7-8</t>
  </si>
  <si>
    <t>J6-6</t>
  </si>
  <si>
    <t>F2-4</t>
  </si>
  <si>
    <t>N4-6</t>
  </si>
  <si>
    <t>A2-3</t>
  </si>
  <si>
    <t>B2-6</t>
  </si>
  <si>
    <t>I1-11</t>
  </si>
  <si>
    <t>E5-2</t>
  </si>
  <si>
    <t>I1-8</t>
  </si>
  <si>
    <t>H2-14</t>
  </si>
  <si>
    <t>Q6-25</t>
  </si>
  <si>
    <t>E6-6</t>
  </si>
  <si>
    <t>P5-5</t>
  </si>
  <si>
    <t>K4-2</t>
  </si>
  <si>
    <t>E6-10</t>
  </si>
  <si>
    <t>C1-8</t>
  </si>
  <si>
    <t>Q7-13</t>
  </si>
  <si>
    <t>K5-14</t>
  </si>
  <si>
    <t>SSOAdvanced Universal l SYBR Green mix</t>
  </si>
  <si>
    <t>Template DNA</t>
  </si>
  <si>
    <t>Worksheet 2017: 2016 Amphibian samples to test for Ranavirus using Kimble et al. primers (qPCR) and SYBER Green SsoAdvance Universal mix</t>
  </si>
  <si>
    <t>MCP</t>
  </si>
  <si>
    <t>Primer F</t>
  </si>
  <si>
    <t>Primer R</t>
  </si>
  <si>
    <t>SSOAdvanced Universal SYBR Green super mix</t>
  </si>
  <si>
    <t>Notes: Retesting Run 1 with new primers (and new water from Run2 for first half) because negatives amplified for Run1 and Run2</t>
  </si>
  <si>
    <t>E1-9</t>
  </si>
  <si>
    <t>C6-16</t>
  </si>
  <si>
    <t>J5-16</t>
  </si>
  <si>
    <t>C6-28</t>
  </si>
  <si>
    <t>C5-20</t>
  </si>
  <si>
    <t>C4-15</t>
  </si>
  <si>
    <t>N4-4</t>
  </si>
  <si>
    <t>J4-1</t>
  </si>
  <si>
    <t>E4-12</t>
  </si>
  <si>
    <t>N4-13</t>
  </si>
  <si>
    <t>B7-13</t>
  </si>
  <si>
    <t>Q7-17</t>
  </si>
  <si>
    <t>G3-8</t>
  </si>
  <si>
    <t>A2-16</t>
  </si>
  <si>
    <t>N7-21</t>
  </si>
  <si>
    <t>J1-2</t>
  </si>
  <si>
    <t>F3-1</t>
  </si>
  <si>
    <t>I5-10</t>
  </si>
  <si>
    <t>F2-26</t>
  </si>
  <si>
    <t>F7-22</t>
  </si>
  <si>
    <t>F4-8</t>
  </si>
  <si>
    <t>G4-15</t>
  </si>
  <si>
    <t>A2-15</t>
  </si>
  <si>
    <t>P3-8</t>
  </si>
  <si>
    <t>R4-8</t>
  </si>
  <si>
    <t>C4-12</t>
  </si>
  <si>
    <t>G2-1</t>
  </si>
  <si>
    <t>M6-1</t>
  </si>
  <si>
    <t>F7-19</t>
  </si>
  <si>
    <t>E7-15</t>
  </si>
  <si>
    <t>B2-19</t>
  </si>
  <si>
    <t>B5-7</t>
  </si>
  <si>
    <t>Q7-12</t>
  </si>
  <si>
    <t>G5-1</t>
  </si>
  <si>
    <t>P6-7</t>
  </si>
  <si>
    <t>Q4-3</t>
  </si>
  <si>
    <t>I7-16</t>
  </si>
  <si>
    <t>G3-6</t>
  </si>
  <si>
    <t>B4-11</t>
  </si>
  <si>
    <t>I1-19</t>
  </si>
  <si>
    <t>I4-14</t>
  </si>
  <si>
    <t>I6-12</t>
  </si>
  <si>
    <t>Notes: no negative extraction so 2 waters</t>
  </si>
  <si>
    <t>NEG</t>
  </si>
  <si>
    <t>P7-1</t>
  </si>
  <si>
    <t>D6-9</t>
  </si>
  <si>
    <t>J3-6</t>
  </si>
  <si>
    <t>Q7-16</t>
  </si>
  <si>
    <t>I2-7</t>
  </si>
  <si>
    <t>B5-3</t>
  </si>
  <si>
    <t>N7-15</t>
  </si>
  <si>
    <t>F5-3</t>
  </si>
  <si>
    <t>B5-21</t>
  </si>
  <si>
    <t>G4-1</t>
  </si>
  <si>
    <t>N7-18</t>
  </si>
  <si>
    <t>E4-11</t>
  </si>
  <si>
    <t>B3-9</t>
  </si>
  <si>
    <t>P7-3</t>
  </si>
  <si>
    <t>H3-1</t>
  </si>
  <si>
    <t>H7-10</t>
  </si>
  <si>
    <t>A4-6</t>
  </si>
  <si>
    <t>D4-3</t>
  </si>
  <si>
    <t>E6-8</t>
  </si>
  <si>
    <t>M6-9</t>
  </si>
  <si>
    <t>B4-15</t>
  </si>
  <si>
    <t>H7-8</t>
  </si>
  <si>
    <t>I7-29</t>
  </si>
  <si>
    <t>F6-26</t>
  </si>
  <si>
    <t>Q3-19</t>
  </si>
  <si>
    <t>P6-9</t>
  </si>
  <si>
    <t>E6-12</t>
  </si>
  <si>
    <t>B3-13</t>
  </si>
  <si>
    <t>H4-4</t>
  </si>
  <si>
    <t>E1-2</t>
  </si>
  <si>
    <t>C6-24</t>
  </si>
  <si>
    <t>I4-12</t>
  </si>
  <si>
    <t>Q5-30</t>
  </si>
  <si>
    <t>M5-3</t>
  </si>
  <si>
    <t>M6-6</t>
  </si>
  <si>
    <t>Q4-22</t>
  </si>
  <si>
    <t>P3-7</t>
  </si>
  <si>
    <t>H3-11</t>
  </si>
  <si>
    <t>D2-1</t>
  </si>
  <si>
    <t>F2-16</t>
  </si>
  <si>
    <t>L6-1</t>
  </si>
  <si>
    <t>C7-32</t>
  </si>
  <si>
    <t>Using standards: -6, -7 -8 -9</t>
  </si>
  <si>
    <t>Q6-11</t>
  </si>
  <si>
    <t>N7-3</t>
  </si>
  <si>
    <t>H3-5</t>
  </si>
  <si>
    <t>F4-4</t>
  </si>
  <si>
    <t>Q5-10</t>
  </si>
  <si>
    <t>M6-7</t>
  </si>
  <si>
    <t>I7-5</t>
  </si>
  <si>
    <t>B4-5</t>
  </si>
  <si>
    <t>F5-4</t>
  </si>
  <si>
    <t>D3-11</t>
  </si>
  <si>
    <t>C6-1</t>
  </si>
  <si>
    <t>C4-27</t>
  </si>
  <si>
    <t>M7-5</t>
  </si>
  <si>
    <t>K7-3</t>
  </si>
  <si>
    <t>N7-25</t>
  </si>
  <si>
    <t>D6-7</t>
  </si>
  <si>
    <t>P6-5</t>
  </si>
  <si>
    <t>K7-22</t>
  </si>
  <si>
    <t>Q3-12</t>
  </si>
  <si>
    <t>C4-9</t>
  </si>
  <si>
    <t>K6-37</t>
  </si>
  <si>
    <t>Q5-16</t>
  </si>
  <si>
    <t>I7-24</t>
  </si>
  <si>
    <t>M5-20</t>
  </si>
  <si>
    <t>F6-24</t>
  </si>
  <si>
    <t>J5-17</t>
  </si>
  <si>
    <t>F1-7</t>
  </si>
  <si>
    <t>I6-15</t>
  </si>
  <si>
    <t>H2-7</t>
  </si>
  <si>
    <t>C2-29</t>
  </si>
  <si>
    <t>Q3-14</t>
  </si>
  <si>
    <t>J5-3</t>
  </si>
  <si>
    <t>L2-7</t>
  </si>
  <si>
    <t>H3-3</t>
  </si>
  <si>
    <t>K4-14</t>
  </si>
  <si>
    <t>N3-5</t>
  </si>
  <si>
    <t>K6-18</t>
  </si>
  <si>
    <t>G7-1</t>
  </si>
  <si>
    <t>F4-9</t>
  </si>
  <si>
    <t>B3-6</t>
  </si>
  <si>
    <t>B3-2</t>
  </si>
  <si>
    <t>B5-13</t>
  </si>
  <si>
    <t>C7-5</t>
  </si>
  <si>
    <t>C5-4</t>
  </si>
  <si>
    <t>C5-2</t>
  </si>
  <si>
    <t>K5-12</t>
  </si>
  <si>
    <t>I5-16</t>
  </si>
  <si>
    <t>A5-7</t>
  </si>
  <si>
    <t>B7-24</t>
  </si>
  <si>
    <t>F5-22</t>
  </si>
  <si>
    <t>C5-3</t>
  </si>
  <si>
    <t>I5-7</t>
  </si>
  <si>
    <t>B2-1</t>
  </si>
  <si>
    <t>E2-6</t>
  </si>
  <si>
    <t>E2-15</t>
  </si>
  <si>
    <t>I5-8</t>
  </si>
  <si>
    <t>E2-10</t>
  </si>
  <si>
    <t>F7-21</t>
  </si>
  <si>
    <t>K3-5</t>
  </si>
  <si>
    <t>I7-6</t>
  </si>
  <si>
    <t>I4-13</t>
  </si>
  <si>
    <t>G1-1</t>
  </si>
  <si>
    <t>)6-1</t>
  </si>
  <si>
    <t>J3-4</t>
  </si>
  <si>
    <t>E7-4</t>
  </si>
  <si>
    <t>A4-17</t>
  </si>
  <si>
    <t>I1-12</t>
  </si>
  <si>
    <t>Q7-18</t>
  </si>
  <si>
    <t>Q6-8</t>
  </si>
  <si>
    <t>F7-29</t>
  </si>
  <si>
    <t>B5-15</t>
  </si>
  <si>
    <t>K6-7</t>
  </si>
  <si>
    <t>G3-9</t>
  </si>
  <si>
    <t>A4-8</t>
  </si>
  <si>
    <t>H2-1</t>
  </si>
  <si>
    <t>I5-3</t>
  </si>
  <si>
    <t>C2-7</t>
  </si>
  <si>
    <t>A5-12</t>
  </si>
  <si>
    <t>H7-2</t>
  </si>
  <si>
    <t>I6-11</t>
  </si>
  <si>
    <t>I5-1</t>
  </si>
  <si>
    <t>E2-3</t>
  </si>
  <si>
    <t>A4-24</t>
  </si>
  <si>
    <t>J6-1</t>
  </si>
  <si>
    <t>O2-3</t>
  </si>
  <si>
    <t>I3-27</t>
  </si>
  <si>
    <t>K2-5</t>
  </si>
  <si>
    <t>P5-6</t>
  </si>
  <si>
    <t>I3-4</t>
  </si>
  <si>
    <t>K7-18</t>
  </si>
  <si>
    <t>A5-3</t>
  </si>
  <si>
    <t>E2-18</t>
  </si>
  <si>
    <t>E3-5</t>
  </si>
  <si>
    <t>Q5-4</t>
  </si>
  <si>
    <t>C5-17</t>
  </si>
  <si>
    <t>E6-4</t>
  </si>
  <si>
    <t>I5-11</t>
  </si>
  <si>
    <t>Q6-30</t>
  </si>
  <si>
    <t>Q5-5</t>
  </si>
  <si>
    <t>C3-12</t>
  </si>
  <si>
    <t>E6-14</t>
  </si>
  <si>
    <t>I2-8</t>
  </si>
  <si>
    <t>Q6-10</t>
  </si>
  <si>
    <t>J1-9</t>
  </si>
  <si>
    <t>Q7-11</t>
  </si>
  <si>
    <t>Q4-12</t>
  </si>
  <si>
    <t>R4-3</t>
  </si>
  <si>
    <t>C1-12</t>
  </si>
  <si>
    <t>Q4-26</t>
  </si>
  <si>
    <t>I7-17</t>
  </si>
  <si>
    <t>N7-6</t>
  </si>
  <si>
    <t>Q5-24</t>
  </si>
  <si>
    <t>F5-14</t>
  </si>
  <si>
    <t>N4-8</t>
  </si>
  <si>
    <t>F6-9</t>
  </si>
  <si>
    <t>G2-5</t>
  </si>
  <si>
    <t>A2-4</t>
  </si>
  <si>
    <t>C6-17</t>
  </si>
  <si>
    <t>Q5-7</t>
  </si>
  <si>
    <t>B7-7</t>
  </si>
  <si>
    <t>I7-10</t>
  </si>
  <si>
    <t>Q4-8</t>
  </si>
  <si>
    <t>L1-1</t>
  </si>
  <si>
    <t>A5-1</t>
  </si>
  <si>
    <t>H7-5</t>
  </si>
  <si>
    <t>I6-8</t>
  </si>
  <si>
    <t>E7-24</t>
  </si>
  <si>
    <t>G5-9</t>
  </si>
  <si>
    <t>C2-16</t>
  </si>
  <si>
    <t>J6-2</t>
  </si>
  <si>
    <t>K4-9</t>
  </si>
  <si>
    <t>A1-3</t>
  </si>
  <si>
    <t>Q6-29</t>
  </si>
  <si>
    <t>B3-7</t>
  </si>
  <si>
    <t>E5-10</t>
  </si>
  <si>
    <t>A5-10</t>
  </si>
  <si>
    <t>G3-5</t>
  </si>
  <si>
    <t>I2-11</t>
  </si>
  <si>
    <t>H2-13</t>
  </si>
  <si>
    <t>H6-2</t>
  </si>
  <si>
    <t>K5-1</t>
  </si>
  <si>
    <t>Q6-13</t>
  </si>
  <si>
    <t>I6-30</t>
  </si>
  <si>
    <t>O2-5</t>
  </si>
  <si>
    <t>I4-15</t>
  </si>
  <si>
    <t>F6-18</t>
  </si>
  <si>
    <t>O5-4</t>
  </si>
  <si>
    <t>F1-2</t>
  </si>
  <si>
    <t>M4-7</t>
  </si>
  <si>
    <t>E4-19</t>
  </si>
  <si>
    <t>A3-4</t>
  </si>
  <si>
    <t>F7-20</t>
  </si>
  <si>
    <t>G4-4</t>
  </si>
  <si>
    <t>Q7-15</t>
  </si>
  <si>
    <t>F7-2</t>
  </si>
  <si>
    <t>K6-9</t>
  </si>
  <si>
    <t>O4-5</t>
  </si>
  <si>
    <t>G4-2</t>
  </si>
  <si>
    <t>D6-11</t>
  </si>
  <si>
    <t>O7-3</t>
  </si>
  <si>
    <t>I7-19</t>
  </si>
  <si>
    <t>A2-9</t>
  </si>
  <si>
    <t>B5-5</t>
  </si>
  <si>
    <t>F7-15</t>
  </si>
  <si>
    <t>J3-13</t>
  </si>
  <si>
    <t>O2-14</t>
  </si>
  <si>
    <t>B6-6</t>
  </si>
  <si>
    <t>I6-28</t>
  </si>
  <si>
    <t xml:space="preserve">Worksheet 2017: 2016 Amphibian samples to test for Ranavirus </t>
  </si>
  <si>
    <t>Assay:  Kimble et al. primers (qPCR) and SYBR Green SsoAdvance Universal mix</t>
  </si>
  <si>
    <t>Machine: Pespeni</t>
  </si>
  <si>
    <t>Target for all wells: Major Capsid Protein (MCP)</t>
  </si>
  <si>
    <t>Target</t>
  </si>
  <si>
    <t>M6-4</t>
  </si>
  <si>
    <t>P4-8</t>
  </si>
  <si>
    <t>H6-8</t>
  </si>
  <si>
    <t>B4-14</t>
  </si>
  <si>
    <t>D5-6</t>
  </si>
  <si>
    <t>K6-28</t>
  </si>
  <si>
    <t>I2-6</t>
  </si>
  <si>
    <t>I7-26</t>
  </si>
  <si>
    <t>C3-28</t>
  </si>
  <si>
    <t>I4-10</t>
  </si>
  <si>
    <t>D7-2</t>
  </si>
  <si>
    <t>I5-15</t>
  </si>
  <si>
    <t>J5-18</t>
  </si>
  <si>
    <t>M6-5</t>
  </si>
  <si>
    <t>N6-3</t>
  </si>
  <si>
    <t>J3-12</t>
  </si>
  <si>
    <t>N2-8</t>
  </si>
  <si>
    <t>E5-5</t>
  </si>
  <si>
    <t>R6-6</t>
  </si>
  <si>
    <t>B4-16</t>
  </si>
  <si>
    <t>I7-14</t>
  </si>
  <si>
    <t>G2-10</t>
  </si>
  <si>
    <t>D4-12</t>
  </si>
  <si>
    <t>B6-14</t>
  </si>
  <si>
    <t>O7-5</t>
  </si>
  <si>
    <t>K4-15</t>
  </si>
  <si>
    <t>N2-5</t>
  </si>
  <si>
    <t>Q7-5</t>
  </si>
  <si>
    <t>O5-1</t>
  </si>
  <si>
    <t>Q5-13</t>
  </si>
  <si>
    <t>K3-9</t>
  </si>
  <si>
    <t>M3-1</t>
  </si>
  <si>
    <t>G4-10</t>
  </si>
  <si>
    <t>B3-3</t>
  </si>
  <si>
    <t>G5-7</t>
  </si>
  <si>
    <t>J6-8</t>
  </si>
  <si>
    <t>J1-8</t>
  </si>
  <si>
    <t>D7-1</t>
  </si>
  <si>
    <t>I2-12</t>
  </si>
  <si>
    <t>D5-11</t>
  </si>
  <si>
    <t>J3-2</t>
  </si>
  <si>
    <t>C3-6</t>
  </si>
  <si>
    <t>E7-16</t>
  </si>
  <si>
    <t>P3-14</t>
  </si>
  <si>
    <t>C4-22</t>
  </si>
  <si>
    <t>B4-13</t>
  </si>
  <si>
    <t>C5-24</t>
  </si>
  <si>
    <t>I4-17</t>
  </si>
  <si>
    <t>M4-9</t>
  </si>
  <si>
    <t>P5-7</t>
  </si>
  <si>
    <t>Q3-15</t>
  </si>
  <si>
    <t>A3-5</t>
  </si>
  <si>
    <t>A4-7</t>
  </si>
  <si>
    <t>E7-11</t>
  </si>
  <si>
    <t>C1-21</t>
  </si>
  <si>
    <t>I6-25</t>
  </si>
  <si>
    <t>K2-4</t>
  </si>
  <si>
    <t>Q6-4</t>
  </si>
  <si>
    <t>F2-11</t>
  </si>
  <si>
    <t>C1-1</t>
  </si>
  <si>
    <t>Q5-25</t>
  </si>
  <si>
    <t>I5-19</t>
  </si>
  <si>
    <t>C1-6</t>
  </si>
  <si>
    <t>E4-13</t>
  </si>
  <si>
    <t>C4-7</t>
  </si>
  <si>
    <t>Q6-7</t>
  </si>
  <si>
    <t>E5-11</t>
  </si>
  <si>
    <t>O6-5</t>
  </si>
  <si>
    <t>I7-21</t>
  </si>
  <si>
    <t>L1-6</t>
  </si>
  <si>
    <t>K5-13</t>
  </si>
  <si>
    <t>F2-28</t>
  </si>
  <si>
    <t>B6-17</t>
  </si>
  <si>
    <t>F5-2</t>
  </si>
  <si>
    <t>C5-10</t>
  </si>
  <si>
    <t>H2-2</t>
  </si>
  <si>
    <t>H7-13</t>
  </si>
  <si>
    <t>I5-17</t>
  </si>
  <si>
    <t>I3-29</t>
  </si>
  <si>
    <t>G3-1</t>
  </si>
  <si>
    <t>G5-5</t>
  </si>
  <si>
    <t>I6-3</t>
  </si>
  <si>
    <t>C4-13</t>
  </si>
  <si>
    <t>K7-26</t>
  </si>
  <si>
    <t>D3-4</t>
  </si>
  <si>
    <t>I6-7</t>
  </si>
  <si>
    <t>N4-7</t>
  </si>
  <si>
    <t>H3-6</t>
  </si>
  <si>
    <t>Q3-16</t>
  </si>
  <si>
    <t>E7-18</t>
  </si>
  <si>
    <t>E2-7</t>
  </si>
  <si>
    <t>A5-2</t>
  </si>
  <si>
    <t>A2-12</t>
  </si>
  <si>
    <t>I7-18</t>
  </si>
  <si>
    <t>K5-8</t>
  </si>
  <si>
    <t>B5-2</t>
  </si>
  <si>
    <t>N2-23</t>
  </si>
  <si>
    <t>J5-7</t>
  </si>
  <si>
    <t>C7-14</t>
  </si>
  <si>
    <t>Q6-12</t>
  </si>
  <si>
    <t>C6-2</t>
  </si>
  <si>
    <t>K6-26</t>
  </si>
  <si>
    <t>K4-5</t>
  </si>
  <si>
    <t>F6-20</t>
  </si>
  <si>
    <t>I4-22</t>
  </si>
  <si>
    <t>A4-13</t>
  </si>
  <si>
    <t>R6-3</t>
  </si>
  <si>
    <t>L2-14</t>
  </si>
  <si>
    <t>H3-8</t>
  </si>
  <si>
    <t>C4-24</t>
  </si>
  <si>
    <t>Q3-22</t>
  </si>
  <si>
    <t>N4-17</t>
  </si>
  <si>
    <t>F4-11</t>
  </si>
  <si>
    <t>K5-9</t>
  </si>
  <si>
    <t>R7-1</t>
  </si>
  <si>
    <t>E2-5</t>
  </si>
  <si>
    <t>F6-17</t>
  </si>
  <si>
    <t>H5-8</t>
  </si>
  <si>
    <t>H2-5</t>
  </si>
  <si>
    <t>O4-4</t>
  </si>
  <si>
    <t>B4-20</t>
  </si>
  <si>
    <t>R4-11</t>
  </si>
  <si>
    <t>C6-15</t>
  </si>
  <si>
    <t>Q7-10</t>
  </si>
  <si>
    <t>H4-6</t>
  </si>
  <si>
    <t>H3-2</t>
  </si>
  <si>
    <t>H3-7</t>
  </si>
  <si>
    <t>C7-15</t>
  </si>
  <si>
    <t>K6-27</t>
  </si>
  <si>
    <t>N4-18</t>
  </si>
  <si>
    <t>R7-2</t>
  </si>
  <si>
    <t>D3-2</t>
  </si>
  <si>
    <t>J7-3</t>
  </si>
  <si>
    <t>P6-1</t>
  </si>
  <si>
    <t>K3-3</t>
  </si>
  <si>
    <t>C6-11</t>
  </si>
  <si>
    <t>M1-1</t>
  </si>
  <si>
    <t>I3-26</t>
  </si>
  <si>
    <t>K4-16</t>
  </si>
  <si>
    <t>P6-2</t>
  </si>
  <si>
    <t>O2-11</t>
  </si>
  <si>
    <t>G2-4</t>
  </si>
  <si>
    <t>A4-4</t>
  </si>
  <si>
    <t>J5-5</t>
  </si>
  <si>
    <t>O7-7</t>
  </si>
  <si>
    <t>J3-8</t>
  </si>
  <si>
    <t>N7-11</t>
  </si>
  <si>
    <t>C1-18</t>
  </si>
  <si>
    <t>F5-10</t>
  </si>
  <si>
    <t>I5-4</t>
  </si>
  <si>
    <t>O2-7</t>
  </si>
  <si>
    <t>H2-9</t>
  </si>
  <si>
    <t>H1-1</t>
  </si>
  <si>
    <t>O2-10</t>
  </si>
  <si>
    <t>B7-22</t>
  </si>
  <si>
    <t>E1-5</t>
  </si>
  <si>
    <t>I1-14</t>
  </si>
  <si>
    <t>I2-10</t>
  </si>
  <si>
    <t>L6-4</t>
  </si>
  <si>
    <t>B3-14</t>
  </si>
  <si>
    <t>B5-19</t>
  </si>
  <si>
    <t>F2-13</t>
  </si>
  <si>
    <t>I7-9</t>
  </si>
  <si>
    <t>A6-7</t>
  </si>
  <si>
    <t>N3-9</t>
  </si>
  <si>
    <t>K6-2</t>
  </si>
  <si>
    <t>B2-15</t>
  </si>
  <si>
    <t>F1-12</t>
  </si>
  <si>
    <t>C3-29</t>
  </si>
  <si>
    <t>C1-30</t>
  </si>
  <si>
    <t>D4-2</t>
  </si>
  <si>
    <t>Q7-27</t>
  </si>
  <si>
    <t>02-13</t>
  </si>
  <si>
    <t>F5-11</t>
  </si>
  <si>
    <t>C2-6</t>
  </si>
  <si>
    <t>E5-9</t>
  </si>
  <si>
    <t>N2-1</t>
  </si>
  <si>
    <t>I7-15</t>
  </si>
  <si>
    <t>K7-28</t>
  </si>
  <si>
    <t>P6-4</t>
  </si>
  <si>
    <t>B7-6</t>
  </si>
  <si>
    <t>O5-3</t>
  </si>
  <si>
    <t>M4-10</t>
  </si>
  <si>
    <t>F5-12</t>
  </si>
  <si>
    <t>H2-4</t>
  </si>
  <si>
    <t>L1-15</t>
  </si>
  <si>
    <t>M4-3</t>
  </si>
  <si>
    <t>L2-11</t>
  </si>
  <si>
    <t>I1-22</t>
  </si>
  <si>
    <t>F2-27</t>
  </si>
  <si>
    <t>E4-2</t>
  </si>
  <si>
    <t>E6-16</t>
  </si>
  <si>
    <t>J7-1</t>
  </si>
  <si>
    <t>C6-8</t>
  </si>
  <si>
    <t>B5-16</t>
  </si>
  <si>
    <t>P4-4</t>
  </si>
  <si>
    <t>K6-16</t>
  </si>
  <si>
    <t>A4-1</t>
  </si>
  <si>
    <t>G4-5</t>
  </si>
  <si>
    <t>C3-23</t>
  </si>
  <si>
    <t>N3-3</t>
  </si>
  <si>
    <t>K1-5</t>
  </si>
  <si>
    <t>C4-32</t>
  </si>
  <si>
    <t>I6-18</t>
  </si>
  <si>
    <t>K4-20</t>
  </si>
  <si>
    <t>B5-17</t>
  </si>
  <si>
    <t>C3-19</t>
  </si>
  <si>
    <t>E5-4</t>
  </si>
  <si>
    <t>K7-15</t>
  </si>
  <si>
    <t>F1-10</t>
  </si>
  <si>
    <t>H5-5</t>
  </si>
  <si>
    <t>Q6-3</t>
  </si>
  <si>
    <t>E3-8</t>
  </si>
  <si>
    <t>L4-5</t>
  </si>
  <si>
    <t>C3-20</t>
  </si>
  <si>
    <t>I2-13</t>
  </si>
  <si>
    <t>F5-25</t>
  </si>
  <si>
    <t>C7-9</t>
  </si>
  <si>
    <t>Q4-17</t>
  </si>
  <si>
    <t>K2-6</t>
  </si>
  <si>
    <t>F2-14</t>
  </si>
  <si>
    <t>E2-2</t>
  </si>
  <si>
    <t>N6-4</t>
  </si>
  <si>
    <t>I4-11</t>
  </si>
  <si>
    <t>P4-3</t>
  </si>
  <si>
    <t>O3-1</t>
  </si>
  <si>
    <t>C5-13</t>
  </si>
  <si>
    <t>B4-17</t>
  </si>
  <si>
    <t>K4-12</t>
  </si>
  <si>
    <t>E5-6</t>
  </si>
  <si>
    <t>D6-12</t>
  </si>
  <si>
    <t>N7-30</t>
  </si>
  <si>
    <t>Q3-9</t>
  </si>
  <si>
    <t>G4-17</t>
  </si>
  <si>
    <t>I2-16</t>
  </si>
  <si>
    <t>J2-2</t>
  </si>
  <si>
    <t>R7-3</t>
  </si>
  <si>
    <t>B4-2</t>
  </si>
  <si>
    <t>N2-10</t>
  </si>
  <si>
    <t>Q4-19</t>
  </si>
  <si>
    <t>K6-24</t>
  </si>
  <si>
    <t>I1-10</t>
  </si>
  <si>
    <t>C2-1</t>
  </si>
  <si>
    <t>H5-7</t>
  </si>
  <si>
    <t>H6-7</t>
  </si>
  <si>
    <t>A3-10</t>
  </si>
  <si>
    <t>M4-14</t>
  </si>
  <si>
    <t>I4-19</t>
  </si>
  <si>
    <t>E4-9</t>
  </si>
  <si>
    <t>N6-1</t>
  </si>
  <si>
    <t>F7-14</t>
  </si>
  <si>
    <t>O2-12</t>
  </si>
  <si>
    <t>H3-4</t>
  </si>
  <si>
    <t>Q4-21</t>
  </si>
  <si>
    <t>F2-7</t>
  </si>
  <si>
    <t>F6-15</t>
  </si>
  <si>
    <t>B5-20</t>
  </si>
  <si>
    <t>C7-23</t>
  </si>
  <si>
    <t>C6-13</t>
  </si>
  <si>
    <t>N4-1</t>
  </si>
  <si>
    <t>C5-18</t>
  </si>
  <si>
    <t>K4-11</t>
  </si>
  <si>
    <t>H5-3</t>
  </si>
  <si>
    <t>N7-27</t>
  </si>
  <si>
    <t>A5-5</t>
  </si>
  <si>
    <t>P6-6</t>
  </si>
  <si>
    <t>F6-22</t>
  </si>
  <si>
    <t>D6-6</t>
  </si>
  <si>
    <t>N7-2</t>
  </si>
  <si>
    <t>J5-4</t>
  </si>
  <si>
    <t>N2-13</t>
  </si>
  <si>
    <t>G7-5</t>
  </si>
  <si>
    <t>I1-3</t>
  </si>
  <si>
    <t>A6-6</t>
  </si>
  <si>
    <t>F6-11</t>
  </si>
  <si>
    <t>K7-30</t>
  </si>
  <si>
    <t>B6-8</t>
  </si>
  <si>
    <t>K5-21</t>
  </si>
  <si>
    <t>F6-1</t>
  </si>
  <si>
    <t>N4-15</t>
  </si>
  <si>
    <t>B7-9</t>
  </si>
  <si>
    <t>C3-30</t>
  </si>
  <si>
    <t>E3-6</t>
  </si>
  <si>
    <t>R7-6</t>
  </si>
  <si>
    <t>I2-18</t>
  </si>
  <si>
    <t>I5-23</t>
  </si>
  <si>
    <t>B5-9</t>
  </si>
  <si>
    <t>C3-14</t>
  </si>
  <si>
    <t>P3-3</t>
  </si>
  <si>
    <t>K6-20</t>
  </si>
  <si>
    <t>D6-3</t>
  </si>
  <si>
    <t>F5-13</t>
  </si>
  <si>
    <t>H2-3</t>
  </si>
  <si>
    <t>C1-26</t>
  </si>
  <si>
    <t>N2-14</t>
  </si>
  <si>
    <t>B5-10</t>
  </si>
  <si>
    <t>C2-8</t>
  </si>
  <si>
    <t>Q7-19</t>
  </si>
  <si>
    <t>E5-12</t>
  </si>
  <si>
    <t>D7-12</t>
  </si>
  <si>
    <t>B1-2</t>
  </si>
  <si>
    <t>F2-3</t>
  </si>
  <si>
    <t>F5-9</t>
  </si>
  <si>
    <t>C4-2</t>
  </si>
  <si>
    <t>E5-17</t>
  </si>
  <si>
    <t>K6-22</t>
  </si>
  <si>
    <t>M5-17</t>
  </si>
  <si>
    <t>N4-9</t>
  </si>
  <si>
    <t>I5-28</t>
  </si>
  <si>
    <t>K7-11</t>
  </si>
  <si>
    <t>L1-5</t>
  </si>
  <si>
    <t>C1-9</t>
  </si>
  <si>
    <t>I4-7</t>
  </si>
  <si>
    <t>E6-20</t>
  </si>
  <si>
    <t>J4-2</t>
  </si>
  <si>
    <t>Q4-5</t>
  </si>
  <si>
    <t>N2-15</t>
  </si>
  <si>
    <t>K4-18</t>
  </si>
  <si>
    <t>Q4-28</t>
  </si>
  <si>
    <t>F7-7</t>
  </si>
  <si>
    <t>D7-6</t>
  </si>
  <si>
    <t>F7-17</t>
  </si>
  <si>
    <t>I1-26</t>
  </si>
  <si>
    <t>K6-31</t>
  </si>
  <si>
    <t>K6-19</t>
  </si>
  <si>
    <t>E1-1</t>
  </si>
  <si>
    <t>E6-7</t>
  </si>
  <si>
    <t>N7-19</t>
  </si>
  <si>
    <t>P5-1</t>
  </si>
  <si>
    <t>I1-6</t>
  </si>
  <si>
    <t>L1-7</t>
  </si>
  <si>
    <t>A4-21</t>
  </si>
  <si>
    <t>A2-8</t>
  </si>
  <si>
    <t>P3-11</t>
  </si>
  <si>
    <t>G3-7</t>
  </si>
  <si>
    <t>N2-27</t>
  </si>
  <si>
    <t>Worksheet 2017: 2016 Amphibian samples to test for Ranavirus using Kimble et al. primers (qPCR) and SYBR Green SsoAdvance Universal mix</t>
  </si>
  <si>
    <t>standards: 1E-6, 1E-7, 1E-8, 1E-9 ng/uL</t>
  </si>
  <si>
    <t>I7-8</t>
  </si>
  <si>
    <t>G4-16</t>
  </si>
  <si>
    <t>F3-6</t>
  </si>
  <si>
    <t>L2-10</t>
  </si>
  <si>
    <t>K6-38</t>
  </si>
  <si>
    <t>C7-33</t>
  </si>
  <si>
    <t>K6-39</t>
  </si>
  <si>
    <t>K6-23</t>
  </si>
  <si>
    <t>O4-2</t>
  </si>
  <si>
    <t>J6-7</t>
  </si>
  <si>
    <t>A2-1</t>
  </si>
  <si>
    <t>O6-3</t>
  </si>
  <si>
    <t>L7-3</t>
  </si>
  <si>
    <t>F2-9</t>
  </si>
  <si>
    <t>P4-6</t>
  </si>
  <si>
    <t>D6-2</t>
  </si>
  <si>
    <t>I4-24</t>
  </si>
  <si>
    <t>C4-29</t>
  </si>
  <si>
    <t>Q5-17</t>
  </si>
  <si>
    <t>Q4-30</t>
  </si>
  <si>
    <t>L2-4</t>
  </si>
  <si>
    <t>J5-1</t>
  </si>
  <si>
    <t>I5-24</t>
  </si>
  <si>
    <t>K3-1</t>
  </si>
  <si>
    <t>C2-15</t>
  </si>
  <si>
    <t>F7-23</t>
  </si>
  <si>
    <t>M5-13</t>
  </si>
  <si>
    <t>H7-6</t>
  </si>
  <si>
    <t>J4-3</t>
  </si>
  <si>
    <t>K7-1</t>
  </si>
  <si>
    <t>E7-8</t>
  </si>
  <si>
    <t>N6-5</t>
  </si>
  <si>
    <t>Q3-23</t>
  </si>
  <si>
    <t>O7-2</t>
  </si>
  <si>
    <t>I1-2</t>
  </si>
  <si>
    <t>F4-3</t>
  </si>
  <si>
    <t>K6-5</t>
  </si>
  <si>
    <t>C7-31</t>
  </si>
  <si>
    <t>J1-5</t>
  </si>
  <si>
    <t>B7-16</t>
  </si>
  <si>
    <t>K7-16</t>
  </si>
  <si>
    <t>M4-16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</si>
</sst>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scheme val="minor"/>
    </font>
    <font>
      <b/>
      <sz val="8"/>
      <color theme="1"/>
      <name val="Calibri"/>
      <scheme val="minor"/>
    </font>
    <font>
      <b/>
      <vertAlign val="subscript"/>
      <sz val="8"/>
      <color theme="1"/>
      <name val="Calibri"/>
      <scheme val="minor"/>
    </font>
    <font>
      <sz val="8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55">
    <xf numFmtId="0" fontId="0" fillId="0" borderId="0"/>
    <xf numFmtId="0" fontId="2" fillId="0" borderId="0"/>
    <xf numFmtId="0" fontId="2" fillId="2" borderId="0" applyNumberFormat="0" applyBorder="0" applyAlignment="0" applyProtection="0"/>
    <xf numFmtId="0" fontId="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2" borderId="0" applyNumberFormat="0" applyBorder="0" applyAlignment="0" applyProtection="0"/>
    <xf numFmtId="0" fontId="1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55">
    <xf numFmtId="0" fontId="0" fillId="0" borderId="0" xfId="0"/>
    <xf numFmtId="49" fontId="2" fillId="0" borderId="1" xfId="1" applyNumberFormat="1" applyBorder="1" applyAlignment="1" applyProtection="1">
      <alignment horizontal="center"/>
    </xf>
    <xf numFmtId="49" fontId="2" fillId="0" borderId="1" xfId="1" applyNumberFormat="1" applyBorder="1" applyAlignment="1" applyProtection="1">
      <alignment horizontal="center" vertical="center"/>
    </xf>
    <xf numFmtId="0" fontId="2" fillId="0" borderId="0" xfId="1" applyBorder="1" applyAlignment="1" applyProtection="1">
      <alignment horizontal="center"/>
    </xf>
    <xf numFmtId="0" fontId="2" fillId="0" borderId="0" xfId="1" applyAlignment="1" applyProtection="1"/>
    <xf numFmtId="0" fontId="3" fillId="0" borderId="0" xfId="1" applyFont="1" applyAlignment="1" applyProtection="1"/>
    <xf numFmtId="0" fontId="4" fillId="3" borderId="0" xfId="1" applyFont="1" applyFill="1" applyAlignment="1" applyProtection="1"/>
    <xf numFmtId="0" fontId="3" fillId="3" borderId="0" xfId="1" applyFont="1" applyFill="1" applyAlignment="1" applyProtection="1"/>
    <xf numFmtId="0" fontId="4" fillId="0" borderId="0" xfId="1" applyFont="1" applyAlignment="1" applyProtection="1"/>
    <xf numFmtId="49" fontId="2" fillId="0" borderId="1" xfId="1" applyNumberFormat="1" applyBorder="1" applyAlignment="1" applyProtection="1">
      <alignment horizontal="right" vertical="center"/>
    </xf>
    <xf numFmtId="49" fontId="5" fillId="0" borderId="1" xfId="1" applyNumberFormat="1" applyFont="1" applyBorder="1" applyAlignment="1" applyProtection="1">
      <alignment horizontal="center" vertical="center"/>
    </xf>
    <xf numFmtId="49" fontId="5" fillId="0" borderId="2" xfId="1" applyNumberFormat="1" applyFont="1" applyBorder="1" applyAlignment="1" applyProtection="1">
      <alignment horizontal="center" vertical="center"/>
    </xf>
    <xf numFmtId="49" fontId="5" fillId="0" borderId="0" xfId="1" applyNumberFormat="1" applyFont="1" applyBorder="1" applyAlignment="1" applyProtection="1">
      <alignment horizontal="center" vertical="center"/>
    </xf>
    <xf numFmtId="11" fontId="6" fillId="0" borderId="0" xfId="1" applyNumberFormat="1" applyFont="1" applyFill="1" applyBorder="1" applyAlignment="1">
      <alignment horizontal="center" vertical="center"/>
    </xf>
    <xf numFmtId="11" fontId="6" fillId="3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</xf>
    <xf numFmtId="0" fontId="8" fillId="0" borderId="0" xfId="1" applyFont="1" applyAlignment="1" applyProtection="1">
      <alignment vertical="center"/>
    </xf>
    <xf numFmtId="0" fontId="4" fillId="0" borderId="0" xfId="1" applyFont="1" applyAlignment="1" applyProtection="1">
      <alignment horizontal="left" vertical="center"/>
    </xf>
    <xf numFmtId="0" fontId="5" fillId="0" borderId="0" xfId="1" applyFont="1" applyBorder="1" applyAlignment="1" applyProtection="1">
      <alignment horizontal="center"/>
    </xf>
    <xf numFmtId="0" fontId="8" fillId="0" borderId="0" xfId="1" applyFont="1" applyFill="1" applyBorder="1" applyAlignment="1" applyProtection="1">
      <alignment vertical="center"/>
    </xf>
    <xf numFmtId="0" fontId="8" fillId="0" borderId="0" xfId="1" applyFont="1" applyFill="1" applyAlignment="1" applyProtection="1">
      <alignment vertical="center"/>
    </xf>
    <xf numFmtId="0" fontId="8" fillId="3" borderId="0" xfId="1" applyFont="1" applyFill="1" applyAlignment="1" applyProtection="1">
      <alignment vertical="center"/>
    </xf>
    <xf numFmtId="0" fontId="4" fillId="0" borderId="0" xfId="1" applyFont="1" applyFill="1" applyBorder="1" applyAlignment="1" applyProtection="1">
      <alignment horizontal="left" vertical="center"/>
    </xf>
    <xf numFmtId="49" fontId="5" fillId="0" borderId="0" xfId="1" applyNumberFormat="1" applyFont="1" applyFill="1" applyBorder="1" applyAlignment="1" applyProtection="1">
      <alignment horizontal="center"/>
    </xf>
    <xf numFmtId="11" fontId="2" fillId="0" borderId="0" xfId="1" applyNumberFormat="1" applyAlignment="1" applyProtection="1">
      <alignment horizontal="center" vertical="center"/>
    </xf>
    <xf numFmtId="11" fontId="2" fillId="3" borderId="0" xfId="1" applyNumberFormat="1" applyFill="1" applyAlignment="1" applyProtection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1" fontId="6" fillId="0" borderId="0" xfId="1" applyNumberFormat="1" applyFont="1" applyFill="1" applyBorder="1" applyAlignment="1">
      <alignment horizontal="center" vertical="center" wrapText="1"/>
    </xf>
    <xf numFmtId="11" fontId="6" fillId="3" borderId="0" xfId="1" applyNumberFormat="1" applyFont="1" applyFill="1" applyBorder="1" applyAlignment="1">
      <alignment horizontal="center" vertical="center" wrapText="1"/>
    </xf>
    <xf numFmtId="0" fontId="2" fillId="0" borderId="0" xfId="1" applyBorder="1" applyAlignment="1" applyProtection="1"/>
    <xf numFmtId="11" fontId="6" fillId="0" borderId="0" xfId="1" applyNumberFormat="1" applyFont="1" applyBorder="1" applyAlignment="1">
      <alignment horizontal="center" vertical="center"/>
    </xf>
    <xf numFmtId="49" fontId="2" fillId="0" borderId="0" xfId="1" applyNumberFormat="1" applyAlignment="1" applyProtection="1"/>
    <xf numFmtId="49" fontId="5" fillId="0" borderId="0" xfId="1" applyNumberFormat="1" applyFont="1" applyAlignment="1" applyProtection="1">
      <alignment horizontal="center" vertical="center"/>
    </xf>
    <xf numFmtId="0" fontId="5" fillId="0" borderId="0" xfId="1" applyFont="1" applyAlignment="1" applyProtection="1">
      <alignment horizontal="center" vertical="center"/>
    </xf>
    <xf numFmtId="0" fontId="8" fillId="0" borderId="0" xfId="1" applyFont="1" applyAlignment="1" applyProtection="1">
      <alignment horizontal="center" vertical="center"/>
    </xf>
    <xf numFmtId="0" fontId="8" fillId="0" borderId="0" xfId="1" applyFont="1" applyAlignment="1" applyProtection="1">
      <alignment horizontal="left" vertical="center"/>
    </xf>
    <xf numFmtId="0" fontId="8" fillId="0" borderId="0" xfId="1" applyFont="1" applyFill="1" applyBorder="1" applyAlignment="1" applyProtection="1">
      <alignment horizontal="left" vertical="center"/>
    </xf>
    <xf numFmtId="0" fontId="8" fillId="0" borderId="0" xfId="1" applyFont="1" applyAlignment="1" applyProtection="1"/>
    <xf numFmtId="0" fontId="2" fillId="0" borderId="0" xfId="1"/>
    <xf numFmtId="11" fontId="2" fillId="0" borderId="0" xfId="1" applyNumberFormat="1" applyAlignment="1" applyProtection="1"/>
    <xf numFmtId="0" fontId="10" fillId="0" borderId="3" xfId="1" applyFont="1" applyBorder="1" applyAlignment="1">
      <alignment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5" xfId="1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13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/>
    <xf numFmtId="0" fontId="2" fillId="0" borderId="1" xfId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2" fillId="0" borderId="6" xfId="1" applyBorder="1"/>
    <xf numFmtId="0" fontId="2" fillId="0" borderId="7" xfId="1" applyBorder="1"/>
    <xf numFmtId="11" fontId="2" fillId="0" borderId="0" xfId="1" applyNumberFormat="1"/>
    <xf numFmtId="0" fontId="2" fillId="0" borderId="0" xfId="0" applyFont="1"/>
    <xf numFmtId="0" fontId="1" fillId="0" borderId="0" xfId="0" applyFont="1"/>
    <xf numFmtId="0" fontId="1" fillId="0" borderId="0" xfId="1" applyFont="1" applyAlignment="1" applyProtection="1"/>
    <xf numFmtId="0" fontId="1" fillId="0" borderId="0" xfId="1" applyFont="1" applyBorder="1" applyAlignment="1" applyProtection="1">
      <alignment horizontal="center"/>
    </xf>
  </cellXfs>
  <cellStyles count="155">
    <cellStyle name="20% - Accent1 2" xfId="2"/>
    <cellStyle name="20% - Accent1 2 2" xfId="43"/>
    <cellStyle name="Explanatory Text 2" xf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Normal" xfId="0" builtinId="0"/>
    <cellStyle name="Normal 2" xfId="1"/>
    <cellStyle name="Normal 2 2" xfId="44"/>
    <cellStyle name="Normal 3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21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activeCell="N17" sqref="N17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26</v>
      </c>
      <c r="H2" s="10" t="s">
        <v>27</v>
      </c>
      <c r="I2" s="10" t="s">
        <v>28</v>
      </c>
      <c r="J2" s="10" t="s">
        <v>29</v>
      </c>
      <c r="K2" s="10" t="s">
        <v>30</v>
      </c>
      <c r="L2" s="10" t="s">
        <v>31</v>
      </c>
      <c r="M2" s="10" t="s">
        <v>32</v>
      </c>
      <c r="N2" s="11" t="s">
        <v>72</v>
      </c>
      <c r="O2" s="12"/>
      <c r="P2" s="13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31</v>
      </c>
      <c r="M3" s="10" t="s">
        <v>32</v>
      </c>
      <c r="N3" s="18"/>
      <c r="O3" s="16"/>
      <c r="P3" s="1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33</v>
      </c>
      <c r="C4" s="10" t="s">
        <v>34</v>
      </c>
      <c r="D4" s="10" t="s">
        <v>35</v>
      </c>
      <c r="E4" s="10" t="s">
        <v>36</v>
      </c>
      <c r="F4" s="10" t="s">
        <v>37</v>
      </c>
      <c r="G4" s="10" t="s">
        <v>38</v>
      </c>
      <c r="H4" s="10" t="s">
        <v>39</v>
      </c>
      <c r="I4" s="10" t="s">
        <v>40</v>
      </c>
      <c r="J4" s="10" t="s">
        <v>41</v>
      </c>
      <c r="K4" s="10" t="s">
        <v>42</v>
      </c>
      <c r="L4" s="10" t="s">
        <v>43</v>
      </c>
      <c r="M4" s="10" t="s">
        <v>44</v>
      </c>
      <c r="N4" s="18"/>
      <c r="O4" s="16"/>
      <c r="P4" s="20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33</v>
      </c>
      <c r="C5" s="10" t="s">
        <v>34</v>
      </c>
      <c r="D5" s="10" t="s">
        <v>35</v>
      </c>
      <c r="E5" s="10" t="s">
        <v>36</v>
      </c>
      <c r="F5" s="10" t="s">
        <v>37</v>
      </c>
      <c r="G5" s="10" t="s">
        <v>38</v>
      </c>
      <c r="H5" s="10" t="s">
        <v>39</v>
      </c>
      <c r="I5" s="10" t="s">
        <v>40</v>
      </c>
      <c r="J5" s="10" t="s">
        <v>41</v>
      </c>
      <c r="K5" s="10" t="s">
        <v>42</v>
      </c>
      <c r="L5" s="10" t="s">
        <v>43</v>
      </c>
      <c r="M5" s="10" t="s">
        <v>44</v>
      </c>
      <c r="N5" s="23"/>
      <c r="P5" s="13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45</v>
      </c>
      <c r="C6" s="10" t="s">
        <v>46</v>
      </c>
      <c r="D6" s="10" t="s">
        <v>47</v>
      </c>
      <c r="E6" s="10" t="s">
        <v>48</v>
      </c>
      <c r="F6" s="10" t="s">
        <v>49</v>
      </c>
      <c r="G6" s="10" t="s">
        <v>50</v>
      </c>
      <c r="H6" s="10" t="s">
        <v>51</v>
      </c>
      <c r="I6" s="10" t="s">
        <v>52</v>
      </c>
      <c r="J6" s="10" t="s">
        <v>53</v>
      </c>
      <c r="K6" s="10" t="s">
        <v>54</v>
      </c>
      <c r="L6" s="10" t="s">
        <v>55</v>
      </c>
      <c r="M6" s="10" t="s">
        <v>56</v>
      </c>
      <c r="N6" s="18"/>
      <c r="O6" s="16"/>
      <c r="P6" s="13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51</v>
      </c>
      <c r="I7" s="10" t="s">
        <v>52</v>
      </c>
      <c r="J7" s="10" t="s">
        <v>53</v>
      </c>
      <c r="K7" s="10" t="s">
        <v>54</v>
      </c>
      <c r="L7" s="10" t="s">
        <v>55</v>
      </c>
      <c r="M7" s="10" t="s">
        <v>56</v>
      </c>
      <c r="N7" s="18"/>
      <c r="O7" s="16"/>
      <c r="P7" s="24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57</v>
      </c>
      <c r="C8" s="10" t="s">
        <v>58</v>
      </c>
      <c r="D8" s="10" t="s">
        <v>59</v>
      </c>
      <c r="E8" s="10" t="s">
        <v>60</v>
      </c>
      <c r="F8" s="10" t="s">
        <v>61</v>
      </c>
      <c r="G8" s="10" t="s">
        <v>62</v>
      </c>
      <c r="H8" s="10" t="s">
        <v>63</v>
      </c>
      <c r="I8" s="10" t="s">
        <v>64</v>
      </c>
      <c r="J8" s="10" t="s">
        <v>68</v>
      </c>
      <c r="K8" s="10" t="s">
        <v>65</v>
      </c>
      <c r="L8" s="10" t="s">
        <v>66</v>
      </c>
      <c r="M8" s="26" t="s">
        <v>67</v>
      </c>
      <c r="N8" s="23"/>
      <c r="O8" s="16"/>
      <c r="P8" s="27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57</v>
      </c>
      <c r="C9" s="10" t="s">
        <v>58</v>
      </c>
      <c r="D9" s="10" t="s">
        <v>59</v>
      </c>
      <c r="E9" s="10" t="s">
        <v>60</v>
      </c>
      <c r="F9" s="10" t="s">
        <v>61</v>
      </c>
      <c r="G9" s="10" t="s">
        <v>62</v>
      </c>
      <c r="H9" s="10" t="s">
        <v>63</v>
      </c>
      <c r="I9" s="10" t="s">
        <v>64</v>
      </c>
      <c r="J9" s="10" t="s">
        <v>68</v>
      </c>
      <c r="K9" s="10" t="s">
        <v>65</v>
      </c>
      <c r="L9" s="10" t="s">
        <v>66</v>
      </c>
      <c r="M9" s="26" t="s">
        <v>67</v>
      </c>
      <c r="N9" s="29"/>
      <c r="O9" s="16"/>
      <c r="P9" s="30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 s="16"/>
    </row>
    <row r="11" spans="1:32" ht="15" thickBot="1">
      <c r="L11" s="35"/>
    </row>
    <row r="12" spans="1:32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B22" s="4" t="s">
        <v>76</v>
      </c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activeCell="I16" sqref="I16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10</v>
      </c>
      <c r="H2" s="10" t="s">
        <v>77</v>
      </c>
      <c r="I2" s="10" t="s">
        <v>78</v>
      </c>
      <c r="J2" s="10" t="s">
        <v>79</v>
      </c>
      <c r="K2" s="10" t="s">
        <v>80</v>
      </c>
      <c r="L2" s="10" t="s">
        <v>81</v>
      </c>
      <c r="M2" s="10" t="s">
        <v>82</v>
      </c>
      <c r="N2" s="11" t="s">
        <v>72</v>
      </c>
      <c r="O2" s="12"/>
      <c r="P2" s="13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10</v>
      </c>
      <c r="H3" s="10" t="s">
        <v>77</v>
      </c>
      <c r="I3" s="10" t="s">
        <v>78</v>
      </c>
      <c r="J3" s="10" t="s">
        <v>79</v>
      </c>
      <c r="K3" s="10" t="s">
        <v>80</v>
      </c>
      <c r="L3" s="10" t="s">
        <v>81</v>
      </c>
      <c r="M3" s="10" t="s">
        <v>82</v>
      </c>
      <c r="N3" s="18"/>
      <c r="O3" s="16"/>
      <c r="P3" s="1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83</v>
      </c>
      <c r="C4" s="10" t="s">
        <v>84</v>
      </c>
      <c r="D4" s="10" t="s">
        <v>85</v>
      </c>
      <c r="E4" s="10" t="s">
        <v>86</v>
      </c>
      <c r="F4" s="10" t="s">
        <v>87</v>
      </c>
      <c r="G4" s="10" t="s">
        <v>88</v>
      </c>
      <c r="H4" s="10" t="s">
        <v>89</v>
      </c>
      <c r="I4" s="10" t="s">
        <v>90</v>
      </c>
      <c r="J4" s="10" t="s">
        <v>91</v>
      </c>
      <c r="K4" s="10" t="s">
        <v>92</v>
      </c>
      <c r="L4" s="10" t="s">
        <v>93</v>
      </c>
      <c r="M4" s="10" t="s">
        <v>94</v>
      </c>
      <c r="N4" s="18"/>
      <c r="O4" s="16"/>
      <c r="P4" s="20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83</v>
      </c>
      <c r="C5" s="10" t="s">
        <v>84</v>
      </c>
      <c r="D5" s="10" t="s">
        <v>85</v>
      </c>
      <c r="E5" s="10" t="s">
        <v>86</v>
      </c>
      <c r="F5" s="10" t="s">
        <v>87</v>
      </c>
      <c r="G5" s="10" t="s">
        <v>88</v>
      </c>
      <c r="H5" s="10" t="s">
        <v>89</v>
      </c>
      <c r="I5" s="10" t="s">
        <v>90</v>
      </c>
      <c r="J5" s="10" t="s">
        <v>91</v>
      </c>
      <c r="K5" s="10" t="s">
        <v>92</v>
      </c>
      <c r="L5" s="10" t="s">
        <v>93</v>
      </c>
      <c r="M5" s="10" t="s">
        <v>94</v>
      </c>
      <c r="N5" s="23"/>
      <c r="P5" s="13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95</v>
      </c>
      <c r="C6" s="10" t="s">
        <v>96</v>
      </c>
      <c r="D6" s="10" t="s">
        <v>97</v>
      </c>
      <c r="E6" s="10" t="s">
        <v>98</v>
      </c>
      <c r="F6" s="10" t="s">
        <v>99</v>
      </c>
      <c r="G6" s="10" t="s">
        <v>100</v>
      </c>
      <c r="H6" s="10" t="s">
        <v>101</v>
      </c>
      <c r="I6" s="10" t="s">
        <v>102</v>
      </c>
      <c r="J6" s="10" t="s">
        <v>103</v>
      </c>
      <c r="K6" s="10" t="s">
        <v>104</v>
      </c>
      <c r="L6" s="10" t="s">
        <v>105</v>
      </c>
      <c r="M6" s="10" t="s">
        <v>106</v>
      </c>
      <c r="N6" s="18"/>
      <c r="O6" s="16"/>
      <c r="P6" s="13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95</v>
      </c>
      <c r="C7" s="10" t="s">
        <v>96</v>
      </c>
      <c r="D7" s="10" t="s">
        <v>97</v>
      </c>
      <c r="E7" s="10" t="s">
        <v>98</v>
      </c>
      <c r="F7" s="10" t="s">
        <v>99</v>
      </c>
      <c r="G7" s="10" t="s">
        <v>100</v>
      </c>
      <c r="H7" s="10" t="s">
        <v>101</v>
      </c>
      <c r="I7" s="10" t="s">
        <v>102</v>
      </c>
      <c r="J7" s="10" t="s">
        <v>103</v>
      </c>
      <c r="K7" s="10" t="s">
        <v>104</v>
      </c>
      <c r="L7" s="10" t="s">
        <v>105</v>
      </c>
      <c r="M7" s="10" t="s">
        <v>106</v>
      </c>
      <c r="N7" s="18"/>
      <c r="O7" s="16"/>
      <c r="P7" s="24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107</v>
      </c>
      <c r="C8" s="10" t="s">
        <v>108</v>
      </c>
      <c r="D8" s="10" t="s">
        <v>109</v>
      </c>
      <c r="E8" s="10" t="s">
        <v>110</v>
      </c>
      <c r="F8" s="10" t="s">
        <v>111</v>
      </c>
      <c r="G8" s="10" t="s">
        <v>112</v>
      </c>
      <c r="H8" s="10" t="s">
        <v>113</v>
      </c>
      <c r="I8" s="10" t="s">
        <v>114</v>
      </c>
      <c r="J8" s="10" t="s">
        <v>115</v>
      </c>
      <c r="K8" s="10" t="s">
        <v>116</v>
      </c>
      <c r="L8" s="10" t="s">
        <v>117</v>
      </c>
      <c r="M8" s="26" t="s">
        <v>118</v>
      </c>
      <c r="N8" s="23"/>
      <c r="O8" s="16"/>
      <c r="P8" s="27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107</v>
      </c>
      <c r="C9" s="10" t="s">
        <v>108</v>
      </c>
      <c r="D9" s="10" t="s">
        <v>109</v>
      </c>
      <c r="E9" s="10" t="s">
        <v>110</v>
      </c>
      <c r="F9" s="10" t="s">
        <v>111</v>
      </c>
      <c r="G9" s="10" t="s">
        <v>112</v>
      </c>
      <c r="H9" s="10" t="s">
        <v>113</v>
      </c>
      <c r="I9" s="10" t="s">
        <v>114</v>
      </c>
      <c r="J9" s="10" t="s">
        <v>115</v>
      </c>
      <c r="K9" s="10" t="s">
        <v>116</v>
      </c>
      <c r="L9" s="10" t="s">
        <v>117</v>
      </c>
      <c r="M9" s="26" t="s">
        <v>118</v>
      </c>
      <c r="N9" s="29"/>
      <c r="O9" s="16"/>
      <c r="P9" s="30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 s="16"/>
    </row>
    <row r="11" spans="1:32" ht="15" thickBot="1">
      <c r="L11" s="35"/>
    </row>
    <row r="12" spans="1:32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B21" s="4" t="s">
        <v>119</v>
      </c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honeticPr fontId="16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activeCell="P8" sqref="P8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121</v>
      </c>
      <c r="I2" s="10" t="s">
        <v>122</v>
      </c>
      <c r="J2" s="10" t="s">
        <v>123</v>
      </c>
      <c r="K2" s="10" t="s">
        <v>124</v>
      </c>
      <c r="L2" s="10" t="s">
        <v>125</v>
      </c>
      <c r="M2" s="10" t="s">
        <v>126</v>
      </c>
      <c r="N2" s="11" t="s">
        <v>72</v>
      </c>
      <c r="O2" s="12"/>
      <c r="P2" s="13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121</v>
      </c>
      <c r="I3" s="10" t="s">
        <v>122</v>
      </c>
      <c r="J3" s="10" t="s">
        <v>123</v>
      </c>
      <c r="K3" s="10" t="s">
        <v>124</v>
      </c>
      <c r="L3" s="10" t="s">
        <v>125</v>
      </c>
      <c r="M3" s="10" t="s">
        <v>126</v>
      </c>
      <c r="N3" s="18"/>
      <c r="O3" s="16"/>
      <c r="P3" s="1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162</v>
      </c>
      <c r="C4" s="10" t="s">
        <v>127</v>
      </c>
      <c r="D4" s="10" t="s">
        <v>128</v>
      </c>
      <c r="E4" s="10" t="s">
        <v>129</v>
      </c>
      <c r="F4" s="10" t="s">
        <v>130</v>
      </c>
      <c r="G4" s="10" t="s">
        <v>131</v>
      </c>
      <c r="H4" s="10" t="s">
        <v>132</v>
      </c>
      <c r="I4" s="10" t="s">
        <v>133</v>
      </c>
      <c r="J4" s="10" t="s">
        <v>134</v>
      </c>
      <c r="K4" s="10" t="s">
        <v>135</v>
      </c>
      <c r="L4" s="10" t="s">
        <v>136</v>
      </c>
      <c r="M4" s="10" t="s">
        <v>137</v>
      </c>
      <c r="N4" s="18"/>
      <c r="O4" s="16"/>
      <c r="P4" s="20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162</v>
      </c>
      <c r="C5" s="10" t="s">
        <v>127</v>
      </c>
      <c r="D5" s="10" t="s">
        <v>128</v>
      </c>
      <c r="E5" s="10" t="s">
        <v>129</v>
      </c>
      <c r="F5" s="10" t="s">
        <v>130</v>
      </c>
      <c r="G5" s="10" t="s">
        <v>131</v>
      </c>
      <c r="H5" s="10" t="s">
        <v>132</v>
      </c>
      <c r="I5" s="10" t="s">
        <v>133</v>
      </c>
      <c r="J5" s="10" t="s">
        <v>134</v>
      </c>
      <c r="K5" s="10" t="s">
        <v>135</v>
      </c>
      <c r="L5" s="10" t="s">
        <v>136</v>
      </c>
      <c r="M5" s="10" t="s">
        <v>137</v>
      </c>
      <c r="N5" s="23"/>
      <c r="P5" s="13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138</v>
      </c>
      <c r="C6" s="10" t="s">
        <v>139</v>
      </c>
      <c r="D6" s="10" t="s">
        <v>140</v>
      </c>
      <c r="E6" s="10" t="s">
        <v>141</v>
      </c>
      <c r="F6" s="10" t="s">
        <v>142</v>
      </c>
      <c r="G6" s="10" t="s">
        <v>143</v>
      </c>
      <c r="H6" s="10" t="s">
        <v>144</v>
      </c>
      <c r="I6" s="10" t="s">
        <v>145</v>
      </c>
      <c r="J6" s="10" t="s">
        <v>146</v>
      </c>
      <c r="K6" s="10" t="s">
        <v>147</v>
      </c>
      <c r="L6" s="10" t="s">
        <v>148</v>
      </c>
      <c r="M6" s="10" t="s">
        <v>149</v>
      </c>
      <c r="N6" s="18"/>
      <c r="O6" s="16"/>
      <c r="P6" s="13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138</v>
      </c>
      <c r="C7" s="10" t="s">
        <v>139</v>
      </c>
      <c r="D7" s="10" t="s">
        <v>140</v>
      </c>
      <c r="E7" s="10" t="s">
        <v>141</v>
      </c>
      <c r="F7" s="10" t="s">
        <v>142</v>
      </c>
      <c r="G7" s="10" t="s">
        <v>143</v>
      </c>
      <c r="H7" s="10" t="s">
        <v>144</v>
      </c>
      <c r="I7" s="10" t="s">
        <v>145</v>
      </c>
      <c r="J7" s="10" t="s">
        <v>146</v>
      </c>
      <c r="K7" s="10" t="s">
        <v>147</v>
      </c>
      <c r="L7" s="10" t="s">
        <v>148</v>
      </c>
      <c r="M7" s="10" t="s">
        <v>149</v>
      </c>
      <c r="N7" s="18"/>
      <c r="O7" s="16"/>
      <c r="P7" s="24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150</v>
      </c>
      <c r="C8" s="10" t="s">
        <v>151</v>
      </c>
      <c r="D8" s="10" t="s">
        <v>152</v>
      </c>
      <c r="E8" s="10" t="s">
        <v>153</v>
      </c>
      <c r="F8" s="10" t="s">
        <v>154</v>
      </c>
      <c r="G8" s="10" t="s">
        <v>155</v>
      </c>
      <c r="H8" s="10" t="s">
        <v>156</v>
      </c>
      <c r="I8" s="10" t="s">
        <v>157</v>
      </c>
      <c r="J8" s="10" t="s">
        <v>158</v>
      </c>
      <c r="K8" s="10" t="s">
        <v>159</v>
      </c>
      <c r="L8" s="10" t="s">
        <v>160</v>
      </c>
      <c r="M8" s="10" t="s">
        <v>161</v>
      </c>
      <c r="N8" s="23"/>
      <c r="O8" s="16"/>
      <c r="P8" s="27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150</v>
      </c>
      <c r="C9" s="10" t="s">
        <v>151</v>
      </c>
      <c r="D9" s="10" t="s">
        <v>152</v>
      </c>
      <c r="E9" s="10" t="s">
        <v>153</v>
      </c>
      <c r="F9" s="10" t="s">
        <v>154</v>
      </c>
      <c r="G9" s="10" t="s">
        <v>155</v>
      </c>
      <c r="H9" s="10" t="s">
        <v>156</v>
      </c>
      <c r="I9" s="10" t="s">
        <v>157</v>
      </c>
      <c r="J9" s="10" t="s">
        <v>158</v>
      </c>
      <c r="K9" s="10" t="s">
        <v>159</v>
      </c>
      <c r="L9" s="10" t="s">
        <v>160</v>
      </c>
      <c r="M9" s="10" t="s">
        <v>161</v>
      </c>
      <c r="N9" s="29"/>
      <c r="O9" s="16"/>
      <c r="P9" s="30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 s="16"/>
    </row>
    <row r="11" spans="1:32" ht="15" thickBot="1">
      <c r="L11" s="35"/>
    </row>
    <row r="12" spans="1:32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B21" s="4" t="s">
        <v>163</v>
      </c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B1" zoomScale="88" zoomScaleNormal="88" zoomScalePageLayoutView="88" workbookViewId="0">
      <selection activeCell="L19" sqref="L1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164</v>
      </c>
      <c r="I2" s="10" t="s">
        <v>165</v>
      </c>
      <c r="J2" s="10" t="s">
        <v>166</v>
      </c>
      <c r="K2" s="10" t="s">
        <v>167</v>
      </c>
      <c r="L2" s="10" t="s">
        <v>168</v>
      </c>
      <c r="M2" s="10" t="s">
        <v>169</v>
      </c>
      <c r="N2" s="11" t="s">
        <v>72</v>
      </c>
      <c r="O2" s="12"/>
      <c r="P2" s="13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164</v>
      </c>
      <c r="I3" s="10" t="s">
        <v>165</v>
      </c>
      <c r="J3" s="10" t="s">
        <v>166</v>
      </c>
      <c r="K3" s="10" t="s">
        <v>167</v>
      </c>
      <c r="L3" s="10" t="s">
        <v>168</v>
      </c>
      <c r="M3" s="10" t="s">
        <v>169</v>
      </c>
      <c r="N3" s="18"/>
      <c r="O3" s="16"/>
      <c r="P3" s="1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170</v>
      </c>
      <c r="C4" s="10" t="s">
        <v>171</v>
      </c>
      <c r="D4" s="10" t="s">
        <v>172</v>
      </c>
      <c r="E4" s="10" t="s">
        <v>173</v>
      </c>
      <c r="F4" s="10" t="s">
        <v>174</v>
      </c>
      <c r="G4" s="10" t="s">
        <v>175</v>
      </c>
      <c r="H4" s="10" t="s">
        <v>176</v>
      </c>
      <c r="I4" s="10" t="s">
        <v>177</v>
      </c>
      <c r="J4" s="10" t="s">
        <v>178</v>
      </c>
      <c r="K4" s="10" t="s">
        <v>179</v>
      </c>
      <c r="L4" s="10" t="s">
        <v>180</v>
      </c>
      <c r="M4" s="10" t="s">
        <v>181</v>
      </c>
      <c r="N4" s="18"/>
      <c r="O4" s="16"/>
      <c r="P4" s="20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170</v>
      </c>
      <c r="C5" s="10" t="s">
        <v>171</v>
      </c>
      <c r="D5" s="10" t="s">
        <v>172</v>
      </c>
      <c r="E5" s="10" t="s">
        <v>173</v>
      </c>
      <c r="F5" s="10" t="s">
        <v>174</v>
      </c>
      <c r="G5" s="10" t="s">
        <v>175</v>
      </c>
      <c r="H5" s="10" t="s">
        <v>176</v>
      </c>
      <c r="I5" s="10" t="s">
        <v>177</v>
      </c>
      <c r="J5" s="10" t="s">
        <v>178</v>
      </c>
      <c r="K5" s="10" t="s">
        <v>179</v>
      </c>
      <c r="L5" s="10" t="s">
        <v>180</v>
      </c>
      <c r="M5" s="10" t="s">
        <v>181</v>
      </c>
      <c r="N5" s="23"/>
      <c r="P5" s="13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182</v>
      </c>
      <c r="C6" s="10" t="s">
        <v>183</v>
      </c>
      <c r="D6" s="10" t="s">
        <v>184</v>
      </c>
      <c r="E6" s="10" t="s">
        <v>185</v>
      </c>
      <c r="F6" s="10" t="s">
        <v>186</v>
      </c>
      <c r="G6" s="10" t="s">
        <v>187</v>
      </c>
      <c r="H6" s="10" t="s">
        <v>188</v>
      </c>
      <c r="I6" s="10" t="s">
        <v>189</v>
      </c>
      <c r="J6" s="10" t="s">
        <v>190</v>
      </c>
      <c r="K6" s="10" t="s">
        <v>191</v>
      </c>
      <c r="L6" s="10" t="s">
        <v>192</v>
      </c>
      <c r="M6" s="10" t="s">
        <v>193</v>
      </c>
      <c r="N6" s="18"/>
      <c r="O6" s="16"/>
      <c r="P6" s="13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182</v>
      </c>
      <c r="C7" s="10" t="s">
        <v>183</v>
      </c>
      <c r="D7" s="10" t="s">
        <v>184</v>
      </c>
      <c r="E7" s="10" t="s">
        <v>185</v>
      </c>
      <c r="F7" s="10" t="s">
        <v>186</v>
      </c>
      <c r="G7" s="10" t="s">
        <v>187</v>
      </c>
      <c r="H7" s="10" t="s">
        <v>188</v>
      </c>
      <c r="I7" s="10" t="s">
        <v>189</v>
      </c>
      <c r="J7" s="10" t="s">
        <v>190</v>
      </c>
      <c r="K7" s="10" t="s">
        <v>191</v>
      </c>
      <c r="L7" s="10" t="s">
        <v>192</v>
      </c>
      <c r="M7" s="10" t="s">
        <v>193</v>
      </c>
      <c r="N7" s="18"/>
      <c r="O7" s="16"/>
      <c r="P7" s="24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194</v>
      </c>
      <c r="C8" s="10" t="s">
        <v>195</v>
      </c>
      <c r="D8" s="10" t="s">
        <v>196</v>
      </c>
      <c r="E8" s="10" t="s">
        <v>197</v>
      </c>
      <c r="F8" s="10" t="s">
        <v>198</v>
      </c>
      <c r="G8" s="10" t="s">
        <v>199</v>
      </c>
      <c r="H8" s="10" t="s">
        <v>200</v>
      </c>
      <c r="I8" s="10" t="s">
        <v>201</v>
      </c>
      <c r="J8" s="10" t="s">
        <v>202</v>
      </c>
      <c r="K8" s="10" t="s">
        <v>203</v>
      </c>
      <c r="L8" s="10" t="s">
        <v>204</v>
      </c>
      <c r="M8" s="10" t="s">
        <v>205</v>
      </c>
      <c r="N8" s="23"/>
      <c r="O8" s="16"/>
      <c r="P8" s="27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194</v>
      </c>
      <c r="C9" s="10" t="s">
        <v>195</v>
      </c>
      <c r="D9" s="10" t="s">
        <v>196</v>
      </c>
      <c r="E9" s="10" t="s">
        <v>197</v>
      </c>
      <c r="F9" s="10" t="s">
        <v>198</v>
      </c>
      <c r="G9" s="10" t="s">
        <v>199</v>
      </c>
      <c r="H9" s="10" t="s">
        <v>200</v>
      </c>
      <c r="I9" s="10" t="s">
        <v>201</v>
      </c>
      <c r="J9" s="10" t="s">
        <v>202</v>
      </c>
      <c r="K9" s="10" t="s">
        <v>203</v>
      </c>
      <c r="L9" s="10" t="s">
        <v>204</v>
      </c>
      <c r="M9" s="10" t="s">
        <v>205</v>
      </c>
      <c r="N9" s="29"/>
      <c r="O9" s="16"/>
      <c r="P9" s="30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 s="16"/>
    </row>
    <row r="11" spans="1:32" ht="15" thickBot="1">
      <c r="L11" s="35"/>
    </row>
    <row r="12" spans="1:32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B21" s="4" t="s">
        <v>163</v>
      </c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zoomScale="88" zoomScaleNormal="88" zoomScalePageLayoutView="88" workbookViewId="0">
      <selection sqref="A1:N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8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54" t="s">
        <v>336</v>
      </c>
      <c r="P1" s="5"/>
      <c r="Q1" s="5"/>
      <c r="R1" s="5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206</v>
      </c>
      <c r="I2" s="10" t="s">
        <v>207</v>
      </c>
      <c r="J2" s="10" t="s">
        <v>208</v>
      </c>
      <c r="K2" s="10" t="s">
        <v>209</v>
      </c>
      <c r="L2" s="10" t="s">
        <v>210</v>
      </c>
      <c r="M2" s="10" t="s">
        <v>211</v>
      </c>
      <c r="N2" s="11" t="s">
        <v>72</v>
      </c>
      <c r="O2" s="12"/>
      <c r="P2" s="13"/>
      <c r="R2" s="1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206</v>
      </c>
      <c r="I3" s="10" t="s">
        <v>207</v>
      </c>
      <c r="J3" s="10" t="s">
        <v>208</v>
      </c>
      <c r="K3" s="10" t="s">
        <v>209</v>
      </c>
      <c r="L3" s="10" t="s">
        <v>210</v>
      </c>
      <c r="M3" s="10" t="s">
        <v>211</v>
      </c>
      <c r="N3" s="18"/>
      <c r="O3" s="16"/>
      <c r="P3" s="13"/>
      <c r="Q3" s="19"/>
      <c r="R3" s="1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ht="31.5" customHeight="1">
      <c r="A4" s="9" t="s">
        <v>7</v>
      </c>
      <c r="B4" s="10" t="s">
        <v>212</v>
      </c>
      <c r="C4" s="10" t="s">
        <v>213</v>
      </c>
      <c r="D4" s="10" t="s">
        <v>214</v>
      </c>
      <c r="E4" s="10" t="s">
        <v>215</v>
      </c>
      <c r="F4" s="10" t="s">
        <v>216</v>
      </c>
      <c r="G4" s="10" t="s">
        <v>217</v>
      </c>
      <c r="H4" s="10" t="s">
        <v>218</v>
      </c>
      <c r="I4" s="10" t="s">
        <v>219</v>
      </c>
      <c r="J4" s="10" t="s">
        <v>220</v>
      </c>
      <c r="K4" s="10" t="s">
        <v>221</v>
      </c>
      <c r="L4" s="10" t="s">
        <v>222</v>
      </c>
      <c r="M4" s="10" t="s">
        <v>223</v>
      </c>
      <c r="N4" s="18"/>
      <c r="O4" s="16"/>
      <c r="P4" s="20"/>
      <c r="Q4" s="19"/>
      <c r="R4" s="1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1.5" customHeight="1">
      <c r="A5" s="9" t="s">
        <v>8</v>
      </c>
      <c r="B5" s="10" t="s">
        <v>212</v>
      </c>
      <c r="C5" s="10" t="s">
        <v>213</v>
      </c>
      <c r="D5" s="10" t="s">
        <v>214</v>
      </c>
      <c r="E5" s="10" t="s">
        <v>215</v>
      </c>
      <c r="F5" s="10" t="s">
        <v>216</v>
      </c>
      <c r="G5" s="10" t="s">
        <v>217</v>
      </c>
      <c r="H5" s="10" t="s">
        <v>218</v>
      </c>
      <c r="I5" s="10" t="s">
        <v>219</v>
      </c>
      <c r="J5" s="10" t="s">
        <v>220</v>
      </c>
      <c r="K5" s="10" t="s">
        <v>221</v>
      </c>
      <c r="L5" s="10" t="s">
        <v>222</v>
      </c>
      <c r="M5" s="10" t="s">
        <v>223</v>
      </c>
      <c r="N5" s="23"/>
      <c r="P5" s="13"/>
      <c r="R5" s="12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ht="31.5" customHeight="1">
      <c r="A6" s="9" t="s">
        <v>9</v>
      </c>
      <c r="B6" s="10" t="s">
        <v>224</v>
      </c>
      <c r="C6" s="10" t="s">
        <v>225</v>
      </c>
      <c r="D6" s="10" t="s">
        <v>226</v>
      </c>
      <c r="E6" s="10" t="s">
        <v>227</v>
      </c>
      <c r="F6" s="10" t="s">
        <v>228</v>
      </c>
      <c r="G6" s="10" t="s">
        <v>229</v>
      </c>
      <c r="H6" s="10" t="s">
        <v>230</v>
      </c>
      <c r="I6" s="10" t="s">
        <v>231</v>
      </c>
      <c r="J6" s="10" t="s">
        <v>232</v>
      </c>
      <c r="K6" s="10" t="s">
        <v>233</v>
      </c>
      <c r="L6" s="10" t="s">
        <v>234</v>
      </c>
      <c r="M6" s="10" t="s">
        <v>235</v>
      </c>
      <c r="N6" s="18"/>
      <c r="O6" s="16"/>
      <c r="P6" s="13"/>
      <c r="R6" s="12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ht="31.5" customHeight="1">
      <c r="A7" s="9" t="s">
        <v>11</v>
      </c>
      <c r="B7" s="10" t="s">
        <v>224</v>
      </c>
      <c r="C7" s="10" t="s">
        <v>225</v>
      </c>
      <c r="D7" s="10" t="s">
        <v>226</v>
      </c>
      <c r="E7" s="10" t="s">
        <v>227</v>
      </c>
      <c r="F7" s="10" t="s">
        <v>228</v>
      </c>
      <c r="G7" s="10" t="s">
        <v>229</v>
      </c>
      <c r="H7" s="10" t="s">
        <v>230</v>
      </c>
      <c r="I7" s="10" t="s">
        <v>231</v>
      </c>
      <c r="J7" s="10" t="s">
        <v>232</v>
      </c>
      <c r="K7" s="10" t="s">
        <v>233</v>
      </c>
      <c r="L7" s="10" t="s">
        <v>234</v>
      </c>
      <c r="M7" s="10" t="s">
        <v>235</v>
      </c>
      <c r="N7" s="18"/>
      <c r="O7" s="16"/>
      <c r="P7" s="24"/>
      <c r="R7" s="12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</row>
    <row r="8" spans="1:38" ht="31.5" customHeight="1">
      <c r="A8" s="9" t="s">
        <v>12</v>
      </c>
      <c r="B8" s="10" t="s">
        <v>236</v>
      </c>
      <c r="C8" s="10" t="s">
        <v>237</v>
      </c>
      <c r="D8" s="10" t="s">
        <v>238</v>
      </c>
      <c r="E8" s="10" t="s">
        <v>239</v>
      </c>
      <c r="F8" s="10" t="s">
        <v>240</v>
      </c>
      <c r="G8" s="10" t="s">
        <v>241</v>
      </c>
      <c r="H8" s="10" t="s">
        <v>242</v>
      </c>
      <c r="I8" s="10" t="s">
        <v>243</v>
      </c>
      <c r="J8" s="10" t="s">
        <v>244</v>
      </c>
      <c r="K8" s="10" t="s">
        <v>245</v>
      </c>
      <c r="L8" s="10" t="s">
        <v>246</v>
      </c>
      <c r="M8" s="10" t="s">
        <v>247</v>
      </c>
      <c r="N8" s="23"/>
      <c r="O8" s="16"/>
      <c r="P8" s="27"/>
      <c r="R8" s="12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38" ht="31.5" customHeight="1">
      <c r="A9" s="9" t="s">
        <v>13</v>
      </c>
      <c r="B9" s="10" t="s">
        <v>236</v>
      </c>
      <c r="C9" s="10" t="s">
        <v>237</v>
      </c>
      <c r="D9" s="10" t="s">
        <v>238</v>
      </c>
      <c r="E9" s="10" t="s">
        <v>239</v>
      </c>
      <c r="F9" s="10" t="s">
        <v>240</v>
      </c>
      <c r="G9" s="10" t="s">
        <v>241</v>
      </c>
      <c r="H9" s="10" t="s">
        <v>242</v>
      </c>
      <c r="I9" s="10" t="s">
        <v>243</v>
      </c>
      <c r="J9" s="10" t="s">
        <v>244</v>
      </c>
      <c r="K9" s="10" t="s">
        <v>245</v>
      </c>
      <c r="L9" s="10" t="s">
        <v>246</v>
      </c>
      <c r="M9" s="10" t="s">
        <v>247</v>
      </c>
      <c r="N9" s="29"/>
      <c r="O9" s="16"/>
      <c r="P9" s="30"/>
      <c r="R9" s="12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38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 t="s">
        <v>335</v>
      </c>
      <c r="K10" s="31"/>
      <c r="L10" s="34"/>
      <c r="M10" s="31"/>
      <c r="N10" s="16"/>
      <c r="O10" s="16"/>
      <c r="P10" s="16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38" ht="16" thickBot="1">
      <c r="L11" s="35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38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38" ht="15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38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38" ht="15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38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2" t="s">
        <v>332</v>
      </c>
      <c r="L20" s="4"/>
    </row>
    <row r="21" spans="2:12">
      <c r="B21" s="4" t="s">
        <v>163</v>
      </c>
      <c r="L21" s="4"/>
    </row>
    <row r="22" spans="2:12">
      <c r="B22" s="53" t="s">
        <v>333</v>
      </c>
      <c r="L22" s="4"/>
    </row>
    <row r="23" spans="2:12">
      <c r="B23" s="53" t="s">
        <v>334</v>
      </c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honeticPr fontId="16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8" zoomScaleNormal="88" zoomScalePageLayoutView="88" workbookViewId="0">
      <selection sqref="A1:N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54" t="s">
        <v>336</v>
      </c>
      <c r="P1" s="5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248</v>
      </c>
      <c r="I2" s="10" t="s">
        <v>249</v>
      </c>
      <c r="J2" s="10" t="s">
        <v>250</v>
      </c>
      <c r="K2" s="10" t="s">
        <v>251</v>
      </c>
      <c r="L2" s="10" t="s">
        <v>252</v>
      </c>
      <c r="M2" s="10" t="s">
        <v>253</v>
      </c>
      <c r="N2" s="11" t="s">
        <v>72</v>
      </c>
      <c r="O2" s="12"/>
      <c r="P2" s="13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248</v>
      </c>
      <c r="I3" s="10" t="s">
        <v>249</v>
      </c>
      <c r="J3" s="10" t="s">
        <v>250</v>
      </c>
      <c r="K3" s="10" t="s">
        <v>251</v>
      </c>
      <c r="L3" s="10" t="s">
        <v>252</v>
      </c>
      <c r="M3" s="10" t="s">
        <v>253</v>
      </c>
      <c r="N3" s="18"/>
      <c r="O3" s="16"/>
      <c r="P3" s="1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254</v>
      </c>
      <c r="C4" s="10" t="s">
        <v>255</v>
      </c>
      <c r="D4" s="10" t="s">
        <v>256</v>
      </c>
      <c r="E4" s="10" t="s">
        <v>257</v>
      </c>
      <c r="F4" s="10" t="s">
        <v>258</v>
      </c>
      <c r="G4" s="10" t="s">
        <v>259</v>
      </c>
      <c r="H4" s="10" t="s">
        <v>260</v>
      </c>
      <c r="I4" s="10" t="s">
        <v>261</v>
      </c>
      <c r="J4" s="10" t="s">
        <v>262</v>
      </c>
      <c r="K4" s="10" t="s">
        <v>263</v>
      </c>
      <c r="L4" s="10" t="s">
        <v>264</v>
      </c>
      <c r="M4" s="10" t="s">
        <v>265</v>
      </c>
      <c r="N4" s="18"/>
      <c r="O4" s="16"/>
      <c r="P4" s="20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254</v>
      </c>
      <c r="C5" s="10" t="s">
        <v>255</v>
      </c>
      <c r="D5" s="10" t="s">
        <v>256</v>
      </c>
      <c r="E5" s="10" t="s">
        <v>257</v>
      </c>
      <c r="F5" s="10" t="s">
        <v>258</v>
      </c>
      <c r="G5" s="10" t="s">
        <v>259</v>
      </c>
      <c r="H5" s="10" t="s">
        <v>260</v>
      </c>
      <c r="I5" s="10" t="s">
        <v>261</v>
      </c>
      <c r="J5" s="10" t="s">
        <v>262</v>
      </c>
      <c r="K5" s="10" t="s">
        <v>263</v>
      </c>
      <c r="L5" s="10" t="s">
        <v>264</v>
      </c>
      <c r="M5" s="10" t="s">
        <v>265</v>
      </c>
      <c r="N5" s="23"/>
      <c r="P5" s="13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266</v>
      </c>
      <c r="C6" s="10" t="s">
        <v>267</v>
      </c>
      <c r="D6" s="10" t="s">
        <v>268</v>
      </c>
      <c r="E6" s="10" t="s">
        <v>269</v>
      </c>
      <c r="F6" s="10" t="s">
        <v>270</v>
      </c>
      <c r="G6" s="10" t="s">
        <v>271</v>
      </c>
      <c r="H6" s="10" t="s">
        <v>272</v>
      </c>
      <c r="I6" s="10" t="s">
        <v>273</v>
      </c>
      <c r="J6" s="10" t="s">
        <v>274</v>
      </c>
      <c r="K6" s="10" t="s">
        <v>275</v>
      </c>
      <c r="L6" s="10" t="s">
        <v>276</v>
      </c>
      <c r="M6" s="10" t="s">
        <v>277</v>
      </c>
      <c r="N6" s="18"/>
      <c r="O6" s="16"/>
      <c r="P6" s="13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266</v>
      </c>
      <c r="C7" s="10" t="s">
        <v>267</v>
      </c>
      <c r="D7" s="10" t="s">
        <v>268</v>
      </c>
      <c r="E7" s="10" t="s">
        <v>269</v>
      </c>
      <c r="F7" s="10" t="s">
        <v>270</v>
      </c>
      <c r="G7" s="10" t="s">
        <v>271</v>
      </c>
      <c r="H7" s="10" t="s">
        <v>272</v>
      </c>
      <c r="I7" s="10" t="s">
        <v>273</v>
      </c>
      <c r="J7" s="10" t="s">
        <v>274</v>
      </c>
      <c r="K7" s="10" t="s">
        <v>275</v>
      </c>
      <c r="L7" s="10" t="s">
        <v>276</v>
      </c>
      <c r="M7" s="10" t="s">
        <v>277</v>
      </c>
      <c r="N7" s="18"/>
      <c r="O7" s="16"/>
      <c r="P7" s="24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278</v>
      </c>
      <c r="C8" s="10" t="s">
        <v>279</v>
      </c>
      <c r="D8" s="10" t="s">
        <v>280</v>
      </c>
      <c r="E8" s="10" t="s">
        <v>281</v>
      </c>
      <c r="F8" s="10" t="s">
        <v>282</v>
      </c>
      <c r="G8" s="10" t="s">
        <v>283</v>
      </c>
      <c r="H8" s="10" t="s">
        <v>284</v>
      </c>
      <c r="I8" s="10" t="s">
        <v>285</v>
      </c>
      <c r="J8" s="10" t="s">
        <v>286</v>
      </c>
      <c r="K8" s="10" t="s">
        <v>287</v>
      </c>
      <c r="L8" s="10" t="s">
        <v>288</v>
      </c>
      <c r="M8" s="10" t="s">
        <v>289</v>
      </c>
      <c r="N8" s="23"/>
      <c r="O8" s="16"/>
      <c r="P8" s="27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278</v>
      </c>
      <c r="C9" s="10" t="s">
        <v>279</v>
      </c>
      <c r="D9" s="10" t="s">
        <v>280</v>
      </c>
      <c r="E9" s="10" t="s">
        <v>281</v>
      </c>
      <c r="F9" s="10" t="s">
        <v>282</v>
      </c>
      <c r="G9" s="10" t="s">
        <v>283</v>
      </c>
      <c r="H9" s="10" t="s">
        <v>284</v>
      </c>
      <c r="I9" s="10" t="s">
        <v>285</v>
      </c>
      <c r="J9" s="10" t="s">
        <v>286</v>
      </c>
      <c r="K9" s="10" t="s">
        <v>287</v>
      </c>
      <c r="L9" s="10" t="s">
        <v>288</v>
      </c>
      <c r="M9" s="10" t="s">
        <v>289</v>
      </c>
      <c r="N9" s="29"/>
      <c r="O9" s="16"/>
      <c r="P9" s="30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 s="16"/>
    </row>
    <row r="11" spans="1:32" ht="15" thickBot="1">
      <c r="L11" s="35"/>
    </row>
    <row r="12" spans="1:32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2" t="s">
        <v>332</v>
      </c>
      <c r="L20" s="4"/>
    </row>
    <row r="21" spans="2:12">
      <c r="B21" s="4" t="s">
        <v>163</v>
      </c>
      <c r="L21" s="4"/>
    </row>
    <row r="22" spans="2:12">
      <c r="B22" s="53" t="s">
        <v>333</v>
      </c>
      <c r="L22" s="4"/>
    </row>
    <row r="23" spans="2:12">
      <c r="B23" s="53" t="s">
        <v>334</v>
      </c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zoomScale="88" zoomScaleNormal="88" zoomScalePageLayoutView="88" workbookViewId="0">
      <selection activeCell="P2" sqref="P2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54" t="s">
        <v>336</v>
      </c>
      <c r="P1" s="5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290</v>
      </c>
      <c r="I2" s="10" t="s">
        <v>291</v>
      </c>
      <c r="J2" s="10" t="s">
        <v>292</v>
      </c>
      <c r="K2" s="10" t="s">
        <v>293</v>
      </c>
      <c r="L2" s="10" t="s">
        <v>294</v>
      </c>
      <c r="M2" s="10" t="s">
        <v>295</v>
      </c>
      <c r="N2" s="11" t="s">
        <v>72</v>
      </c>
      <c r="O2" s="12"/>
      <c r="P2" s="13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290</v>
      </c>
      <c r="I3" s="10" t="s">
        <v>291</v>
      </c>
      <c r="J3" s="10" t="s">
        <v>292</v>
      </c>
      <c r="K3" s="10" t="s">
        <v>293</v>
      </c>
      <c r="L3" s="10" t="s">
        <v>294</v>
      </c>
      <c r="M3" s="10" t="s">
        <v>295</v>
      </c>
      <c r="N3" s="18"/>
      <c r="O3" s="16"/>
      <c r="P3" s="1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296</v>
      </c>
      <c r="C4" s="10" t="s">
        <v>297</v>
      </c>
      <c r="D4" s="10" t="s">
        <v>298</v>
      </c>
      <c r="E4" s="10" t="s">
        <v>299</v>
      </c>
      <c r="F4" s="10" t="s">
        <v>300</v>
      </c>
      <c r="G4" s="10" t="s">
        <v>301</v>
      </c>
      <c r="H4" s="10" t="s">
        <v>302</v>
      </c>
      <c r="I4" s="10" t="s">
        <v>303</v>
      </c>
      <c r="J4" s="10" t="s">
        <v>304</v>
      </c>
      <c r="K4" s="10" t="s">
        <v>305</v>
      </c>
      <c r="L4" s="10" t="s">
        <v>306</v>
      </c>
      <c r="M4" s="10" t="s">
        <v>307</v>
      </c>
      <c r="N4" s="18"/>
      <c r="O4" s="16"/>
      <c r="P4" s="20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296</v>
      </c>
      <c r="C5" s="10" t="s">
        <v>297</v>
      </c>
      <c r="D5" s="10" t="s">
        <v>298</v>
      </c>
      <c r="E5" s="10" t="s">
        <v>299</v>
      </c>
      <c r="F5" s="10" t="s">
        <v>300</v>
      </c>
      <c r="G5" s="10" t="s">
        <v>301</v>
      </c>
      <c r="H5" s="10" t="s">
        <v>302</v>
      </c>
      <c r="I5" s="10" t="s">
        <v>303</v>
      </c>
      <c r="J5" s="10" t="s">
        <v>304</v>
      </c>
      <c r="K5" s="10" t="s">
        <v>305</v>
      </c>
      <c r="L5" s="10" t="s">
        <v>306</v>
      </c>
      <c r="M5" s="10" t="s">
        <v>307</v>
      </c>
      <c r="N5" s="23"/>
      <c r="P5" s="13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308</v>
      </c>
      <c r="C6" s="10" t="s">
        <v>309</v>
      </c>
      <c r="D6" s="10" t="s">
        <v>310</v>
      </c>
      <c r="E6" s="10" t="s">
        <v>311</v>
      </c>
      <c r="F6" s="10" t="s">
        <v>312</v>
      </c>
      <c r="G6" s="10" t="s">
        <v>313</v>
      </c>
      <c r="H6" s="10" t="s">
        <v>314</v>
      </c>
      <c r="I6" s="10" t="s">
        <v>315</v>
      </c>
      <c r="J6" s="10" t="s">
        <v>316</v>
      </c>
      <c r="K6" s="10" t="s">
        <v>317</v>
      </c>
      <c r="L6" s="10" t="s">
        <v>318</v>
      </c>
      <c r="M6" s="10" t="s">
        <v>319</v>
      </c>
      <c r="N6" s="18"/>
      <c r="O6" s="16"/>
      <c r="P6" s="13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308</v>
      </c>
      <c r="C7" s="10" t="s">
        <v>309</v>
      </c>
      <c r="D7" s="10" t="s">
        <v>310</v>
      </c>
      <c r="E7" s="10" t="s">
        <v>311</v>
      </c>
      <c r="F7" s="10" t="s">
        <v>312</v>
      </c>
      <c r="G7" s="10" t="s">
        <v>313</v>
      </c>
      <c r="H7" s="10" t="s">
        <v>314</v>
      </c>
      <c r="I7" s="10" t="s">
        <v>315</v>
      </c>
      <c r="J7" s="10" t="s">
        <v>316</v>
      </c>
      <c r="K7" s="10" t="s">
        <v>317</v>
      </c>
      <c r="L7" s="10" t="s">
        <v>318</v>
      </c>
      <c r="M7" s="10" t="s">
        <v>319</v>
      </c>
      <c r="N7" s="18"/>
      <c r="O7" s="16"/>
      <c r="P7" s="24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320</v>
      </c>
      <c r="C8" s="10" t="s">
        <v>321</v>
      </c>
      <c r="D8" s="10" t="s">
        <v>322</v>
      </c>
      <c r="E8" s="10" t="s">
        <v>323</v>
      </c>
      <c r="F8" s="10" t="s">
        <v>324</v>
      </c>
      <c r="G8" s="10" t="s">
        <v>325</v>
      </c>
      <c r="H8" s="10" t="s">
        <v>326</v>
      </c>
      <c r="I8" s="10" t="s">
        <v>327</v>
      </c>
      <c r="J8" s="10" t="s">
        <v>328</v>
      </c>
      <c r="K8" s="10" t="s">
        <v>329</v>
      </c>
      <c r="L8" s="10" t="s">
        <v>330</v>
      </c>
      <c r="M8" s="10" t="s">
        <v>331</v>
      </c>
      <c r="N8" s="23"/>
      <c r="O8" s="16"/>
      <c r="P8" s="27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320</v>
      </c>
      <c r="C9" s="10" t="s">
        <v>321</v>
      </c>
      <c r="D9" s="10" t="s">
        <v>322</v>
      </c>
      <c r="E9" s="10" t="s">
        <v>323</v>
      </c>
      <c r="F9" s="10" t="s">
        <v>324</v>
      </c>
      <c r="G9" s="10" t="s">
        <v>325</v>
      </c>
      <c r="H9" s="10" t="s">
        <v>326</v>
      </c>
      <c r="I9" s="10" t="s">
        <v>327</v>
      </c>
      <c r="J9" s="10" t="s">
        <v>328</v>
      </c>
      <c r="K9" s="10" t="s">
        <v>329</v>
      </c>
      <c r="L9" s="10" t="s">
        <v>330</v>
      </c>
      <c r="M9" s="10" t="s">
        <v>331</v>
      </c>
      <c r="N9" s="29"/>
      <c r="O9" s="16"/>
      <c r="P9" s="30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 t="s">
        <v>335</v>
      </c>
      <c r="K10" s="31"/>
      <c r="L10" s="34"/>
      <c r="M10" s="31"/>
      <c r="N10" s="16"/>
      <c r="O10" s="16"/>
      <c r="P10" s="16"/>
    </row>
    <row r="11" spans="1:32" ht="15" thickBot="1">
      <c r="L11" s="35"/>
    </row>
    <row r="12" spans="1:32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2" t="s">
        <v>332</v>
      </c>
      <c r="L20" s="4"/>
    </row>
    <row r="21" spans="2:12">
      <c r="B21" s="4" t="s">
        <v>163</v>
      </c>
      <c r="L21" s="4"/>
    </row>
    <row r="22" spans="2:12">
      <c r="B22" s="53" t="s">
        <v>333</v>
      </c>
      <c r="L22" s="4"/>
    </row>
    <row r="23" spans="2:12">
      <c r="B23" s="53" t="s">
        <v>334</v>
      </c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opLeftCell="B1" workbookViewId="0">
      <selection activeCell="B1" sqref="B1:N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 s="5"/>
      <c r="Q1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337</v>
      </c>
      <c r="I2" s="10" t="s">
        <v>338</v>
      </c>
      <c r="J2" s="10" t="s">
        <v>339</v>
      </c>
      <c r="K2" s="10" t="s">
        <v>340</v>
      </c>
      <c r="L2" s="10" t="s">
        <v>341</v>
      </c>
      <c r="M2" s="10" t="s">
        <v>342</v>
      </c>
      <c r="N2" s="11" t="s">
        <v>72</v>
      </c>
      <c r="O2" s="12"/>
      <c r="P2" s="13"/>
      <c r="Q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337</v>
      </c>
      <c r="I3" s="10" t="s">
        <v>338</v>
      </c>
      <c r="J3" s="10" t="s">
        <v>339</v>
      </c>
      <c r="K3" s="10" t="s">
        <v>340</v>
      </c>
      <c r="L3" s="10" t="s">
        <v>341</v>
      </c>
      <c r="M3" s="10" t="s">
        <v>342</v>
      </c>
      <c r="N3" s="18"/>
      <c r="O3" s="16"/>
      <c r="P3" s="13"/>
      <c r="Q3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343</v>
      </c>
      <c r="C4" s="10" t="s">
        <v>344</v>
      </c>
      <c r="D4" s="10" t="s">
        <v>345</v>
      </c>
      <c r="E4" s="10" t="s">
        <v>346</v>
      </c>
      <c r="F4" s="10" t="s">
        <v>347</v>
      </c>
      <c r="G4" s="10" t="s">
        <v>348</v>
      </c>
      <c r="H4" s="10" t="s">
        <v>349</v>
      </c>
      <c r="I4" s="10" t="s">
        <v>350</v>
      </c>
      <c r="J4" s="10" t="s">
        <v>351</v>
      </c>
      <c r="K4" s="10" t="s">
        <v>352</v>
      </c>
      <c r="L4" s="10" t="s">
        <v>353</v>
      </c>
      <c r="M4" s="10" t="s">
        <v>354</v>
      </c>
      <c r="N4" s="18"/>
      <c r="O4" s="16"/>
      <c r="P4" s="20"/>
      <c r="Q4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343</v>
      </c>
      <c r="C5" s="10" t="s">
        <v>344</v>
      </c>
      <c r="D5" s="10" t="s">
        <v>345</v>
      </c>
      <c r="E5" s="10" t="s">
        <v>346</v>
      </c>
      <c r="F5" s="10" t="s">
        <v>347</v>
      </c>
      <c r="G5" s="10" t="s">
        <v>348</v>
      </c>
      <c r="H5" s="10" t="s">
        <v>349</v>
      </c>
      <c r="I5" s="10" t="s">
        <v>350</v>
      </c>
      <c r="J5" s="10" t="s">
        <v>351</v>
      </c>
      <c r="K5" s="10" t="s">
        <v>352</v>
      </c>
      <c r="L5" s="10" t="s">
        <v>353</v>
      </c>
      <c r="M5" s="10" t="s">
        <v>354</v>
      </c>
      <c r="N5" s="18"/>
      <c r="P5" s="13"/>
      <c r="Q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355</v>
      </c>
      <c r="C6" s="10" t="s">
        <v>356</v>
      </c>
      <c r="D6" s="10" t="s">
        <v>357</v>
      </c>
      <c r="E6" s="10" t="s">
        <v>358</v>
      </c>
      <c r="F6" s="10" t="s">
        <v>359</v>
      </c>
      <c r="G6" s="10" t="s">
        <v>360</v>
      </c>
      <c r="H6" s="10" t="s">
        <v>361</v>
      </c>
      <c r="I6" s="10" t="s">
        <v>362</v>
      </c>
      <c r="J6" s="10" t="s">
        <v>363</v>
      </c>
      <c r="K6" s="10" t="s">
        <v>364</v>
      </c>
      <c r="L6" s="10" t="s">
        <v>365</v>
      </c>
      <c r="M6" s="10" t="s">
        <v>366</v>
      </c>
      <c r="N6" s="18"/>
      <c r="O6" s="16"/>
      <c r="P6" s="13"/>
      <c r="Q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355</v>
      </c>
      <c r="C7" s="10" t="s">
        <v>356</v>
      </c>
      <c r="D7" s="10" t="s">
        <v>357</v>
      </c>
      <c r="E7" s="10" t="s">
        <v>358</v>
      </c>
      <c r="F7" s="10" t="s">
        <v>359</v>
      </c>
      <c r="G7" s="10" t="s">
        <v>360</v>
      </c>
      <c r="H7" s="10" t="s">
        <v>361</v>
      </c>
      <c r="I7" s="10" t="s">
        <v>362</v>
      </c>
      <c r="J7" s="10" t="s">
        <v>363</v>
      </c>
      <c r="K7" s="10" t="s">
        <v>364</v>
      </c>
      <c r="L7" s="10" t="s">
        <v>365</v>
      </c>
      <c r="M7" s="10" t="s">
        <v>366</v>
      </c>
      <c r="N7" s="18"/>
      <c r="O7" s="16"/>
      <c r="P7" s="24"/>
      <c r="Q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367</v>
      </c>
      <c r="C8" s="10" t="s">
        <v>368</v>
      </c>
      <c r="D8" s="10" t="s">
        <v>369</v>
      </c>
      <c r="E8" s="10" t="s">
        <v>370</v>
      </c>
      <c r="F8" s="10" t="s">
        <v>371</v>
      </c>
      <c r="G8" s="10" t="s">
        <v>372</v>
      </c>
      <c r="H8" s="10" t="s">
        <v>373</v>
      </c>
      <c r="I8" s="10" t="s">
        <v>374</v>
      </c>
      <c r="J8" s="10" t="s">
        <v>375</v>
      </c>
      <c r="K8" s="10" t="s">
        <v>376</v>
      </c>
      <c r="L8" s="10" t="s">
        <v>377</v>
      </c>
      <c r="M8" s="26" t="s">
        <v>378</v>
      </c>
      <c r="N8" s="23"/>
      <c r="O8" s="16"/>
      <c r="P8" s="27"/>
      <c r="Q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367</v>
      </c>
      <c r="C9" s="10" t="s">
        <v>368</v>
      </c>
      <c r="D9" s="10" t="s">
        <v>369</v>
      </c>
      <c r="E9" s="10" t="s">
        <v>370</v>
      </c>
      <c r="F9" s="10" t="s">
        <v>371</v>
      </c>
      <c r="G9" s="10" t="s">
        <v>372</v>
      </c>
      <c r="H9" s="10" t="s">
        <v>373</v>
      </c>
      <c r="I9" s="10" t="s">
        <v>374</v>
      </c>
      <c r="J9" s="10" t="s">
        <v>375</v>
      </c>
      <c r="K9" s="10" t="s">
        <v>376</v>
      </c>
      <c r="L9" s="10" t="s">
        <v>377</v>
      </c>
      <c r="M9" s="26" t="s">
        <v>378</v>
      </c>
      <c r="N9" s="29"/>
      <c r="O9" s="16"/>
      <c r="P9" s="30"/>
      <c r="Q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 s="16"/>
      <c r="Q10"/>
    </row>
    <row r="11" spans="1:32" ht="16" thickBot="1">
      <c r="L11" s="35"/>
      <c r="Q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Q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activeCell="N13" sqref="N13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379</v>
      </c>
      <c r="I2" s="10" t="s">
        <v>380</v>
      </c>
      <c r="J2" s="10" t="s">
        <v>381</v>
      </c>
      <c r="K2" s="10" t="s">
        <v>382</v>
      </c>
      <c r="L2" s="10" t="s">
        <v>383</v>
      </c>
      <c r="M2" s="10" t="s">
        <v>384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379</v>
      </c>
      <c r="I3" s="10" t="s">
        <v>380</v>
      </c>
      <c r="J3" s="10" t="s">
        <v>381</v>
      </c>
      <c r="K3" s="10" t="s">
        <v>382</v>
      </c>
      <c r="L3" s="10" t="s">
        <v>383</v>
      </c>
      <c r="M3" s="10" t="s">
        <v>384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385</v>
      </c>
      <c r="C4" s="10" t="s">
        <v>386</v>
      </c>
      <c r="D4" s="10" t="s">
        <v>387</v>
      </c>
      <c r="E4" s="10" t="s">
        <v>388</v>
      </c>
      <c r="F4" s="10" t="s">
        <v>389</v>
      </c>
      <c r="G4" s="10" t="s">
        <v>390</v>
      </c>
      <c r="H4" s="10" t="s">
        <v>391</v>
      </c>
      <c r="I4" s="10" t="s">
        <v>392</v>
      </c>
      <c r="J4" s="10" t="s">
        <v>393</v>
      </c>
      <c r="K4" s="10" t="s">
        <v>394</v>
      </c>
      <c r="L4" s="10" t="s">
        <v>395</v>
      </c>
      <c r="M4" s="10" t="s">
        <v>396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385</v>
      </c>
      <c r="C5" s="10" t="s">
        <v>386</v>
      </c>
      <c r="D5" s="10" t="s">
        <v>387</v>
      </c>
      <c r="E5" s="10" t="s">
        <v>388</v>
      </c>
      <c r="F5" s="10" t="s">
        <v>389</v>
      </c>
      <c r="G5" s="10" t="s">
        <v>390</v>
      </c>
      <c r="H5" s="10" t="s">
        <v>391</v>
      </c>
      <c r="I5" s="10" t="s">
        <v>392</v>
      </c>
      <c r="J5" s="10" t="s">
        <v>393</v>
      </c>
      <c r="K5" s="10" t="s">
        <v>394</v>
      </c>
      <c r="L5" s="10" t="s">
        <v>395</v>
      </c>
      <c r="M5" s="10" t="s">
        <v>396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397</v>
      </c>
      <c r="C6" s="10" t="s">
        <v>398</v>
      </c>
      <c r="D6" s="10" t="s">
        <v>399</v>
      </c>
      <c r="E6" s="10" t="s">
        <v>400</v>
      </c>
      <c r="F6" s="10" t="s">
        <v>401</v>
      </c>
      <c r="G6" s="10" t="s">
        <v>402</v>
      </c>
      <c r="H6" s="10" t="s">
        <v>403</v>
      </c>
      <c r="I6" s="10" t="s">
        <v>404</v>
      </c>
      <c r="J6" s="10" t="s">
        <v>405</v>
      </c>
      <c r="K6" s="10" t="s">
        <v>406</v>
      </c>
      <c r="L6" s="10" t="s">
        <v>407</v>
      </c>
      <c r="M6" s="10" t="s">
        <v>408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397</v>
      </c>
      <c r="C7" s="10" t="s">
        <v>398</v>
      </c>
      <c r="D7" s="10" t="s">
        <v>399</v>
      </c>
      <c r="E7" s="10" t="s">
        <v>400</v>
      </c>
      <c r="F7" s="10" t="s">
        <v>401</v>
      </c>
      <c r="G7" s="10" t="s">
        <v>402</v>
      </c>
      <c r="H7" s="10" t="s">
        <v>403</v>
      </c>
      <c r="I7" s="10" t="s">
        <v>404</v>
      </c>
      <c r="J7" s="10" t="s">
        <v>405</v>
      </c>
      <c r="K7" s="10" t="s">
        <v>406</v>
      </c>
      <c r="L7" s="10" t="s">
        <v>407</v>
      </c>
      <c r="M7" s="10" t="s">
        <v>408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409</v>
      </c>
      <c r="C8" s="10" t="s">
        <v>410</v>
      </c>
      <c r="D8" s="10" t="s">
        <v>411</v>
      </c>
      <c r="E8" s="10" t="s">
        <v>412</v>
      </c>
      <c r="F8" s="10" t="s">
        <v>413</v>
      </c>
      <c r="G8" s="10" t="s">
        <v>414</v>
      </c>
      <c r="H8" s="10" t="s">
        <v>415</v>
      </c>
      <c r="I8" s="10" t="s">
        <v>416</v>
      </c>
      <c r="J8" s="10" t="s">
        <v>417</v>
      </c>
      <c r="K8" s="10" t="s">
        <v>418</v>
      </c>
      <c r="L8" s="10" t="s">
        <v>419</v>
      </c>
      <c r="M8" s="26" t="s">
        <v>420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409</v>
      </c>
      <c r="C9" s="10" t="s">
        <v>410</v>
      </c>
      <c r="D9" s="10" t="s">
        <v>411</v>
      </c>
      <c r="E9" s="10" t="s">
        <v>412</v>
      </c>
      <c r="F9" s="10" t="s">
        <v>413</v>
      </c>
      <c r="G9" s="10" t="s">
        <v>414</v>
      </c>
      <c r="H9" s="10" t="s">
        <v>415</v>
      </c>
      <c r="I9" s="10" t="s">
        <v>416</v>
      </c>
      <c r="J9" s="10" t="s">
        <v>417</v>
      </c>
      <c r="K9" s="10" t="s">
        <v>418</v>
      </c>
      <c r="L9" s="10" t="s">
        <v>419</v>
      </c>
      <c r="M9" s="26" t="s">
        <v>420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sqref="A1:N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421</v>
      </c>
      <c r="I2" s="10" t="s">
        <v>422</v>
      </c>
      <c r="J2" s="10" t="s">
        <v>423</v>
      </c>
      <c r="K2" s="10" t="s">
        <v>424</v>
      </c>
      <c r="L2" s="10" t="s">
        <v>425</v>
      </c>
      <c r="M2" s="10" t="s">
        <v>426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421</v>
      </c>
      <c r="I3" s="10" t="s">
        <v>422</v>
      </c>
      <c r="J3" s="10" t="s">
        <v>423</v>
      </c>
      <c r="K3" s="10" t="s">
        <v>424</v>
      </c>
      <c r="L3" s="10" t="s">
        <v>425</v>
      </c>
      <c r="M3" s="10" t="s">
        <v>426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427</v>
      </c>
      <c r="C4" s="10" t="s">
        <v>428</v>
      </c>
      <c r="D4" s="10" t="s">
        <v>429</v>
      </c>
      <c r="E4" s="10" t="s">
        <v>430</v>
      </c>
      <c r="F4" s="10" t="s">
        <v>431</v>
      </c>
      <c r="G4" s="10" t="s">
        <v>432</v>
      </c>
      <c r="H4" s="10" t="s">
        <v>433</v>
      </c>
      <c r="I4" s="10" t="s">
        <v>434</v>
      </c>
      <c r="J4" s="10" t="s">
        <v>435</v>
      </c>
      <c r="K4" s="10" t="s">
        <v>436</v>
      </c>
      <c r="L4" s="10" t="s">
        <v>437</v>
      </c>
      <c r="M4" s="10" t="s">
        <v>438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427</v>
      </c>
      <c r="C5" s="10" t="s">
        <v>428</v>
      </c>
      <c r="D5" s="10" t="s">
        <v>429</v>
      </c>
      <c r="E5" s="10" t="s">
        <v>430</v>
      </c>
      <c r="F5" s="10" t="s">
        <v>431</v>
      </c>
      <c r="G5" s="10" t="s">
        <v>432</v>
      </c>
      <c r="H5" s="10" t="s">
        <v>433</v>
      </c>
      <c r="I5" s="10" t="s">
        <v>434</v>
      </c>
      <c r="J5" s="10" t="s">
        <v>435</v>
      </c>
      <c r="K5" s="10" t="s">
        <v>436</v>
      </c>
      <c r="L5" s="10" t="s">
        <v>437</v>
      </c>
      <c r="M5" s="10" t="s">
        <v>438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439</v>
      </c>
      <c r="C6" s="10" t="s">
        <v>440</v>
      </c>
      <c r="D6" s="10" t="s">
        <v>441</v>
      </c>
      <c r="E6" s="10" t="s">
        <v>442</v>
      </c>
      <c r="F6" s="10" t="s">
        <v>443</v>
      </c>
      <c r="G6" s="10" t="s">
        <v>444</v>
      </c>
      <c r="H6" s="10" t="s">
        <v>445</v>
      </c>
      <c r="I6" s="10" t="s">
        <v>446</v>
      </c>
      <c r="J6" s="10" t="s">
        <v>447</v>
      </c>
      <c r="K6" s="10" t="s">
        <v>448</v>
      </c>
      <c r="L6" s="10" t="s">
        <v>449</v>
      </c>
      <c r="M6" s="10" t="s">
        <v>450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439</v>
      </c>
      <c r="C7" s="10" t="s">
        <v>440</v>
      </c>
      <c r="D7" s="10" t="s">
        <v>441</v>
      </c>
      <c r="E7" s="10" t="s">
        <v>442</v>
      </c>
      <c r="F7" s="10" t="s">
        <v>443</v>
      </c>
      <c r="G7" s="10" t="s">
        <v>444</v>
      </c>
      <c r="H7" s="10" t="s">
        <v>445</v>
      </c>
      <c r="I7" s="10" t="s">
        <v>446</v>
      </c>
      <c r="J7" s="10" t="s">
        <v>447</v>
      </c>
      <c r="K7" s="10" t="s">
        <v>448</v>
      </c>
      <c r="L7" s="10" t="s">
        <v>449</v>
      </c>
      <c r="M7" s="10" t="s">
        <v>450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451</v>
      </c>
      <c r="C8" s="10" t="s">
        <v>452</v>
      </c>
      <c r="D8" s="10" t="s">
        <v>453</v>
      </c>
      <c r="E8" s="10" t="s">
        <v>454</v>
      </c>
      <c r="F8" s="10" t="s">
        <v>455</v>
      </c>
      <c r="G8" s="10" t="s">
        <v>456</v>
      </c>
      <c r="H8" s="10" t="s">
        <v>457</v>
      </c>
      <c r="I8" s="10" t="s">
        <v>458</v>
      </c>
      <c r="J8" s="10" t="s">
        <v>459</v>
      </c>
      <c r="K8" s="10" t="s">
        <v>460</v>
      </c>
      <c r="L8" s="10" t="s">
        <v>461</v>
      </c>
      <c r="M8" s="26" t="s">
        <v>462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451</v>
      </c>
      <c r="C9" s="10" t="s">
        <v>452</v>
      </c>
      <c r="D9" s="10" t="s">
        <v>453</v>
      </c>
      <c r="E9" s="10" t="s">
        <v>454</v>
      </c>
      <c r="F9" s="10" t="s">
        <v>455</v>
      </c>
      <c r="G9" s="10" t="s">
        <v>456</v>
      </c>
      <c r="H9" s="10" t="s">
        <v>457</v>
      </c>
      <c r="I9" s="10" t="s">
        <v>458</v>
      </c>
      <c r="J9" s="10" t="s">
        <v>459</v>
      </c>
      <c r="K9" s="10" t="s">
        <v>460</v>
      </c>
      <c r="L9" s="10" t="s">
        <v>461</v>
      </c>
      <c r="M9" s="26" t="s">
        <v>462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sqref="A1:M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468</v>
      </c>
      <c r="I2" s="10" t="s">
        <v>469</v>
      </c>
      <c r="J2" s="10" t="s">
        <v>470</v>
      </c>
      <c r="K2" s="10" t="s">
        <v>471</v>
      </c>
      <c r="L2" s="10" t="s">
        <v>472</v>
      </c>
      <c r="M2" s="10" t="s">
        <v>473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468</v>
      </c>
      <c r="I3" s="10" t="s">
        <v>469</v>
      </c>
      <c r="J3" s="10" t="s">
        <v>470</v>
      </c>
      <c r="K3" s="10" t="s">
        <v>471</v>
      </c>
      <c r="L3" s="10" t="s">
        <v>472</v>
      </c>
      <c r="M3" s="10" t="s">
        <v>473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474</v>
      </c>
      <c r="C4" s="10" t="s">
        <v>509</v>
      </c>
      <c r="D4" s="10" t="s">
        <v>475</v>
      </c>
      <c r="E4" s="10" t="s">
        <v>476</v>
      </c>
      <c r="F4" s="10" t="s">
        <v>477</v>
      </c>
      <c r="G4" s="10" t="s">
        <v>478</v>
      </c>
      <c r="H4" s="10" t="s">
        <v>479</v>
      </c>
      <c r="I4" s="10" t="s">
        <v>480</v>
      </c>
      <c r="J4" s="10" t="s">
        <v>481</v>
      </c>
      <c r="K4" s="10" t="s">
        <v>482</v>
      </c>
      <c r="L4" s="10" t="s">
        <v>483</v>
      </c>
      <c r="M4" s="10" t="s">
        <v>484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474</v>
      </c>
      <c r="C5" s="10" t="s">
        <v>509</v>
      </c>
      <c r="D5" s="10" t="s">
        <v>475</v>
      </c>
      <c r="E5" s="10" t="s">
        <v>476</v>
      </c>
      <c r="F5" s="10" t="s">
        <v>477</v>
      </c>
      <c r="G5" s="10" t="s">
        <v>478</v>
      </c>
      <c r="H5" s="10" t="s">
        <v>479</v>
      </c>
      <c r="I5" s="10" t="s">
        <v>480</v>
      </c>
      <c r="J5" s="10" t="s">
        <v>481</v>
      </c>
      <c r="K5" s="10" t="s">
        <v>482</v>
      </c>
      <c r="L5" s="10" t="s">
        <v>483</v>
      </c>
      <c r="M5" s="10" t="s">
        <v>484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485</v>
      </c>
      <c r="C6" s="10" t="s">
        <v>486</v>
      </c>
      <c r="D6" s="10" t="s">
        <v>487</v>
      </c>
      <c r="E6" s="10" t="s">
        <v>488</v>
      </c>
      <c r="F6" s="10" t="s">
        <v>489</v>
      </c>
      <c r="G6" s="10" t="s">
        <v>490</v>
      </c>
      <c r="H6" s="10" t="s">
        <v>491</v>
      </c>
      <c r="I6" s="10" t="s">
        <v>492</v>
      </c>
      <c r="J6" s="10" t="s">
        <v>493</v>
      </c>
      <c r="K6" s="10" t="s">
        <v>494</v>
      </c>
      <c r="L6" s="10" t="s">
        <v>495</v>
      </c>
      <c r="M6" s="10" t="s">
        <v>496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485</v>
      </c>
      <c r="C7" s="10" t="s">
        <v>486</v>
      </c>
      <c r="D7" s="10" t="s">
        <v>487</v>
      </c>
      <c r="E7" s="10" t="s">
        <v>488</v>
      </c>
      <c r="F7" s="10" t="s">
        <v>489</v>
      </c>
      <c r="G7" s="10" t="s">
        <v>490</v>
      </c>
      <c r="H7" s="10" t="s">
        <v>491</v>
      </c>
      <c r="I7" s="10" t="s">
        <v>492</v>
      </c>
      <c r="J7" s="10" t="s">
        <v>493</v>
      </c>
      <c r="K7" s="10" t="s">
        <v>494</v>
      </c>
      <c r="L7" s="10" t="s">
        <v>495</v>
      </c>
      <c r="M7" s="10" t="s">
        <v>496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497</v>
      </c>
      <c r="C8" s="10" t="s">
        <v>498</v>
      </c>
      <c r="D8" s="10" t="s">
        <v>499</v>
      </c>
      <c r="E8" s="10" t="s">
        <v>500</v>
      </c>
      <c r="F8" s="10" t="s">
        <v>501</v>
      </c>
      <c r="G8" s="10" t="s">
        <v>502</v>
      </c>
      <c r="H8" s="10" t="s">
        <v>503</v>
      </c>
      <c r="I8" s="10" t="s">
        <v>504</v>
      </c>
      <c r="J8" s="10" t="s">
        <v>505</v>
      </c>
      <c r="K8" s="10" t="s">
        <v>506</v>
      </c>
      <c r="L8" s="10" t="s">
        <v>507</v>
      </c>
      <c r="M8" s="26" t="s">
        <v>508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497</v>
      </c>
      <c r="C9" s="10" t="s">
        <v>498</v>
      </c>
      <c r="D9" s="10" t="s">
        <v>499</v>
      </c>
      <c r="E9" s="10" t="s">
        <v>500</v>
      </c>
      <c r="F9" s="10" t="s">
        <v>501</v>
      </c>
      <c r="G9" s="10" t="s">
        <v>502</v>
      </c>
      <c r="H9" s="10" t="s">
        <v>503</v>
      </c>
      <c r="I9" s="10" t="s">
        <v>504</v>
      </c>
      <c r="J9" s="10" t="s">
        <v>505</v>
      </c>
      <c r="K9" s="10" t="s">
        <v>506</v>
      </c>
      <c r="L9" s="10" t="s">
        <v>507</v>
      </c>
      <c r="M9" s="26" t="s">
        <v>508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activeCell="P7" sqref="P7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511</v>
      </c>
      <c r="I2" s="10" t="s">
        <v>512</v>
      </c>
      <c r="J2" s="10" t="s">
        <v>513</v>
      </c>
      <c r="K2" s="10" t="s">
        <v>514</v>
      </c>
      <c r="L2" s="10" t="s">
        <v>515</v>
      </c>
      <c r="M2" s="10" t="s">
        <v>516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511</v>
      </c>
      <c r="I3" s="10" t="s">
        <v>512</v>
      </c>
      <c r="J3" s="10" t="s">
        <v>513</v>
      </c>
      <c r="K3" s="10" t="s">
        <v>514</v>
      </c>
      <c r="L3" s="10" t="s">
        <v>515</v>
      </c>
      <c r="M3" s="10" t="s">
        <v>516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517</v>
      </c>
      <c r="C4" s="10" t="s">
        <v>518</v>
      </c>
      <c r="D4" s="10" t="s">
        <v>467</v>
      </c>
      <c r="E4" s="10" t="s">
        <v>519</v>
      </c>
      <c r="F4" s="10" t="s">
        <v>520</v>
      </c>
      <c r="G4" s="10" t="s">
        <v>521</v>
      </c>
      <c r="H4" s="10" t="s">
        <v>522</v>
      </c>
      <c r="I4" s="10" t="s">
        <v>523</v>
      </c>
      <c r="J4" s="10" t="s">
        <v>524</v>
      </c>
      <c r="K4" s="10" t="s">
        <v>466</v>
      </c>
      <c r="L4" s="10" t="s">
        <v>525</v>
      </c>
      <c r="M4" s="10" t="s">
        <v>526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517</v>
      </c>
      <c r="C5" s="10" t="s">
        <v>518</v>
      </c>
      <c r="D5" s="10" t="s">
        <v>467</v>
      </c>
      <c r="E5" s="10" t="s">
        <v>519</v>
      </c>
      <c r="F5" s="10" t="s">
        <v>520</v>
      </c>
      <c r="G5" s="10" t="s">
        <v>521</v>
      </c>
      <c r="H5" s="10" t="s">
        <v>522</v>
      </c>
      <c r="I5" s="10" t="s">
        <v>523</v>
      </c>
      <c r="J5" s="10" t="s">
        <v>524</v>
      </c>
      <c r="K5" s="10" t="s">
        <v>466</v>
      </c>
      <c r="L5" s="10" t="s">
        <v>525</v>
      </c>
      <c r="M5" s="10" t="s">
        <v>526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527</v>
      </c>
      <c r="C6" s="10" t="s">
        <v>528</v>
      </c>
      <c r="D6" s="10" t="s">
        <v>529</v>
      </c>
      <c r="E6" s="10" t="s">
        <v>530</v>
      </c>
      <c r="F6" s="10" t="s">
        <v>531</v>
      </c>
      <c r="G6" s="10" t="s">
        <v>532</v>
      </c>
      <c r="H6" s="10" t="s">
        <v>533</v>
      </c>
      <c r="I6" s="10" t="s">
        <v>534</v>
      </c>
      <c r="J6" s="10" t="s">
        <v>535</v>
      </c>
      <c r="K6" s="10" t="s">
        <v>536</v>
      </c>
      <c r="L6" s="10" t="s">
        <v>537</v>
      </c>
      <c r="M6" s="10" t="s">
        <v>538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527</v>
      </c>
      <c r="C7" s="10" t="s">
        <v>528</v>
      </c>
      <c r="D7" s="10" t="s">
        <v>529</v>
      </c>
      <c r="E7" s="10" t="s">
        <v>530</v>
      </c>
      <c r="F7" s="10" t="s">
        <v>531</v>
      </c>
      <c r="G7" s="10" t="s">
        <v>532</v>
      </c>
      <c r="H7" s="10" t="s">
        <v>533</v>
      </c>
      <c r="I7" s="10" t="s">
        <v>534</v>
      </c>
      <c r="J7" s="10" t="s">
        <v>535</v>
      </c>
      <c r="K7" s="10" t="s">
        <v>536</v>
      </c>
      <c r="L7" s="10" t="s">
        <v>537</v>
      </c>
      <c r="M7" s="10" t="s">
        <v>538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464</v>
      </c>
      <c r="C8" s="10" t="s">
        <v>539</v>
      </c>
      <c r="D8" s="10" t="s">
        <v>540</v>
      </c>
      <c r="E8" s="10" t="s">
        <v>541</v>
      </c>
      <c r="F8" s="10" t="s">
        <v>542</v>
      </c>
      <c r="G8" s="10" t="s">
        <v>465</v>
      </c>
      <c r="H8" s="10" t="s">
        <v>510</v>
      </c>
      <c r="I8" s="10" t="s">
        <v>543</v>
      </c>
      <c r="J8" s="10" t="s">
        <v>544</v>
      </c>
      <c r="K8" s="10" t="s">
        <v>463</v>
      </c>
      <c r="L8" s="10" t="s">
        <v>545</v>
      </c>
      <c r="M8" s="26" t="s">
        <v>546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464</v>
      </c>
      <c r="C9" s="10" t="s">
        <v>539</v>
      </c>
      <c r="D9" s="10" t="s">
        <v>540</v>
      </c>
      <c r="E9" s="10" t="s">
        <v>541</v>
      </c>
      <c r="F9" s="10" t="s">
        <v>542</v>
      </c>
      <c r="G9" s="10" t="s">
        <v>465</v>
      </c>
      <c r="H9" s="10" t="s">
        <v>510</v>
      </c>
      <c r="I9" s="10" t="s">
        <v>543</v>
      </c>
      <c r="J9" s="10" t="s">
        <v>544</v>
      </c>
      <c r="K9" s="10" t="s">
        <v>463</v>
      </c>
      <c r="L9" s="10" t="s">
        <v>545</v>
      </c>
      <c r="M9" s="26" t="s">
        <v>546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sqref="A1:N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547</v>
      </c>
      <c r="I2" s="10" t="s">
        <v>548</v>
      </c>
      <c r="J2" s="10" t="s">
        <v>549</v>
      </c>
      <c r="K2" s="10" t="s">
        <v>550</v>
      </c>
      <c r="L2" s="10" t="s">
        <v>551</v>
      </c>
      <c r="M2" s="10" t="s">
        <v>552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547</v>
      </c>
      <c r="I3" s="10" t="s">
        <v>548</v>
      </c>
      <c r="J3" s="10" t="s">
        <v>549</v>
      </c>
      <c r="K3" s="10" t="s">
        <v>550</v>
      </c>
      <c r="L3" s="10" t="s">
        <v>551</v>
      </c>
      <c r="M3" s="10" t="s">
        <v>552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553</v>
      </c>
      <c r="C4" s="10" t="s">
        <v>554</v>
      </c>
      <c r="D4" s="10" t="s">
        <v>555</v>
      </c>
      <c r="E4" s="10" t="s">
        <v>556</v>
      </c>
      <c r="F4" s="10" t="s">
        <v>557</v>
      </c>
      <c r="G4" s="10" t="s">
        <v>558</v>
      </c>
      <c r="H4" s="10" t="s">
        <v>559</v>
      </c>
      <c r="I4" s="10" t="s">
        <v>560</v>
      </c>
      <c r="J4" s="10" t="s">
        <v>561</v>
      </c>
      <c r="K4" s="10" t="s">
        <v>562</v>
      </c>
      <c r="L4" s="10" t="s">
        <v>563</v>
      </c>
      <c r="M4" s="10" t="s">
        <v>564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553</v>
      </c>
      <c r="C5" s="10" t="s">
        <v>554</v>
      </c>
      <c r="D5" s="10" t="s">
        <v>555</v>
      </c>
      <c r="E5" s="10" t="s">
        <v>556</v>
      </c>
      <c r="F5" s="10" t="s">
        <v>557</v>
      </c>
      <c r="G5" s="10" t="s">
        <v>558</v>
      </c>
      <c r="H5" s="10" t="s">
        <v>559</v>
      </c>
      <c r="I5" s="10" t="s">
        <v>560</v>
      </c>
      <c r="J5" s="10" t="s">
        <v>561</v>
      </c>
      <c r="K5" s="10" t="s">
        <v>562</v>
      </c>
      <c r="L5" s="10" t="s">
        <v>563</v>
      </c>
      <c r="M5" s="10" t="s">
        <v>564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565</v>
      </c>
      <c r="C6" s="10" t="s">
        <v>566</v>
      </c>
      <c r="D6" s="10" t="s">
        <v>567</v>
      </c>
      <c r="E6" s="10" t="s">
        <v>568</v>
      </c>
      <c r="F6" s="10" t="s">
        <v>569</v>
      </c>
      <c r="G6" s="10" t="s">
        <v>570</v>
      </c>
      <c r="H6" s="10" t="s">
        <v>571</v>
      </c>
      <c r="I6" s="10" t="s">
        <v>572</v>
      </c>
      <c r="J6" s="10" t="s">
        <v>573</v>
      </c>
      <c r="K6" s="10" t="s">
        <v>574</v>
      </c>
      <c r="L6" s="10" t="s">
        <v>575</v>
      </c>
      <c r="M6" s="10" t="s">
        <v>576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565</v>
      </c>
      <c r="C7" s="10" t="s">
        <v>566</v>
      </c>
      <c r="D7" s="10" t="s">
        <v>567</v>
      </c>
      <c r="E7" s="10" t="s">
        <v>568</v>
      </c>
      <c r="F7" s="10" t="s">
        <v>569</v>
      </c>
      <c r="G7" s="10" t="s">
        <v>570</v>
      </c>
      <c r="H7" s="10" t="s">
        <v>571</v>
      </c>
      <c r="I7" s="10" t="s">
        <v>572</v>
      </c>
      <c r="J7" s="10" t="s">
        <v>573</v>
      </c>
      <c r="K7" s="10" t="s">
        <v>574</v>
      </c>
      <c r="L7" s="10" t="s">
        <v>575</v>
      </c>
      <c r="M7" s="10" t="s">
        <v>576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577</v>
      </c>
      <c r="C8" s="10" t="s">
        <v>578</v>
      </c>
      <c r="D8" s="10" t="s">
        <v>579</v>
      </c>
      <c r="E8" s="10" t="s">
        <v>580</v>
      </c>
      <c r="F8" s="10" t="s">
        <v>581</v>
      </c>
      <c r="G8" s="10" t="s">
        <v>582</v>
      </c>
      <c r="H8" s="10" t="s">
        <v>583</v>
      </c>
      <c r="I8" s="10" t="s">
        <v>584</v>
      </c>
      <c r="J8" s="10" t="s">
        <v>585</v>
      </c>
      <c r="K8" s="10" t="s">
        <v>586</v>
      </c>
      <c r="L8" s="10" t="s">
        <v>587</v>
      </c>
      <c r="M8" s="26" t="s">
        <v>588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577</v>
      </c>
      <c r="C9" s="10" t="s">
        <v>578</v>
      </c>
      <c r="D9" s="10" t="s">
        <v>579</v>
      </c>
      <c r="E9" s="10" t="s">
        <v>580</v>
      </c>
      <c r="F9" s="10" t="s">
        <v>581</v>
      </c>
      <c r="G9" s="10" t="s">
        <v>582</v>
      </c>
      <c r="H9" s="10" t="s">
        <v>583</v>
      </c>
      <c r="I9" s="10" t="s">
        <v>584</v>
      </c>
      <c r="J9" s="10" t="s">
        <v>585</v>
      </c>
      <c r="K9" s="10" t="s">
        <v>586</v>
      </c>
      <c r="L9" s="10" t="s">
        <v>587</v>
      </c>
      <c r="M9" s="26" t="s">
        <v>588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sqref="A1:N9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589</v>
      </c>
      <c r="I2" s="10" t="s">
        <v>590</v>
      </c>
      <c r="J2" s="10" t="s">
        <v>591</v>
      </c>
      <c r="K2" s="10" t="s">
        <v>592</v>
      </c>
      <c r="L2" s="10" t="s">
        <v>593</v>
      </c>
      <c r="M2" s="10" t="s">
        <v>594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589</v>
      </c>
      <c r="I3" s="10" t="s">
        <v>590</v>
      </c>
      <c r="J3" s="10" t="s">
        <v>591</v>
      </c>
      <c r="K3" s="10" t="s">
        <v>592</v>
      </c>
      <c r="L3" s="10" t="s">
        <v>593</v>
      </c>
      <c r="M3" s="10" t="s">
        <v>594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595</v>
      </c>
      <c r="C4" s="10" t="s">
        <v>596</v>
      </c>
      <c r="D4" s="10" t="s">
        <v>597</v>
      </c>
      <c r="E4" s="10" t="s">
        <v>598</v>
      </c>
      <c r="F4" s="10" t="s">
        <v>599</v>
      </c>
      <c r="G4" s="10" t="s">
        <v>600</v>
      </c>
      <c r="H4" s="10" t="s">
        <v>601</v>
      </c>
      <c r="I4" s="10" t="s">
        <v>602</v>
      </c>
      <c r="J4" s="10" t="s">
        <v>603</v>
      </c>
      <c r="K4" s="10" t="s">
        <v>604</v>
      </c>
      <c r="L4" s="10" t="s">
        <v>605</v>
      </c>
      <c r="M4" s="10" t="s">
        <v>606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595</v>
      </c>
      <c r="C5" s="10" t="s">
        <v>596</v>
      </c>
      <c r="D5" s="10" t="s">
        <v>597</v>
      </c>
      <c r="E5" s="10" t="s">
        <v>598</v>
      </c>
      <c r="F5" s="10" t="s">
        <v>599</v>
      </c>
      <c r="G5" s="10" t="s">
        <v>600</v>
      </c>
      <c r="H5" s="10" t="s">
        <v>601</v>
      </c>
      <c r="I5" s="10" t="s">
        <v>602</v>
      </c>
      <c r="J5" s="10" t="s">
        <v>603</v>
      </c>
      <c r="K5" s="10" t="s">
        <v>604</v>
      </c>
      <c r="L5" s="10" t="s">
        <v>605</v>
      </c>
      <c r="M5" s="10" t="s">
        <v>606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607</v>
      </c>
      <c r="C6" s="10" t="s">
        <v>608</v>
      </c>
      <c r="D6" s="10" t="s">
        <v>609</v>
      </c>
      <c r="E6" s="10" t="s">
        <v>610</v>
      </c>
      <c r="F6" s="10" t="s">
        <v>611</v>
      </c>
      <c r="G6" s="10" t="s">
        <v>612</v>
      </c>
      <c r="H6" s="10" t="s">
        <v>613</v>
      </c>
      <c r="I6" s="10" t="s">
        <v>614</v>
      </c>
      <c r="J6" s="10" t="s">
        <v>615</v>
      </c>
      <c r="K6" s="10" t="s">
        <v>616</v>
      </c>
      <c r="L6" s="10" t="s">
        <v>617</v>
      </c>
      <c r="M6" s="10" t="s">
        <v>618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607</v>
      </c>
      <c r="C7" s="10" t="s">
        <v>608</v>
      </c>
      <c r="D7" s="10" t="s">
        <v>609</v>
      </c>
      <c r="E7" s="10" t="s">
        <v>610</v>
      </c>
      <c r="F7" s="10" t="s">
        <v>611</v>
      </c>
      <c r="G7" s="10" t="s">
        <v>612</v>
      </c>
      <c r="H7" s="10" t="s">
        <v>613</v>
      </c>
      <c r="I7" s="10" t="s">
        <v>614</v>
      </c>
      <c r="J7" s="10" t="s">
        <v>615</v>
      </c>
      <c r="K7" s="10" t="s">
        <v>616</v>
      </c>
      <c r="L7" s="10" t="s">
        <v>617</v>
      </c>
      <c r="M7" s="10" t="s">
        <v>618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619</v>
      </c>
      <c r="C8" s="10" t="s">
        <v>620</v>
      </c>
      <c r="D8" s="10" t="s">
        <v>621</v>
      </c>
      <c r="E8" s="10" t="s">
        <v>622</v>
      </c>
      <c r="F8" s="10" t="s">
        <v>623</v>
      </c>
      <c r="G8" s="10" t="s">
        <v>624</v>
      </c>
      <c r="H8" s="10" t="s">
        <v>625</v>
      </c>
      <c r="I8" s="10" t="s">
        <v>626</v>
      </c>
      <c r="J8" s="10" t="s">
        <v>627</v>
      </c>
      <c r="K8" s="10" t="s">
        <v>628</v>
      </c>
      <c r="L8" s="10" t="s">
        <v>629</v>
      </c>
      <c r="M8" s="26" t="s">
        <v>630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619</v>
      </c>
      <c r="C9" s="10" t="s">
        <v>620</v>
      </c>
      <c r="D9" s="10" t="s">
        <v>621</v>
      </c>
      <c r="E9" s="10" t="s">
        <v>622</v>
      </c>
      <c r="F9" s="10" t="s">
        <v>623</v>
      </c>
      <c r="G9" s="10" t="s">
        <v>624</v>
      </c>
      <c r="H9" s="10" t="s">
        <v>625</v>
      </c>
      <c r="I9" s="10" t="s">
        <v>626</v>
      </c>
      <c r="J9" s="10" t="s">
        <v>627</v>
      </c>
      <c r="K9" s="10" t="s">
        <v>628</v>
      </c>
      <c r="L9" s="10" t="s">
        <v>629</v>
      </c>
      <c r="M9" s="26" t="s">
        <v>630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1" t="s">
        <v>71</v>
      </c>
      <c r="L20" s="4"/>
    </row>
    <row r="21" spans="2:12"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workbookViewId="0">
      <selection activeCell="L14" sqref="L14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631</v>
      </c>
      <c r="I2" s="10" t="s">
        <v>633</v>
      </c>
      <c r="J2" s="10" t="s">
        <v>634</v>
      </c>
      <c r="K2" s="10" t="s">
        <v>635</v>
      </c>
      <c r="L2" s="10" t="s">
        <v>636</v>
      </c>
      <c r="M2" s="10" t="s">
        <v>637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631</v>
      </c>
      <c r="I3" s="10" t="s">
        <v>633</v>
      </c>
      <c r="J3" s="10" t="s">
        <v>634</v>
      </c>
      <c r="K3" s="10" t="s">
        <v>635</v>
      </c>
      <c r="L3" s="10" t="s">
        <v>636</v>
      </c>
      <c r="M3" s="10" t="s">
        <v>637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638</v>
      </c>
      <c r="C4" s="10" t="s">
        <v>639</v>
      </c>
      <c r="D4" s="10" t="s">
        <v>640</v>
      </c>
      <c r="E4" s="10" t="s">
        <v>641</v>
      </c>
      <c r="F4" s="10" t="s">
        <v>642</v>
      </c>
      <c r="G4" s="10" t="s">
        <v>643</v>
      </c>
      <c r="H4" s="10" t="s">
        <v>644</v>
      </c>
      <c r="I4" s="10" t="s">
        <v>645</v>
      </c>
      <c r="J4" s="10" t="s">
        <v>646</v>
      </c>
      <c r="K4" s="10" t="s">
        <v>647</v>
      </c>
      <c r="L4" s="10" t="s">
        <v>648</v>
      </c>
      <c r="M4" s="10" t="s">
        <v>649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638</v>
      </c>
      <c r="C5" s="10" t="s">
        <v>639</v>
      </c>
      <c r="D5" s="10" t="s">
        <v>640</v>
      </c>
      <c r="E5" s="10" t="s">
        <v>641</v>
      </c>
      <c r="F5" s="10" t="s">
        <v>642</v>
      </c>
      <c r="G5" s="10" t="s">
        <v>643</v>
      </c>
      <c r="H5" s="10" t="s">
        <v>644</v>
      </c>
      <c r="I5" s="10" t="s">
        <v>645</v>
      </c>
      <c r="J5" s="10" t="s">
        <v>646</v>
      </c>
      <c r="K5" s="10" t="s">
        <v>647</v>
      </c>
      <c r="L5" s="10" t="s">
        <v>648</v>
      </c>
      <c r="M5" s="10" t="s">
        <v>649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650</v>
      </c>
      <c r="C6" s="10" t="s">
        <v>651</v>
      </c>
      <c r="D6" s="10" t="s">
        <v>652</v>
      </c>
      <c r="E6" s="10" t="s">
        <v>653</v>
      </c>
      <c r="F6" s="10" t="s">
        <v>654</v>
      </c>
      <c r="G6" s="10" t="s">
        <v>655</v>
      </c>
      <c r="H6" s="10" t="s">
        <v>656</v>
      </c>
      <c r="I6" s="10" t="s">
        <v>657</v>
      </c>
      <c r="J6" s="10" t="s">
        <v>658</v>
      </c>
      <c r="K6" s="10" t="s">
        <v>659</v>
      </c>
      <c r="L6" s="10" t="s">
        <v>660</v>
      </c>
      <c r="M6" s="10" t="s">
        <v>661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650</v>
      </c>
      <c r="C7" s="10" t="s">
        <v>651</v>
      </c>
      <c r="D7" s="10" t="s">
        <v>652</v>
      </c>
      <c r="E7" s="10" t="s">
        <v>653</v>
      </c>
      <c r="F7" s="10" t="s">
        <v>654</v>
      </c>
      <c r="G7" s="10" t="s">
        <v>655</v>
      </c>
      <c r="H7" s="10" t="s">
        <v>656</v>
      </c>
      <c r="I7" s="10" t="s">
        <v>657</v>
      </c>
      <c r="J7" s="10" t="s">
        <v>658</v>
      </c>
      <c r="K7" s="10" t="s">
        <v>659</v>
      </c>
      <c r="L7" s="10" t="s">
        <v>660</v>
      </c>
      <c r="M7" s="10" t="s">
        <v>661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662</v>
      </c>
      <c r="C8" s="10" t="s">
        <v>663</v>
      </c>
      <c r="D8" s="10" t="s">
        <v>664</v>
      </c>
      <c r="E8" s="10" t="s">
        <v>665</v>
      </c>
      <c r="F8" s="10" t="s">
        <v>666</v>
      </c>
      <c r="G8" s="10" t="s">
        <v>667</v>
      </c>
      <c r="H8" s="10" t="s">
        <v>668</v>
      </c>
      <c r="I8" s="10" t="s">
        <v>669</v>
      </c>
      <c r="J8" s="10" t="s">
        <v>632</v>
      </c>
      <c r="K8" s="10" t="s">
        <v>670</v>
      </c>
      <c r="L8" s="10" t="s">
        <v>671</v>
      </c>
      <c r="M8" s="26" t="s">
        <v>672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662</v>
      </c>
      <c r="C9" s="10" t="s">
        <v>663</v>
      </c>
      <c r="D9" s="10" t="s">
        <v>664</v>
      </c>
      <c r="E9" s="10" t="s">
        <v>665</v>
      </c>
      <c r="F9" s="10" t="s">
        <v>666</v>
      </c>
      <c r="G9" s="10" t="s">
        <v>667</v>
      </c>
      <c r="H9" s="10" t="s">
        <v>668</v>
      </c>
      <c r="I9" s="10" t="s">
        <v>669</v>
      </c>
      <c r="J9" s="10" t="s">
        <v>632</v>
      </c>
      <c r="K9" s="10" t="s">
        <v>670</v>
      </c>
      <c r="L9" s="10" t="s">
        <v>671</v>
      </c>
      <c r="M9" s="26" t="s">
        <v>672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2" t="s">
        <v>673</v>
      </c>
      <c r="L20" s="4"/>
    </row>
    <row r="21" spans="2:12">
      <c r="B21" s="53" t="s">
        <v>674</v>
      </c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tabSelected="1" workbookViewId="0">
      <selection activeCell="H3" sqref="H3"/>
    </sheetView>
  </sheetViews>
  <sheetFormatPr baseColWidth="10" defaultColWidth="8.6640625" defaultRowHeight="14" x14ac:dyDescent="0"/>
  <cols>
    <col min="1" max="1" width="2.33203125" style="4" bestFit="1" customWidth="1"/>
    <col min="2" max="11" width="6.83203125" style="4" customWidth="1"/>
    <col min="12" max="12" width="6.83203125" style="39" customWidth="1"/>
    <col min="13" max="13" width="6.83203125" style="4" customWidth="1"/>
    <col min="14" max="14" width="8.5" style="4" customWidth="1"/>
    <col min="15" max="15" width="8.6640625" style="4"/>
    <col min="16" max="16" width="19.5" style="4" bestFit="1" customWidth="1"/>
    <col min="17" max="17" width="27.5" style="4" bestFit="1" customWidth="1"/>
    <col min="18" max="18" width="8.6640625" style="4"/>
    <col min="19" max="19" width="10.1640625" style="4" bestFit="1" customWidth="1"/>
    <col min="20" max="20" width="8.6640625" style="4"/>
    <col min="21" max="21" width="10.1640625" style="4" bestFit="1" customWidth="1"/>
    <col min="22" max="22" width="8.6640625" style="4"/>
    <col min="23" max="23" width="10.1640625" style="4" bestFit="1" customWidth="1"/>
    <col min="24" max="16384" width="8.6640625" style="4"/>
  </cols>
  <sheetData>
    <row r="1" spans="1:32" ht="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1">
        <v>12</v>
      </c>
      <c r="N1" s="3" t="s">
        <v>0</v>
      </c>
      <c r="P1"/>
      <c r="Q1" s="5"/>
      <c r="R1" s="5"/>
      <c r="S1" s="6"/>
      <c r="T1" s="5"/>
      <c r="U1" s="7"/>
      <c r="V1" s="5"/>
      <c r="W1" s="7"/>
      <c r="X1" s="8"/>
    </row>
    <row r="2" spans="1:32" ht="31.5" customHeight="1">
      <c r="A2" s="9" t="s">
        <v>1</v>
      </c>
      <c r="B2" s="10" t="s">
        <v>25</v>
      </c>
      <c r="C2" s="10" t="s">
        <v>25</v>
      </c>
      <c r="D2" s="10" t="s">
        <v>25</v>
      </c>
      <c r="E2" s="10" t="s">
        <v>25</v>
      </c>
      <c r="F2" s="10" t="s">
        <v>10</v>
      </c>
      <c r="G2" s="10" t="s">
        <v>120</v>
      </c>
      <c r="H2" s="10" t="s">
        <v>675</v>
      </c>
      <c r="I2" s="10" t="s">
        <v>676</v>
      </c>
      <c r="J2" s="10" t="s">
        <v>677</v>
      </c>
      <c r="K2" s="10" t="s">
        <v>678</v>
      </c>
      <c r="L2" s="10" t="s">
        <v>679</v>
      </c>
      <c r="M2" s="10" t="s">
        <v>680</v>
      </c>
      <c r="N2" s="11" t="s">
        <v>72</v>
      </c>
      <c r="O2" s="12"/>
      <c r="P2"/>
      <c r="R2" s="12"/>
      <c r="S2" s="14"/>
      <c r="T2" s="12"/>
      <c r="U2" s="14"/>
      <c r="V2" s="15"/>
      <c r="W2" s="16"/>
      <c r="X2" s="13"/>
      <c r="Z2" s="12" t="s">
        <v>2</v>
      </c>
      <c r="AA2" s="14">
        <v>213000000</v>
      </c>
      <c r="AB2" s="12" t="s">
        <v>3</v>
      </c>
      <c r="AC2" s="14">
        <v>213000</v>
      </c>
      <c r="AD2" s="12" t="s">
        <v>4</v>
      </c>
      <c r="AE2" s="14">
        <v>213</v>
      </c>
      <c r="AF2" s="17" t="s">
        <v>5</v>
      </c>
    </row>
    <row r="3" spans="1:32" ht="31.5" customHeight="1">
      <c r="A3" s="9" t="s">
        <v>6</v>
      </c>
      <c r="B3" s="10" t="s">
        <v>25</v>
      </c>
      <c r="C3" s="10" t="s">
        <v>25</v>
      </c>
      <c r="D3" s="10" t="s">
        <v>25</v>
      </c>
      <c r="E3" s="10" t="s">
        <v>25</v>
      </c>
      <c r="F3" s="10" t="s">
        <v>10</v>
      </c>
      <c r="G3" s="10" t="s">
        <v>120</v>
      </c>
      <c r="H3" s="10" t="s">
        <v>675</v>
      </c>
      <c r="I3" s="10" t="s">
        <v>676</v>
      </c>
      <c r="J3" s="10" t="s">
        <v>677</v>
      </c>
      <c r="K3" s="10" t="s">
        <v>678</v>
      </c>
      <c r="L3" s="10" t="s">
        <v>679</v>
      </c>
      <c r="M3" s="10" t="s">
        <v>680</v>
      </c>
      <c r="N3" s="18"/>
      <c r="O3" s="16"/>
      <c r="P3"/>
      <c r="Q3" s="19"/>
      <c r="R3" s="12"/>
      <c r="S3" s="14"/>
      <c r="T3" s="12"/>
      <c r="U3" s="14"/>
      <c r="V3" s="12"/>
      <c r="W3" s="14"/>
      <c r="X3" s="17"/>
    </row>
    <row r="4" spans="1:32" ht="31.5" customHeight="1">
      <c r="A4" s="9" t="s">
        <v>7</v>
      </c>
      <c r="B4" s="10" t="s">
        <v>682</v>
      </c>
      <c r="C4" s="10" t="s">
        <v>683</v>
      </c>
      <c r="D4" s="10" t="s">
        <v>684</v>
      </c>
      <c r="E4" s="10" t="s">
        <v>681</v>
      </c>
      <c r="F4" s="10" t="s">
        <v>685</v>
      </c>
      <c r="G4" s="10" t="s">
        <v>686</v>
      </c>
      <c r="H4" s="10" t="s">
        <v>687</v>
      </c>
      <c r="I4" s="10" t="s">
        <v>688</v>
      </c>
      <c r="J4" s="10" t="s">
        <v>689</v>
      </c>
      <c r="K4" s="10" t="s">
        <v>690</v>
      </c>
      <c r="L4" s="10" t="s">
        <v>691</v>
      </c>
      <c r="M4" s="10" t="s">
        <v>692</v>
      </c>
      <c r="N4" s="18"/>
      <c r="O4" s="16"/>
      <c r="P4"/>
      <c r="Q4" s="19"/>
      <c r="R4" s="12"/>
      <c r="S4" s="21"/>
      <c r="T4" s="12"/>
      <c r="U4" s="21"/>
      <c r="V4" s="12"/>
      <c r="W4" s="21"/>
      <c r="X4" s="22"/>
    </row>
    <row r="5" spans="1:32" ht="31.5" customHeight="1">
      <c r="A5" s="9" t="s">
        <v>8</v>
      </c>
      <c r="B5" s="10" t="s">
        <v>682</v>
      </c>
      <c r="C5" s="10" t="s">
        <v>683</v>
      </c>
      <c r="D5" s="10" t="s">
        <v>684</v>
      </c>
      <c r="E5" s="10" t="s">
        <v>681</v>
      </c>
      <c r="F5" s="10" t="s">
        <v>685</v>
      </c>
      <c r="G5" s="10" t="s">
        <v>686</v>
      </c>
      <c r="H5" s="10" t="s">
        <v>687</v>
      </c>
      <c r="I5" s="10" t="s">
        <v>688</v>
      </c>
      <c r="J5" s="10" t="s">
        <v>689</v>
      </c>
      <c r="K5" s="10" t="s">
        <v>690</v>
      </c>
      <c r="L5" s="10" t="s">
        <v>691</v>
      </c>
      <c r="M5" s="10" t="s">
        <v>692</v>
      </c>
      <c r="N5" s="23"/>
      <c r="P5"/>
      <c r="R5" s="12"/>
      <c r="S5" s="14"/>
      <c r="T5" s="12"/>
      <c r="U5" s="14"/>
      <c r="V5" s="12"/>
      <c r="W5" s="14"/>
      <c r="X5" s="17"/>
    </row>
    <row r="6" spans="1:32" ht="31.5" customHeight="1">
      <c r="A6" s="9" t="s">
        <v>9</v>
      </c>
      <c r="B6" s="10" t="s">
        <v>693</v>
      </c>
      <c r="C6" s="10" t="s">
        <v>694</v>
      </c>
      <c r="D6" s="10" t="s">
        <v>695</v>
      </c>
      <c r="E6" s="10" t="s">
        <v>696</v>
      </c>
      <c r="F6" s="10" t="s">
        <v>697</v>
      </c>
      <c r="G6" s="10" t="s">
        <v>698</v>
      </c>
      <c r="H6" s="10" t="s">
        <v>699</v>
      </c>
      <c r="I6" s="10" t="s">
        <v>700</v>
      </c>
      <c r="J6" s="10" t="s">
        <v>701</v>
      </c>
      <c r="K6" s="10" t="s">
        <v>702</v>
      </c>
      <c r="L6" s="10" t="s">
        <v>703</v>
      </c>
      <c r="M6" s="10" t="s">
        <v>704</v>
      </c>
      <c r="N6" s="18"/>
      <c r="O6" s="16"/>
      <c r="P6"/>
      <c r="R6" s="12"/>
      <c r="S6" s="14"/>
      <c r="T6" s="12"/>
      <c r="U6" s="14"/>
      <c r="V6" s="12"/>
      <c r="W6" s="14"/>
      <c r="X6" s="17"/>
    </row>
    <row r="7" spans="1:32" ht="31.5" customHeight="1">
      <c r="A7" s="9" t="s">
        <v>11</v>
      </c>
      <c r="B7" s="10" t="s">
        <v>693</v>
      </c>
      <c r="C7" s="10" t="s">
        <v>694</v>
      </c>
      <c r="D7" s="10" t="s">
        <v>695</v>
      </c>
      <c r="E7" s="10" t="s">
        <v>696</v>
      </c>
      <c r="F7" s="10" t="s">
        <v>697</v>
      </c>
      <c r="G7" s="10" t="s">
        <v>698</v>
      </c>
      <c r="H7" s="10" t="s">
        <v>699</v>
      </c>
      <c r="I7" s="10" t="s">
        <v>700</v>
      </c>
      <c r="J7" s="10" t="s">
        <v>701</v>
      </c>
      <c r="K7" s="10" t="s">
        <v>702</v>
      </c>
      <c r="L7" s="10" t="s">
        <v>703</v>
      </c>
      <c r="M7" s="10" t="s">
        <v>704</v>
      </c>
      <c r="N7" s="18"/>
      <c r="O7" s="16"/>
      <c r="P7"/>
      <c r="R7" s="12"/>
      <c r="S7" s="25"/>
      <c r="T7" s="12"/>
      <c r="U7" s="25"/>
      <c r="V7" s="12"/>
      <c r="W7" s="25"/>
      <c r="X7" s="22"/>
    </row>
    <row r="8" spans="1:32" ht="31.5" customHeight="1">
      <c r="A8" s="9" t="s">
        <v>12</v>
      </c>
      <c r="B8" s="10" t="s">
        <v>705</v>
      </c>
      <c r="C8" s="10" t="s">
        <v>706</v>
      </c>
      <c r="D8" s="10" t="s">
        <v>707</v>
      </c>
      <c r="E8" s="10" t="s">
        <v>708</v>
      </c>
      <c r="F8" s="10" t="s">
        <v>709</v>
      </c>
      <c r="G8" s="10" t="s">
        <v>710</v>
      </c>
      <c r="H8" s="10" t="s">
        <v>711</v>
      </c>
      <c r="I8" s="10" t="s">
        <v>712</v>
      </c>
      <c r="J8" s="10" t="s">
        <v>713</v>
      </c>
      <c r="K8" s="10" t="s">
        <v>714</v>
      </c>
      <c r="L8" s="10" t="s">
        <v>715</v>
      </c>
      <c r="M8" s="26" t="s">
        <v>716</v>
      </c>
      <c r="N8" s="23"/>
      <c r="O8" s="16"/>
      <c r="P8"/>
      <c r="R8" s="12"/>
      <c r="S8" s="28"/>
      <c r="T8" s="12"/>
      <c r="U8" s="28"/>
      <c r="V8" s="12"/>
      <c r="W8" s="28"/>
      <c r="X8" s="17"/>
    </row>
    <row r="9" spans="1:32" ht="31.5" customHeight="1">
      <c r="A9" s="9" t="s">
        <v>13</v>
      </c>
      <c r="B9" s="10" t="s">
        <v>705</v>
      </c>
      <c r="C9" s="10" t="s">
        <v>706</v>
      </c>
      <c r="D9" s="10" t="s">
        <v>707</v>
      </c>
      <c r="E9" s="10" t="s">
        <v>708</v>
      </c>
      <c r="F9" s="10" t="s">
        <v>709</v>
      </c>
      <c r="G9" s="10" t="s">
        <v>710</v>
      </c>
      <c r="H9" s="10" t="s">
        <v>711</v>
      </c>
      <c r="I9" s="10" t="s">
        <v>712</v>
      </c>
      <c r="J9" s="10" t="s">
        <v>713</v>
      </c>
      <c r="K9" s="10" t="s">
        <v>714</v>
      </c>
      <c r="L9" s="10" t="s">
        <v>715</v>
      </c>
      <c r="M9" s="26" t="s">
        <v>716</v>
      </c>
      <c r="N9" s="29"/>
      <c r="O9" s="16"/>
      <c r="P9"/>
      <c r="R9" s="12"/>
      <c r="S9" s="14"/>
      <c r="T9" s="12"/>
      <c r="U9" s="14"/>
      <c r="V9" s="12"/>
      <c r="W9" s="14"/>
      <c r="X9" s="17"/>
    </row>
    <row r="10" spans="1:32" ht="31.5" customHeight="1">
      <c r="A10" s="31"/>
      <c r="B10" s="32"/>
      <c r="C10" s="33"/>
      <c r="D10" s="12"/>
      <c r="E10" s="12"/>
      <c r="F10" s="12"/>
      <c r="G10" s="12"/>
      <c r="H10" s="12"/>
      <c r="I10" s="12"/>
      <c r="J10" s="12"/>
      <c r="K10" s="31"/>
      <c r="L10" s="34"/>
      <c r="M10" s="31"/>
      <c r="N10" s="16"/>
      <c r="O10" s="16"/>
      <c r="P10"/>
    </row>
    <row r="11" spans="1:32" ht="16" thickBot="1">
      <c r="L11" s="35"/>
      <c r="P11"/>
    </row>
    <row r="12" spans="1:32" ht="15">
      <c r="B12" s="40"/>
      <c r="C12" s="41" t="s">
        <v>14</v>
      </c>
      <c r="D12" s="41" t="s">
        <v>15</v>
      </c>
      <c r="E12" s="41" t="s">
        <v>16</v>
      </c>
      <c r="F12" s="41" t="s">
        <v>17</v>
      </c>
      <c r="G12" s="41"/>
      <c r="H12" s="41">
        <v>101</v>
      </c>
      <c r="L12" s="36"/>
      <c r="N12" s="35"/>
      <c r="P12"/>
    </row>
    <row r="13" spans="1:32">
      <c r="B13" s="42" t="s">
        <v>18</v>
      </c>
      <c r="C13" s="43"/>
      <c r="D13" s="43"/>
      <c r="E13" s="43"/>
      <c r="F13" s="43">
        <v>2.5</v>
      </c>
      <c r="G13" s="44"/>
      <c r="H13" s="45">
        <f>F13*H12</f>
        <v>252.5</v>
      </c>
      <c r="L13" s="35"/>
      <c r="N13" s="37"/>
    </row>
    <row r="14" spans="1:32" ht="55">
      <c r="B14" s="42" t="s">
        <v>69</v>
      </c>
      <c r="C14" s="43" t="s">
        <v>19</v>
      </c>
      <c r="D14" s="43" t="s">
        <v>20</v>
      </c>
      <c r="E14" s="43"/>
      <c r="F14" s="43">
        <v>5</v>
      </c>
      <c r="G14" s="44"/>
      <c r="H14" s="45">
        <f>F14*H12</f>
        <v>505</v>
      </c>
      <c r="L14" s="36"/>
    </row>
    <row r="15" spans="1:32">
      <c r="B15" s="42" t="s">
        <v>21</v>
      </c>
      <c r="C15" s="43" t="s">
        <v>22</v>
      </c>
      <c r="D15" s="43" t="s">
        <v>23</v>
      </c>
      <c r="E15" s="46"/>
      <c r="F15" s="43">
        <v>0.25</v>
      </c>
      <c r="G15" s="44"/>
      <c r="H15" s="45">
        <f>F15*H12</f>
        <v>25.25</v>
      </c>
      <c r="L15" s="35"/>
    </row>
    <row r="16" spans="1:32">
      <c r="B16" s="42" t="s">
        <v>24</v>
      </c>
      <c r="C16" s="43" t="s">
        <v>22</v>
      </c>
      <c r="D16" s="43" t="s">
        <v>23</v>
      </c>
      <c r="E16" s="46"/>
      <c r="F16" s="43">
        <v>0.25</v>
      </c>
      <c r="G16" s="44"/>
      <c r="H16" s="45">
        <f>F16*H12</f>
        <v>25.25</v>
      </c>
      <c r="L16" s="35"/>
    </row>
    <row r="17" spans="2:12" ht="31.5" customHeight="1">
      <c r="B17" s="42" t="s">
        <v>70</v>
      </c>
      <c r="C17" s="43"/>
      <c r="D17" s="43"/>
      <c r="E17" s="43"/>
      <c r="F17" s="43">
        <v>2</v>
      </c>
      <c r="G17" s="47"/>
      <c r="H17" s="45">
        <f>F17</f>
        <v>2</v>
      </c>
      <c r="L17" s="4"/>
    </row>
    <row r="18" spans="2:12" ht="31.5" customHeight="1" thickBot="1">
      <c r="B18" s="48"/>
      <c r="C18" s="49"/>
      <c r="D18" s="49"/>
      <c r="E18" s="49"/>
      <c r="F18" s="49"/>
      <c r="G18" s="49"/>
      <c r="H18" s="49"/>
      <c r="L18" s="4"/>
    </row>
    <row r="19" spans="2:12" ht="31.5" customHeight="1">
      <c r="L19" s="4"/>
    </row>
    <row r="20" spans="2:12">
      <c r="B20" s="52" t="s">
        <v>673</v>
      </c>
      <c r="L20" s="4"/>
    </row>
    <row r="21" spans="2:12">
      <c r="B21" s="53" t="s">
        <v>674</v>
      </c>
      <c r="L21" s="4"/>
    </row>
    <row r="22" spans="2:12">
      <c r="L22" s="4"/>
    </row>
    <row r="23" spans="2:12">
      <c r="L23" s="4"/>
    </row>
    <row r="24" spans="2:12">
      <c r="L24" s="4"/>
    </row>
    <row r="25" spans="2:12">
      <c r="L25" s="4"/>
    </row>
    <row r="26" spans="2:12">
      <c r="L26" s="4"/>
    </row>
    <row r="27" spans="2:12">
      <c r="L27" s="4"/>
    </row>
    <row r="28" spans="2:12">
      <c r="L28" s="4"/>
    </row>
    <row r="29" spans="2:12">
      <c r="L29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50" zoomScaleNormal="150" zoomScalePageLayoutView="150" workbookViewId="0">
      <selection activeCell="B18" sqref="B18"/>
    </sheetView>
  </sheetViews>
  <sheetFormatPr baseColWidth="10" defaultColWidth="10.83203125" defaultRowHeight="14" x14ac:dyDescent="0"/>
  <cols>
    <col min="1" max="1" width="10.83203125" style="38"/>
    <col min="2" max="2" width="7.83203125" style="38" customWidth="1"/>
    <col min="3" max="3" width="8.6640625" style="38" customWidth="1"/>
    <col min="4" max="4" width="8.33203125" style="38" customWidth="1"/>
    <col min="5" max="5" width="9" style="38" customWidth="1"/>
    <col min="6" max="6" width="4.33203125" style="38" customWidth="1"/>
    <col min="7" max="7" width="6.83203125" style="38" customWidth="1"/>
    <col min="8" max="16384" width="10.83203125" style="38"/>
  </cols>
  <sheetData>
    <row r="1" spans="1:7">
      <c r="A1" s="40"/>
      <c r="B1" s="41" t="s">
        <v>14</v>
      </c>
      <c r="C1" s="41" t="s">
        <v>15</v>
      </c>
      <c r="D1" s="41" t="s">
        <v>16</v>
      </c>
      <c r="E1" s="41" t="s">
        <v>17</v>
      </c>
      <c r="F1" s="41"/>
      <c r="G1" s="41">
        <v>101</v>
      </c>
    </row>
    <row r="2" spans="1:7">
      <c r="A2" s="42" t="s">
        <v>18</v>
      </c>
      <c r="B2" s="43"/>
      <c r="C2" s="43"/>
      <c r="D2" s="43"/>
      <c r="E2" s="43">
        <v>2.5</v>
      </c>
      <c r="F2" s="44"/>
      <c r="G2" s="45">
        <f>E2*$G$1</f>
        <v>252.5</v>
      </c>
    </row>
    <row r="3" spans="1:7" ht="33">
      <c r="A3" s="42" t="s">
        <v>75</v>
      </c>
      <c r="B3" s="43" t="s">
        <v>19</v>
      </c>
      <c r="C3" s="43" t="s">
        <v>20</v>
      </c>
      <c r="D3" s="43"/>
      <c r="E3" s="43">
        <v>5</v>
      </c>
      <c r="F3" s="44"/>
      <c r="G3" s="45">
        <f t="shared" ref="G3:G5" si="0">E3*$G$1</f>
        <v>505</v>
      </c>
    </row>
    <row r="4" spans="1:7">
      <c r="A4" s="42" t="s">
        <v>73</v>
      </c>
      <c r="B4" s="43" t="s">
        <v>22</v>
      </c>
      <c r="C4" s="43" t="s">
        <v>23</v>
      </c>
      <c r="D4" s="46"/>
      <c r="E4" s="43">
        <v>0.25</v>
      </c>
      <c r="F4" s="44"/>
      <c r="G4" s="45">
        <f t="shared" si="0"/>
        <v>25.25</v>
      </c>
    </row>
    <row r="5" spans="1:7">
      <c r="A5" s="42" t="s">
        <v>74</v>
      </c>
      <c r="B5" s="43" t="s">
        <v>22</v>
      </c>
      <c r="C5" s="43" t="s">
        <v>23</v>
      </c>
      <c r="D5" s="46"/>
      <c r="E5" s="43">
        <v>0.25</v>
      </c>
      <c r="F5" s="44"/>
      <c r="G5" s="45">
        <f t="shared" si="0"/>
        <v>25.25</v>
      </c>
    </row>
    <row r="6" spans="1:7">
      <c r="A6" s="42" t="s">
        <v>70</v>
      </c>
      <c r="B6" s="43"/>
      <c r="C6" s="43"/>
      <c r="D6" s="43"/>
      <c r="E6" s="43">
        <v>2</v>
      </c>
      <c r="F6" s="47"/>
      <c r="G6" s="45">
        <f>E6</f>
        <v>2</v>
      </c>
    </row>
    <row r="7" spans="1:7" ht="15" thickBot="1">
      <c r="A7" s="48"/>
      <c r="B7" s="49"/>
      <c r="C7" s="49"/>
      <c r="D7" s="49"/>
      <c r="E7" s="49"/>
      <c r="F7" s="49"/>
      <c r="G7" s="49"/>
    </row>
    <row r="20" spans="4:4">
      <c r="D20" s="50"/>
    </row>
  </sheetData>
  <autoFilter ref="A1:G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03-13-18-Run3</vt:lpstr>
      <vt:lpstr>03-02-18-Run4</vt:lpstr>
      <vt:lpstr>03-12-18-Run5</vt:lpstr>
      <vt:lpstr>03-13-18-Run6</vt:lpstr>
      <vt:lpstr>03-13-18-Run7</vt:lpstr>
      <vt:lpstr>03-14-18-Run8</vt:lpstr>
      <vt:lpstr>03-14-18-Run9</vt:lpstr>
      <vt:lpstr>2018-03-14-Run1</vt:lpstr>
      <vt:lpstr>2018-03-15-Run2</vt:lpstr>
      <vt:lpstr>2018-03-15-Run10</vt:lpstr>
      <vt:lpstr>2018-03-15-Run11</vt:lpstr>
      <vt:lpstr>2018-03-15-Run12</vt:lpstr>
      <vt:lpstr>2018-03-17-Run13</vt:lpstr>
      <vt:lpstr>2018-03-17-Run14</vt:lpstr>
      <vt:lpstr>2018-03-17-Run15</vt:lpstr>
      <vt:lpstr>2018-09-20-Run16</vt:lpstr>
      <vt:lpstr>Master Mix Calculation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</dc:creator>
  <cp:lastModifiedBy>Lauren Ash</cp:lastModifiedBy>
  <cp:lastPrinted>2018-03-13T19:41:21Z</cp:lastPrinted>
  <dcterms:created xsi:type="dcterms:W3CDTF">2017-11-21T18:42:32Z</dcterms:created>
  <dcterms:modified xsi:type="dcterms:W3CDTF">2018-09-20T14:43:00Z</dcterms:modified>
</cp:coreProperties>
</file>