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64ed50fb33a82d3/PROYECTOS DE R/ProyEstufas/exceles/"/>
    </mc:Choice>
  </mc:AlternateContent>
  <xr:revisionPtr revIDLastSave="1" documentId="13_ncr:1_{2E7F0023-4854-44AC-B408-8F8CF02643D4}" xr6:coauthVersionLast="47" xr6:coauthVersionMax="47" xr10:uidLastSave="{DD8BE610-5374-4EF1-AFD7-EB8659BF767B}"/>
  <bookViews>
    <workbookView xWindow="12795" yWindow="-3480" windowWidth="21495" windowHeight="12780" xr2:uid="{00000000-000D-0000-FFFF-FFFF00000000}"/>
  </bookViews>
  <sheets>
    <sheet name="para puntuación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2" i="3" l="1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R3" i="3" l="1"/>
  <c r="AQ3" i="3"/>
  <c r="AP3" i="3"/>
  <c r="AO3" i="3"/>
  <c r="AN3" i="3"/>
  <c r="AR4" i="3"/>
  <c r="AQ4" i="3"/>
  <c r="AP4" i="3"/>
  <c r="AO4" i="3"/>
  <c r="AN4" i="3"/>
  <c r="AR5" i="3"/>
  <c r="AQ5" i="3"/>
  <c r="AP5" i="3"/>
  <c r="AO5" i="3"/>
  <c r="AN5" i="3"/>
  <c r="AR6" i="3"/>
  <c r="AQ6" i="3"/>
  <c r="AP6" i="3"/>
  <c r="AO6" i="3"/>
  <c r="AN6" i="3"/>
  <c r="AR7" i="3"/>
  <c r="AQ7" i="3"/>
  <c r="AP7" i="3"/>
  <c r="AO7" i="3"/>
  <c r="AN7" i="3"/>
  <c r="AR8" i="3"/>
  <c r="AQ8" i="3"/>
  <c r="AP8" i="3"/>
  <c r="AO8" i="3"/>
  <c r="AN8" i="3"/>
  <c r="AR9" i="3"/>
  <c r="AQ9" i="3"/>
  <c r="AP9" i="3"/>
  <c r="AO9" i="3"/>
  <c r="AN9" i="3"/>
  <c r="AR10" i="3"/>
  <c r="AQ10" i="3"/>
  <c r="AP10" i="3"/>
  <c r="AO10" i="3"/>
  <c r="AN10" i="3"/>
  <c r="AR11" i="3"/>
  <c r="AQ11" i="3"/>
  <c r="AP11" i="3"/>
  <c r="AO11" i="3"/>
  <c r="AN11" i="3"/>
  <c r="AR12" i="3"/>
  <c r="AQ12" i="3"/>
  <c r="AP12" i="3"/>
  <c r="AO12" i="3"/>
  <c r="AN12" i="3"/>
  <c r="AR13" i="3"/>
  <c r="AQ13" i="3"/>
  <c r="AP13" i="3"/>
  <c r="AO13" i="3"/>
  <c r="AN13" i="3"/>
  <c r="AR14" i="3"/>
  <c r="AQ14" i="3"/>
  <c r="AP14" i="3"/>
  <c r="AO14" i="3"/>
  <c r="AN14" i="3"/>
  <c r="AR15" i="3"/>
  <c r="AQ15" i="3"/>
  <c r="AP15" i="3"/>
  <c r="AO15" i="3"/>
  <c r="AN15" i="3"/>
  <c r="AR16" i="3"/>
  <c r="AQ16" i="3"/>
  <c r="AP16" i="3"/>
  <c r="AO16" i="3"/>
  <c r="AN16" i="3"/>
  <c r="AR17" i="3"/>
  <c r="AQ17" i="3"/>
  <c r="AP17" i="3"/>
  <c r="AO17" i="3"/>
  <c r="AN17" i="3"/>
  <c r="AR18" i="3"/>
  <c r="AQ18" i="3"/>
  <c r="AP18" i="3"/>
  <c r="AO18" i="3"/>
  <c r="AN18" i="3"/>
  <c r="AR19" i="3"/>
  <c r="AQ19" i="3"/>
  <c r="AP19" i="3"/>
  <c r="AO19" i="3"/>
  <c r="AN19" i="3"/>
  <c r="AR20" i="3"/>
  <c r="AQ20" i="3"/>
  <c r="AP20" i="3"/>
  <c r="AO20" i="3"/>
  <c r="AN20" i="3"/>
  <c r="AR21" i="3"/>
  <c r="AQ21" i="3"/>
  <c r="AP21" i="3"/>
  <c r="AO21" i="3"/>
  <c r="AN21" i="3"/>
  <c r="AR22" i="3"/>
  <c r="AQ22" i="3"/>
  <c r="AP22" i="3"/>
  <c r="AO22" i="3"/>
  <c r="AN22" i="3"/>
  <c r="AR23" i="3"/>
  <c r="AQ23" i="3"/>
  <c r="AP23" i="3"/>
  <c r="AO23" i="3"/>
  <c r="AN23" i="3"/>
  <c r="AR24" i="3"/>
  <c r="AQ24" i="3"/>
  <c r="AP24" i="3"/>
  <c r="AO24" i="3"/>
  <c r="AN24" i="3"/>
  <c r="AR25" i="3"/>
  <c r="AQ25" i="3"/>
  <c r="AP25" i="3"/>
  <c r="AO25" i="3"/>
  <c r="AN25" i="3"/>
  <c r="AR26" i="3"/>
  <c r="AQ26" i="3"/>
  <c r="AP26" i="3"/>
  <c r="AO26" i="3"/>
  <c r="AN26" i="3"/>
  <c r="AR27" i="3"/>
  <c r="AQ27" i="3"/>
  <c r="AP27" i="3"/>
  <c r="AO27" i="3"/>
  <c r="AN27" i="3"/>
  <c r="AR28" i="3"/>
  <c r="AQ28" i="3"/>
  <c r="AP28" i="3"/>
  <c r="AO28" i="3"/>
  <c r="AN28" i="3"/>
  <c r="AR29" i="3"/>
  <c r="AQ29" i="3"/>
  <c r="AP29" i="3"/>
  <c r="AO29" i="3"/>
  <c r="AN29" i="3"/>
  <c r="AR30" i="3"/>
  <c r="AQ30" i="3"/>
  <c r="AP30" i="3"/>
  <c r="AO30" i="3"/>
  <c r="AN30" i="3"/>
  <c r="AR31" i="3"/>
  <c r="AQ31" i="3"/>
  <c r="AP31" i="3"/>
  <c r="AO31" i="3"/>
  <c r="AN31" i="3"/>
  <c r="AR32" i="3"/>
  <c r="AQ32" i="3"/>
  <c r="AP32" i="3"/>
  <c r="AO32" i="3"/>
  <c r="AN32" i="3"/>
  <c r="AR33" i="3"/>
  <c r="AQ33" i="3"/>
  <c r="AP33" i="3"/>
  <c r="AO33" i="3"/>
  <c r="AN33" i="3"/>
  <c r="AR34" i="3"/>
  <c r="AQ34" i="3"/>
  <c r="AP34" i="3"/>
  <c r="AO34" i="3"/>
  <c r="AN34" i="3"/>
  <c r="AR35" i="3"/>
  <c r="AQ35" i="3"/>
  <c r="AP35" i="3"/>
  <c r="AO35" i="3"/>
  <c r="AN35" i="3"/>
  <c r="AR36" i="3"/>
  <c r="AQ36" i="3"/>
  <c r="AP36" i="3"/>
  <c r="AO36" i="3"/>
  <c r="AN36" i="3"/>
  <c r="AR37" i="3"/>
  <c r="AQ37" i="3"/>
  <c r="AP37" i="3"/>
  <c r="AO37" i="3"/>
  <c r="AN37" i="3"/>
  <c r="AR38" i="3"/>
  <c r="AQ38" i="3"/>
  <c r="AP38" i="3"/>
  <c r="AO38" i="3"/>
  <c r="AN38" i="3"/>
  <c r="AR39" i="3"/>
  <c r="AQ39" i="3"/>
  <c r="AP39" i="3"/>
  <c r="AO39" i="3"/>
  <c r="AN39" i="3"/>
  <c r="AR40" i="3"/>
  <c r="AQ40" i="3"/>
  <c r="AP40" i="3"/>
  <c r="AO40" i="3"/>
  <c r="AN40" i="3"/>
  <c r="AR41" i="3"/>
  <c r="AQ41" i="3"/>
  <c r="AP41" i="3"/>
  <c r="AO41" i="3"/>
  <c r="AN41" i="3"/>
  <c r="AR42" i="3"/>
  <c r="AQ42" i="3"/>
  <c r="AP42" i="3"/>
  <c r="AO42" i="3"/>
  <c r="AN42" i="3"/>
  <c r="AR43" i="3"/>
  <c r="AQ43" i="3"/>
  <c r="AP43" i="3"/>
  <c r="AO43" i="3"/>
  <c r="AN43" i="3"/>
  <c r="AR44" i="3"/>
  <c r="AQ44" i="3"/>
  <c r="AP44" i="3"/>
  <c r="AO44" i="3"/>
  <c r="AN44" i="3"/>
  <c r="AR45" i="3"/>
  <c r="AQ45" i="3"/>
  <c r="AP45" i="3"/>
  <c r="AO45" i="3"/>
  <c r="AN45" i="3"/>
  <c r="AR46" i="3"/>
  <c r="AQ46" i="3"/>
  <c r="AP46" i="3"/>
  <c r="AO46" i="3"/>
  <c r="AN46" i="3"/>
  <c r="AR47" i="3"/>
  <c r="AQ47" i="3"/>
  <c r="AP47" i="3"/>
  <c r="AO47" i="3"/>
  <c r="AN47" i="3"/>
  <c r="AR48" i="3"/>
  <c r="AQ48" i="3"/>
  <c r="AP48" i="3"/>
  <c r="AO48" i="3"/>
  <c r="AN48" i="3"/>
  <c r="AR49" i="3"/>
  <c r="AQ49" i="3"/>
  <c r="AP49" i="3"/>
  <c r="AO49" i="3"/>
  <c r="AN49" i="3"/>
  <c r="AR50" i="3"/>
  <c r="AQ50" i="3"/>
  <c r="AP50" i="3"/>
  <c r="AO50" i="3"/>
  <c r="AN50" i="3"/>
  <c r="AR51" i="3"/>
  <c r="AQ51" i="3"/>
  <c r="AP51" i="3"/>
  <c r="AO51" i="3"/>
  <c r="AN51" i="3"/>
  <c r="AR52" i="3"/>
  <c r="AQ52" i="3"/>
  <c r="AP52" i="3"/>
  <c r="AO52" i="3"/>
  <c r="AN52" i="3"/>
  <c r="AR53" i="3"/>
  <c r="AQ53" i="3"/>
  <c r="AP53" i="3"/>
  <c r="AO53" i="3"/>
  <c r="AN53" i="3"/>
  <c r="AR54" i="3"/>
  <c r="AQ54" i="3"/>
  <c r="AP54" i="3"/>
  <c r="AO54" i="3"/>
  <c r="AN54" i="3"/>
  <c r="AR55" i="3"/>
  <c r="AQ55" i="3"/>
  <c r="AP55" i="3"/>
  <c r="AO55" i="3"/>
  <c r="AN55" i="3"/>
  <c r="AR56" i="3"/>
  <c r="AQ56" i="3"/>
  <c r="AP56" i="3"/>
  <c r="AO56" i="3"/>
  <c r="AN56" i="3"/>
  <c r="AR57" i="3"/>
  <c r="AQ57" i="3"/>
  <c r="AP57" i="3"/>
  <c r="AO57" i="3"/>
  <c r="AN57" i="3"/>
  <c r="AR58" i="3"/>
  <c r="AQ58" i="3"/>
  <c r="AP58" i="3"/>
  <c r="AO58" i="3"/>
  <c r="AN58" i="3"/>
  <c r="AR59" i="3"/>
  <c r="AQ59" i="3"/>
  <c r="AP59" i="3"/>
  <c r="AO59" i="3"/>
  <c r="AN59" i="3"/>
  <c r="AR60" i="3"/>
  <c r="AQ60" i="3"/>
  <c r="AP60" i="3"/>
  <c r="AO60" i="3"/>
  <c r="AN60" i="3"/>
  <c r="AR61" i="3"/>
  <c r="AQ61" i="3"/>
  <c r="AP61" i="3"/>
  <c r="AO61" i="3"/>
  <c r="AN61" i="3"/>
  <c r="AR62" i="3"/>
  <c r="AQ62" i="3"/>
  <c r="AP62" i="3"/>
  <c r="AO62" i="3"/>
  <c r="AN62" i="3"/>
  <c r="AR63" i="3"/>
  <c r="AQ63" i="3"/>
  <c r="AP63" i="3"/>
  <c r="AO63" i="3"/>
  <c r="AN63" i="3"/>
  <c r="AR64" i="3"/>
  <c r="AQ64" i="3"/>
  <c r="AP64" i="3"/>
  <c r="AO64" i="3"/>
  <c r="AN64" i="3"/>
  <c r="AR65" i="3"/>
  <c r="AQ65" i="3"/>
  <c r="AP65" i="3"/>
  <c r="AO65" i="3"/>
  <c r="AN65" i="3"/>
  <c r="AR66" i="3"/>
  <c r="AQ66" i="3"/>
  <c r="AP66" i="3"/>
  <c r="AO66" i="3"/>
  <c r="AN66" i="3"/>
  <c r="AR67" i="3"/>
  <c r="AQ67" i="3"/>
  <c r="AP67" i="3"/>
  <c r="AO67" i="3"/>
  <c r="AN67" i="3"/>
  <c r="AR68" i="3"/>
  <c r="AQ68" i="3"/>
  <c r="AP68" i="3"/>
  <c r="AO68" i="3"/>
  <c r="AN68" i="3"/>
  <c r="AR69" i="3"/>
  <c r="AQ69" i="3"/>
  <c r="AP69" i="3"/>
  <c r="AO69" i="3"/>
  <c r="AN69" i="3"/>
  <c r="AR70" i="3"/>
  <c r="AQ70" i="3"/>
  <c r="AP70" i="3"/>
  <c r="AO70" i="3"/>
  <c r="AN70" i="3"/>
  <c r="AR71" i="3"/>
  <c r="AQ71" i="3"/>
  <c r="AP71" i="3"/>
  <c r="AO71" i="3"/>
  <c r="AN71" i="3"/>
  <c r="AR72" i="3"/>
  <c r="AQ72" i="3"/>
  <c r="AP72" i="3"/>
  <c r="AO72" i="3"/>
  <c r="AN72" i="3"/>
</calcChain>
</file>

<file path=xl/sharedStrings.xml><?xml version="1.0" encoding="utf-8"?>
<sst xmlns="http://schemas.openxmlformats.org/spreadsheetml/2006/main" count="1789" uniqueCount="485">
  <si>
    <t>Sociodemografica y antecedentes</t>
  </si>
  <si>
    <t xml:space="preserve">Practicas de cocción </t>
  </si>
  <si>
    <t>Escalas de Sintomas</t>
  </si>
  <si>
    <t>Project ID</t>
  </si>
  <si>
    <t xml:space="preserve">Enfermedad crónica por la que tome medicamentos o acuda al medico </t>
  </si>
  <si>
    <t>enfermedades o diagnósticos tiene  (choice=1. Diabetes)</t>
  </si>
  <si>
    <t>enfermedades o diagnósticos tiene  (choice=2. Hipertension Arterial)</t>
  </si>
  <si>
    <t>enfermedades o diagnósticos tiene  (choice=3. Obesidad)</t>
  </si>
  <si>
    <t>enfermedades o diagnósticos tiene  (choice=4. Enfermedad renal)</t>
  </si>
  <si>
    <t>enfermedades o diagnósticos tiene  (choice=5. EPOC)</t>
  </si>
  <si>
    <t>enfermedades o diagnósticos tiene  (choice=6. Cancer)</t>
  </si>
  <si>
    <t>enfermedades o diagnósticos tiene  (choice=7. Musculoesqueleticas)</t>
  </si>
  <si>
    <t>enfermedades o diagnósticos tiene  (choice=8. Otro)</t>
  </si>
  <si>
    <t>Ubicación de cocina  (choice=1. Dentro de la casa principal)</t>
  </si>
  <si>
    <t>Ubicación de cocina  (choice=2. En un cuarto separado de la casa principal con paredes)</t>
  </si>
  <si>
    <t>Ubicación de cocina  (choice=3. En un cuarto / espacio separado de la casa principal con un techo, pero sin paredes)</t>
  </si>
  <si>
    <t>Ubicación de cocina  (choice=4. En un cuarto / espacio separado de casa cerrado sin ventilación)</t>
  </si>
  <si>
    <t>¿Hay circulación de aire en la cocina? (una ventana o puerta)</t>
  </si>
  <si>
    <t>Métodos para cocinar  (choice=Fogon tradicional Carbón)</t>
  </si>
  <si>
    <t>Métodos para cocinar  (choice=Fogon tradicional Leña)</t>
  </si>
  <si>
    <t>Métodos para cocinar  (choice=3. Estufa de gas natural)</t>
  </si>
  <si>
    <t>Métodos para cocinar  (choice=4. Ecoestufa)</t>
  </si>
  <si>
    <t>Métodos para cocinar  (choice=5. Otro)</t>
  </si>
  <si>
    <t xml:space="preserve">Que otro método usa para cocinar </t>
  </si>
  <si>
    <t>Horas al día eco</t>
  </si>
  <si>
    <t>Dias a la semana eco</t>
  </si>
  <si>
    <t>horas semana eco</t>
  </si>
  <si>
    <t>Horas al día gas</t>
  </si>
  <si>
    <t>Días a la semana gas</t>
  </si>
  <si>
    <t>horas semana gas</t>
  </si>
  <si>
    <t>Horas al día leña (tradicional)</t>
  </si>
  <si>
    <t>Días a la semana leña (tradicional)</t>
  </si>
  <si>
    <t>horas semana lena</t>
  </si>
  <si>
    <t>Horas al día carbon</t>
  </si>
  <si>
    <t>Días a la semana carbon</t>
  </si>
  <si>
    <t>horas semana carbon</t>
  </si>
  <si>
    <t>Horas al día otro</t>
  </si>
  <si>
    <t>Días a la semana otro</t>
  </si>
  <si>
    <t>horas semana otro</t>
  </si>
  <si>
    <t>horas semana total</t>
  </si>
  <si>
    <t>% ecoestufa</t>
  </si>
  <si>
    <t>% gas</t>
  </si>
  <si>
    <t>% fogon lena trad</t>
  </si>
  <si>
    <t>% carbon</t>
  </si>
  <si>
    <t>%otro</t>
  </si>
  <si>
    <t>Combustibles en ecoestufa  (choice=1. Leña)</t>
  </si>
  <si>
    <t>Combustibles en ecoestufa  (choice=2. Carbon)</t>
  </si>
  <si>
    <t>Combustibles en ecoestufa  (choice=Otro)</t>
  </si>
  <si>
    <t>Beneficios de estufa ecológica  (choice=1. Cocción mas rápida)</t>
  </si>
  <si>
    <t>Beneficios de estufa ecológica  (choice=4. Otro.)</t>
  </si>
  <si>
    <t xml:space="preserve">Antes de la ecoestufa, cuanto leña usaban por semana </t>
  </si>
  <si>
    <t xml:space="preserve">ahora que tiene la eco-estufa, cuanto leña usaban por semana </t>
  </si>
  <si>
    <t>Tos</t>
  </si>
  <si>
    <t>Moco/flema</t>
  </si>
  <si>
    <t>Pecho apretado</t>
  </si>
  <si>
    <t>disnea con actividad</t>
  </si>
  <si>
    <t>limitado en actividad en casa</t>
  </si>
  <si>
    <t>seguro salir de casa</t>
  </si>
  <si>
    <t>dormir</t>
  </si>
  <si>
    <t>energia</t>
  </si>
  <si>
    <t>EPOC Total Calculado</t>
  </si>
  <si>
    <t>En los últimos 2 semanas ¿Su hijo (&lt; 5 años) ha tenido una enfermedad con tos y resfriado?</t>
  </si>
  <si>
    <t>dolor de cabeza</t>
  </si>
  <si>
    <t>irritación de los ojos (pica, dolor, o lacrimas frecuentes)</t>
  </si>
  <si>
    <t>dolor de músculos o articulaciones</t>
  </si>
  <si>
    <t>congestión nasal</t>
  </si>
  <si>
    <t>Sentirse nerviosa, ansiosas o al limite</t>
  </si>
  <si>
    <t>Ser incapaz de controlar o dejar de preocuparse</t>
  </si>
  <si>
    <t>Poco interes o placer en hacer cosas</t>
  </si>
  <si>
    <t>Sentirse decaida, deprimida o sin esperanza</t>
  </si>
  <si>
    <t>PHQ-4 Total</t>
  </si>
  <si>
    <t>A que hora te has acostado habitualmente</t>
  </si>
  <si>
    <t>2. Cuanto tiempo (en minutos) le ha llevado quedarse dormido</t>
  </si>
  <si>
    <t>Puntos</t>
  </si>
  <si>
    <t>A que hora te has levantado por la manana?</t>
  </si>
  <si>
    <t>Resultado</t>
  </si>
  <si>
    <t>5 e Toser o roncar fuerte</t>
  </si>
  <si>
    <t xml:space="preserve"> 5 f siente demasiado frio</t>
  </si>
  <si>
    <t>5 g siente demasiado calor</t>
  </si>
  <si>
    <t>5 i tiene dolor</t>
  </si>
  <si>
    <t xml:space="preserve"> 5 j otro</t>
  </si>
  <si>
    <t>Suma</t>
  </si>
  <si>
    <t>C5 Puntos Final</t>
  </si>
  <si>
    <t>Durante el ultimo mes, con que freucencia ha tomado medicamentos para ayudarle a dormir?</t>
  </si>
  <si>
    <t>Durante el mes pasado, con que frecucencia ha tenido problemas para mantenerse despierto mientras conduce, come o participa en actividades sociales?</t>
  </si>
  <si>
    <t>Durante el mes pasado, cuanto problema ha sido mantener el entusiasmo por hacer las cosas?</t>
  </si>
  <si>
    <t>Component 1 Calidad</t>
  </si>
  <si>
    <t>Component 2 Latencia</t>
  </si>
  <si>
    <t>Component 3 Duracion</t>
  </si>
  <si>
    <t>Component 4 Efficiencia</t>
  </si>
  <si>
    <t>Component 5 Alteracion</t>
  </si>
  <si>
    <t>Component 6 Uso de med</t>
  </si>
  <si>
    <t>Component 7 problemas en dia</t>
  </si>
  <si>
    <t>Pittsburg Escala de Sueño Puntuacion</t>
  </si>
  <si>
    <t>CA 1</t>
  </si>
  <si>
    <t>2 rajas</t>
  </si>
  <si>
    <t>Media raja</t>
  </si>
  <si>
    <t>muy bien</t>
  </si>
  <si>
    <t>problema leve</t>
  </si>
  <si>
    <t>study ID</t>
  </si>
  <si>
    <t>Fecha de valoracion</t>
  </si>
  <si>
    <t>TA (sistolico)</t>
  </si>
  <si>
    <t>TA (diastolico)</t>
  </si>
  <si>
    <t>pulso</t>
  </si>
  <si>
    <t>glucosa</t>
  </si>
  <si>
    <t>ayuna?</t>
  </si>
  <si>
    <t>peso (kg)</t>
  </si>
  <si>
    <t xml:space="preserve">altura </t>
  </si>
  <si>
    <t>IMC</t>
  </si>
  <si>
    <t>Ha realizado una referencia a la clinica</t>
  </si>
  <si>
    <t>Complete?</t>
  </si>
  <si>
    <t>study id</t>
  </si>
  <si>
    <t>fecha y hora</t>
  </si>
  <si>
    <t>ubicacion</t>
  </si>
  <si>
    <t>estufa en uso en el momento?</t>
  </si>
  <si>
    <t>PM2.5</t>
  </si>
  <si>
    <t>PM10</t>
  </si>
  <si>
    <t>particles</t>
  </si>
  <si>
    <t>CO2</t>
  </si>
  <si>
    <t>HCHO</t>
  </si>
  <si>
    <t>temp</t>
  </si>
  <si>
    <t>%RH</t>
  </si>
  <si>
    <t>foto cocina</t>
  </si>
  <si>
    <t>ubicacion_2</t>
  </si>
  <si>
    <t>PM2.5_2</t>
  </si>
  <si>
    <t>PM10_2</t>
  </si>
  <si>
    <t>particles_2</t>
  </si>
  <si>
    <t>CO2_2</t>
  </si>
  <si>
    <t>HCHO_2</t>
  </si>
  <si>
    <t>temp_2</t>
  </si>
  <si>
    <t>%RH_2</t>
  </si>
  <si>
    <t>foto ubicacion</t>
  </si>
  <si>
    <t>CA 2</t>
  </si>
  <si>
    <t>1 carga</t>
  </si>
  <si>
    <t>entre 16-30 minutos</t>
  </si>
  <si>
    <t>CA1</t>
  </si>
  <si>
    <t>########</t>
  </si>
  <si>
    <t>Complete</t>
  </si>
  <si>
    <t>Ca1</t>
  </si>
  <si>
    <t>Cocina 1</t>
  </si>
  <si>
    <t>1716481298661.jpg</t>
  </si>
  <si>
    <t>Cocina 2</t>
  </si>
  <si>
    <t>1716481666818.jpg</t>
  </si>
  <si>
    <t>CA 3</t>
  </si>
  <si>
    <t>35 leñas</t>
  </si>
  <si>
    <t>7 leñas</t>
  </si>
  <si>
    <t>CA2</t>
  </si>
  <si>
    <t>Incomplete</t>
  </si>
  <si>
    <t>Ca2</t>
  </si>
  <si>
    <t>Cocina fuera de casa</t>
  </si>
  <si>
    <t>1716491670381.jpg</t>
  </si>
  <si>
    <t>1716491685360.jpg</t>
  </si>
  <si>
    <t xml:space="preserve">CA 4 </t>
  </si>
  <si>
    <t>entre 31-60 minutos</t>
  </si>
  <si>
    <t>3+ x/semana</t>
  </si>
  <si>
    <t>Ca3</t>
  </si>
  <si>
    <t>Cocina</t>
  </si>
  <si>
    <t>1716491290920.jpg</t>
  </si>
  <si>
    <t>1716491304303.jpg</t>
  </si>
  <si>
    <t>CA 5</t>
  </si>
  <si>
    <t>5 rajas</t>
  </si>
  <si>
    <t>3 rajas</t>
  </si>
  <si>
    <t>algo asi como un porblema (problema moderado)</t>
  </si>
  <si>
    <t>CA4</t>
  </si>
  <si>
    <t>1716492775360.jpg</t>
  </si>
  <si>
    <t>1716492786143.jpg</t>
  </si>
  <si>
    <t>CA 6</t>
  </si>
  <si>
    <t xml:space="preserve">2 troncos de leña diario 14 a la semana </t>
  </si>
  <si>
    <t>5 troncos de leña  la semana más delgados</t>
  </si>
  <si>
    <t>Ca5</t>
  </si>
  <si>
    <t xml:space="preserve">Cocina </t>
  </si>
  <si>
    <t>1716494859057.jpg</t>
  </si>
  <si>
    <t>1716494872269.jpg</t>
  </si>
  <si>
    <t>Ca7</t>
  </si>
  <si>
    <t>CA6</t>
  </si>
  <si>
    <t>1716566864298.jpg</t>
  </si>
  <si>
    <t>CA 8</t>
  </si>
  <si>
    <t>Parrilla eléctrica</t>
  </si>
  <si>
    <t>3 leñas más delgadas al dia, 21 leñas a la semana</t>
  </si>
  <si>
    <t>1-2 x/semana</t>
  </si>
  <si>
    <t>muy malo</t>
  </si>
  <si>
    <t>3+ veces/semana</t>
  </si>
  <si>
    <t>CA7</t>
  </si>
  <si>
    <t>1717101115264.jpg</t>
  </si>
  <si>
    <t>1717101134577.jpg</t>
  </si>
  <si>
    <t>CA 9</t>
  </si>
  <si>
    <t xml:space="preserve">Media carga </t>
  </si>
  <si>
    <t>CA8</t>
  </si>
  <si>
    <t xml:space="preserve"> Cocina</t>
  </si>
  <si>
    <t>1716570186025.jpg</t>
  </si>
  <si>
    <t>CA 10</t>
  </si>
  <si>
    <t xml:space="preserve">1-2 leñas al dia, media carga a la semana </t>
  </si>
  <si>
    <t>CA9</t>
  </si>
  <si>
    <t>Ca9</t>
  </si>
  <si>
    <t>1716574319128.jpg</t>
  </si>
  <si>
    <t>1716574332773.jpg</t>
  </si>
  <si>
    <t>1716574346942.jpg</t>
  </si>
  <si>
    <t>Ca11</t>
  </si>
  <si>
    <t>CA10</t>
  </si>
  <si>
    <t>1716575841234.jpg</t>
  </si>
  <si>
    <t>1716575859534.jpg</t>
  </si>
  <si>
    <t>CA12</t>
  </si>
  <si>
    <t xml:space="preserve">1 carga duraba 2 a 3 semanas utilizando 3 ,4 lechos al dia </t>
  </si>
  <si>
    <t>1717099915320.jpg</t>
  </si>
  <si>
    <t>1717099925832.jpg</t>
  </si>
  <si>
    <t>CA14</t>
  </si>
  <si>
    <t>mas de 60 minutos</t>
  </si>
  <si>
    <t>1717100000429.jpg</t>
  </si>
  <si>
    <t>1717100038687.jpg</t>
  </si>
  <si>
    <t xml:space="preserve">Cocina 2 ecoestufa </t>
  </si>
  <si>
    <t>CA15</t>
  </si>
  <si>
    <t>Media carga</t>
  </si>
  <si>
    <t>1717103598469.jpg</t>
  </si>
  <si>
    <t>1717103610283.jpg</t>
  </si>
  <si>
    <t>1717103621362.jpg</t>
  </si>
  <si>
    <t>CA16</t>
  </si>
  <si>
    <t>Ca15</t>
  </si>
  <si>
    <t xml:space="preserve">Cocina 1 fogón tradicional </t>
  </si>
  <si>
    <t>1717102816127.jpg</t>
  </si>
  <si>
    <t>Cocina ecoestufa</t>
  </si>
  <si>
    <t>1717103167540.jpg</t>
  </si>
  <si>
    <t>CA 17</t>
  </si>
  <si>
    <t>2 cargas</t>
  </si>
  <si>
    <t>Ca16</t>
  </si>
  <si>
    <t>Cocina afuera</t>
  </si>
  <si>
    <t>1718211276993.jpg</t>
  </si>
  <si>
    <t>1718211291394.jpg</t>
  </si>
  <si>
    <t>CA18</t>
  </si>
  <si>
    <t xml:space="preserve">1 carga para 2-3 días </t>
  </si>
  <si>
    <t xml:space="preserve">1 carga para la semana </t>
  </si>
  <si>
    <t>CA17</t>
  </si>
  <si>
    <t>Ca17</t>
  </si>
  <si>
    <t>1716566097089.jpg</t>
  </si>
  <si>
    <t>1716566107255.jpg</t>
  </si>
  <si>
    <t>CA 26</t>
  </si>
  <si>
    <t>5 rollizos</t>
  </si>
  <si>
    <t>Ca18</t>
  </si>
  <si>
    <t>1718213447138.jpg</t>
  </si>
  <si>
    <t>1718213464890.jpg</t>
  </si>
  <si>
    <t>CA 27</t>
  </si>
  <si>
    <t>15-20 cargas</t>
  </si>
  <si>
    <t>1-2 veces/semana</t>
  </si>
  <si>
    <t>CA26</t>
  </si>
  <si>
    <t>1716497354412.jpg</t>
  </si>
  <si>
    <t>1716497369477.jpg</t>
  </si>
  <si>
    <t>CA 28</t>
  </si>
  <si>
    <t>bastante malo</t>
  </si>
  <si>
    <t>CA27</t>
  </si>
  <si>
    <t>1716481774006.jpg</t>
  </si>
  <si>
    <t xml:space="preserve">Exterior </t>
  </si>
  <si>
    <t>1716482271153.jpg</t>
  </si>
  <si>
    <t>CA 29</t>
  </si>
  <si>
    <t>1 cuarto de carga</t>
  </si>
  <si>
    <t>CA28</t>
  </si>
  <si>
    <t xml:space="preserve">La cocina </t>
  </si>
  <si>
    <t>1716488145918.jpg</t>
  </si>
  <si>
    <t>Fuera de la casa</t>
  </si>
  <si>
    <t>1716488272421.jpg</t>
  </si>
  <si>
    <t>CA30</t>
  </si>
  <si>
    <t>CA29</t>
  </si>
  <si>
    <t>Ca29</t>
  </si>
  <si>
    <t>1716495539998.jpg</t>
  </si>
  <si>
    <t>1716495557174.jpg</t>
  </si>
  <si>
    <t>CA 31</t>
  </si>
  <si>
    <t xml:space="preserve">Mitad de carga </t>
  </si>
  <si>
    <t>1718899318296.jpg</t>
  </si>
  <si>
    <t>1718899334125.jpg</t>
  </si>
  <si>
    <t>CA 32</t>
  </si>
  <si>
    <t xml:space="preserve">8 troncos gorritos al dia </t>
  </si>
  <si>
    <t xml:space="preserve">2 gorditos 1 delgado al dia </t>
  </si>
  <si>
    <t>CA31</t>
  </si>
  <si>
    <t>Ca31</t>
  </si>
  <si>
    <t>1716569047475.jpg</t>
  </si>
  <si>
    <t>1716569062851.jpg</t>
  </si>
  <si>
    <t>CA34</t>
  </si>
  <si>
    <t xml:space="preserve">1 carga para 15 </t>
  </si>
  <si>
    <t>Media carga para un mes</t>
  </si>
  <si>
    <t>CA32</t>
  </si>
  <si>
    <t>1716573351711.jpg</t>
  </si>
  <si>
    <t>1716573363810.jpg</t>
  </si>
  <si>
    <t>CA 35</t>
  </si>
  <si>
    <t>un problema muy grande</t>
  </si>
  <si>
    <t>1718209899208.jpg</t>
  </si>
  <si>
    <t>1718209916603.jpg</t>
  </si>
  <si>
    <t>CA 36</t>
  </si>
  <si>
    <t>CA35</t>
  </si>
  <si>
    <t>1716580578045.jpg</t>
  </si>
  <si>
    <t>CA 37</t>
  </si>
  <si>
    <t>Una carga al mes</t>
  </si>
  <si>
    <t>?</t>
  </si>
  <si>
    <t>CA36</t>
  </si>
  <si>
    <t>CA38</t>
  </si>
  <si>
    <t xml:space="preserve">15 lechitas delgadas un día </t>
  </si>
  <si>
    <t>1716488691714.jpg</t>
  </si>
  <si>
    <t>1716488722082.jpg</t>
  </si>
  <si>
    <t>Ca39</t>
  </si>
  <si>
    <t>1718903539450.jpg</t>
  </si>
  <si>
    <t>Cocina 2 eco</t>
  </si>
  <si>
    <t>1718903589971.jpg</t>
  </si>
  <si>
    <t>CA40</t>
  </si>
  <si>
    <t>CA39</t>
  </si>
  <si>
    <t>1718208812092.jpg</t>
  </si>
  <si>
    <t>CA 41</t>
  </si>
  <si>
    <t xml:space="preserve">0.5 carga </t>
  </si>
  <si>
    <t>Ca40</t>
  </si>
  <si>
    <t>Cocina adentro</t>
  </si>
  <si>
    <t>1717100506134.jpg</t>
  </si>
  <si>
    <t>1717100666879.jpg</t>
  </si>
  <si>
    <t>CA42</t>
  </si>
  <si>
    <t>CA41</t>
  </si>
  <si>
    <t>Ca41</t>
  </si>
  <si>
    <t>1716577287852.jpg</t>
  </si>
  <si>
    <t>1716577298411.jpg</t>
  </si>
  <si>
    <t>CA43</t>
  </si>
  <si>
    <t>CA 44</t>
  </si>
  <si>
    <t>1718895892490.jpg</t>
  </si>
  <si>
    <t>SXF1</t>
  </si>
  <si>
    <t>CA44</t>
  </si>
  <si>
    <t>Ca44</t>
  </si>
  <si>
    <t>1716571963407.jpg</t>
  </si>
  <si>
    <t>1716571983386.jpg</t>
  </si>
  <si>
    <t>SFX2</t>
  </si>
  <si>
    <t>Sfx14</t>
  </si>
  <si>
    <t>13/06/2024</t>
  </si>
  <si>
    <t>13/06/2024 14:05</t>
  </si>
  <si>
    <t>1718309252425.jpg</t>
  </si>
  <si>
    <t>SFX3</t>
  </si>
  <si>
    <t>Sfx15</t>
  </si>
  <si>
    <t>13/06/2024 11:05</t>
  </si>
  <si>
    <t>1718298398881.jpg</t>
  </si>
  <si>
    <t>SFX4</t>
  </si>
  <si>
    <t>SFX19</t>
  </si>
  <si>
    <t>13/06/2024 14:12</t>
  </si>
  <si>
    <t>1718309597498.jpg</t>
  </si>
  <si>
    <t>SFX5</t>
  </si>
  <si>
    <t>SFX1</t>
  </si>
  <si>
    <t>1718216851066.jpg</t>
  </si>
  <si>
    <t>1718216959119.jpg</t>
  </si>
  <si>
    <t>SFX6</t>
  </si>
  <si>
    <t>Sfx 2</t>
  </si>
  <si>
    <t>1718217411347.jpg</t>
  </si>
  <si>
    <t>1718217424519.jpg</t>
  </si>
  <si>
    <t>SFX7</t>
  </si>
  <si>
    <t xml:space="preserve">Estufa Eléctrica </t>
  </si>
  <si>
    <t>SFX16</t>
  </si>
  <si>
    <t>13/06/2024 11:09</t>
  </si>
  <si>
    <t>1718298629141.jpg</t>
  </si>
  <si>
    <t>SFX8</t>
  </si>
  <si>
    <t>SFX17</t>
  </si>
  <si>
    <t>1718220878683.jpg</t>
  </si>
  <si>
    <t>SFX9</t>
  </si>
  <si>
    <t>Sfx  3</t>
  </si>
  <si>
    <t>Sfx 3</t>
  </si>
  <si>
    <t>SFX10</t>
  </si>
  <si>
    <t>Sfx9</t>
  </si>
  <si>
    <t>1718895771163.jpg</t>
  </si>
  <si>
    <t>SFX11</t>
  </si>
  <si>
    <t>Sfx10</t>
  </si>
  <si>
    <t>1718897456636.jpg</t>
  </si>
  <si>
    <t>1718897476868.jpg</t>
  </si>
  <si>
    <t>1718897491402.jpg</t>
  </si>
  <si>
    <t>SFX12</t>
  </si>
  <si>
    <t>Sfx11</t>
  </si>
  <si>
    <t>1718897321502.jpg</t>
  </si>
  <si>
    <t>Sfx13</t>
  </si>
  <si>
    <t>Sfx12</t>
  </si>
  <si>
    <t>1718901368741.jpg</t>
  </si>
  <si>
    <t>Sfx20</t>
  </si>
  <si>
    <t>13/06/2024 11:48</t>
  </si>
  <si>
    <t>1718300997172.jpg</t>
  </si>
  <si>
    <t>1718301020953.jpg</t>
  </si>
  <si>
    <t>SFX21</t>
  </si>
  <si>
    <t>Sfx21</t>
  </si>
  <si>
    <t>13/06/2024 09:44</t>
  </si>
  <si>
    <t>1718293536161.jpg</t>
  </si>
  <si>
    <t>Fuego afuera para calentar agua</t>
  </si>
  <si>
    <t>1718294070209.jpg</t>
  </si>
  <si>
    <t>Sfx4</t>
  </si>
  <si>
    <t>1718217940502.jpg</t>
  </si>
  <si>
    <t>SFX22</t>
  </si>
  <si>
    <t>Sfx22</t>
  </si>
  <si>
    <t>1718218615078.jpg</t>
  </si>
  <si>
    <t>1718218624725.jpg</t>
  </si>
  <si>
    <t>SFX18</t>
  </si>
  <si>
    <t>SFX23</t>
  </si>
  <si>
    <t>1718222301500.jpg</t>
  </si>
  <si>
    <t>1718222318057.jpg</t>
  </si>
  <si>
    <t>SFX 19</t>
  </si>
  <si>
    <t>Sfx18</t>
  </si>
  <si>
    <t>1718903009186.jpg</t>
  </si>
  <si>
    <t>Sfx24</t>
  </si>
  <si>
    <t>13/06/2024 10:16</t>
  </si>
  <si>
    <t>1718295599604.jpg</t>
  </si>
  <si>
    <t>SFX25</t>
  </si>
  <si>
    <t>13/06/2024 12:28</t>
  </si>
  <si>
    <t>1718303385992.jpg</t>
  </si>
  <si>
    <t>1718303439906.jpg</t>
  </si>
  <si>
    <t>Sxf26</t>
  </si>
  <si>
    <t>SXF26</t>
  </si>
  <si>
    <t>1718222943624.jpg</t>
  </si>
  <si>
    <t>1718222958963.jpg</t>
  </si>
  <si>
    <t>SFX24</t>
  </si>
  <si>
    <t>SFX28</t>
  </si>
  <si>
    <t>13/06/2024 11:38</t>
  </si>
  <si>
    <t>1718300388535.jpg</t>
  </si>
  <si>
    <t xml:space="preserve">Cocina leña </t>
  </si>
  <si>
    <t>1718300449898.jpg</t>
  </si>
  <si>
    <t>SFX29</t>
  </si>
  <si>
    <t>13/06/2024 10:24</t>
  </si>
  <si>
    <t>1718295927911.jpg</t>
  </si>
  <si>
    <t>1718295942808.jpg</t>
  </si>
  <si>
    <t>SFX26</t>
  </si>
  <si>
    <t>Sfx31</t>
  </si>
  <si>
    <t>13/06/2024 13:01</t>
  </si>
  <si>
    <t>1718305343408.jpg</t>
  </si>
  <si>
    <t>SFX27</t>
  </si>
  <si>
    <t>Sfx5</t>
  </si>
  <si>
    <t>13/06/2024 10:47</t>
  </si>
  <si>
    <t>Fuera de casa techado sin paredes</t>
  </si>
  <si>
    <t>1718297407748.jpg</t>
  </si>
  <si>
    <t>Sfx27</t>
  </si>
  <si>
    <t>1718910649562.jpg</t>
  </si>
  <si>
    <t>1718910662537.jpg</t>
  </si>
  <si>
    <t>Sfx6</t>
  </si>
  <si>
    <t>1718224009867.jpg</t>
  </si>
  <si>
    <t>1718224025438.jpg</t>
  </si>
  <si>
    <t>SFX30</t>
  </si>
  <si>
    <t>Sfx32</t>
  </si>
  <si>
    <t>13/06/2024 13:26</t>
  </si>
  <si>
    <t>1718306849530.jpg</t>
  </si>
  <si>
    <t>Dentro de casa cocina gas</t>
  </si>
  <si>
    <t>1718306940535.jpg</t>
  </si>
  <si>
    <t>SFX31</t>
  </si>
  <si>
    <t>Sfx30</t>
  </si>
  <si>
    <t>1718901004795.jpg</t>
  </si>
  <si>
    <t>1718901016718.jpg</t>
  </si>
  <si>
    <t>SFX32</t>
  </si>
  <si>
    <t>Sfx7</t>
  </si>
  <si>
    <t>1718221493409.jpg</t>
  </si>
  <si>
    <t>1718221521020.jpg</t>
  </si>
  <si>
    <t>SFX33</t>
  </si>
  <si>
    <t>13/06/2024 13:30</t>
  </si>
  <si>
    <t>1718307088297.jpg</t>
  </si>
  <si>
    <t>SFX34</t>
  </si>
  <si>
    <t>Sfx8</t>
  </si>
  <si>
    <t>1718218880579.jpg</t>
  </si>
  <si>
    <t>SFX35</t>
  </si>
  <si>
    <t>Sfx34</t>
  </si>
  <si>
    <t>1718899775716.jpg</t>
  </si>
  <si>
    <t>1718899882788.jpg</t>
  </si>
  <si>
    <t>13/06/2024 14:01</t>
  </si>
  <si>
    <t>1718308984178.jpg</t>
  </si>
  <si>
    <t>¿Tienes niños me0res de 5 años viviendo en la casa?</t>
  </si>
  <si>
    <t>Beneficios de estufa ecológica  (choice=2. Me0r uso de leña)</t>
  </si>
  <si>
    <t>Beneficios de estufa ecológica  (choice=3. Me0r tiempo en la cocina)</t>
  </si>
  <si>
    <t>4. Cuantas horas de sue0 real obtienes por la 0che</t>
  </si>
  <si>
    <t>5 a 0 puede conciliar el sue0 en 30 minutos</t>
  </si>
  <si>
    <t>5 b Despertarse en medio de la 0che o tempra0 en la manana</t>
  </si>
  <si>
    <t>5 cTienes que levantarte para usar el ba0</t>
  </si>
  <si>
    <t>5d 0 puede respirar comodamente</t>
  </si>
  <si>
    <t>5 h tener malos sue0s</t>
  </si>
  <si>
    <t>Durante el mes pasado, como calificaria su calidad general de sue0?</t>
  </si>
  <si>
    <t>me0s de 15 minutos</t>
  </si>
  <si>
    <t>0 durante el mes pasado</t>
  </si>
  <si>
    <t>me0s de 1x/semana</t>
  </si>
  <si>
    <t>0 durante mes pasado</t>
  </si>
  <si>
    <t>oxige0</t>
  </si>
  <si>
    <t>bastante bue0</t>
  </si>
  <si>
    <t>0 hay problema en absoluto/sin problema</t>
  </si>
  <si>
    <t>Un ma0jo</t>
  </si>
  <si>
    <t xml:space="preserve">1 ma0jo al dia, 5 leñas, 30 leñas a la semana </t>
  </si>
  <si>
    <t>2 ma0jos, 4 ramas</t>
  </si>
  <si>
    <t xml:space="preserve">1 carga dura 4 semanas utiliza 1 lecho grande y u0 chiquito al dia </t>
  </si>
  <si>
    <t>me0s de 1 vez/semana</t>
  </si>
  <si>
    <t xml:space="preserve"> 1 ma0jo</t>
  </si>
  <si>
    <t>Mitad de un ma0jo</t>
  </si>
  <si>
    <t xml:space="preserve">1 ma0jo </t>
  </si>
  <si>
    <t>La mitad de ma0jo</t>
  </si>
  <si>
    <t xml:space="preserve">1 ma0jo tres días  , 15 leñas gruesas al dia </t>
  </si>
  <si>
    <t>Hor0</t>
  </si>
  <si>
    <t>Veces/dia Cocinas</t>
  </si>
  <si>
    <t>mMRC dyspnea</t>
  </si>
  <si>
    <t>incomplete</t>
  </si>
  <si>
    <t>Valoracion de Salud</t>
  </si>
  <si>
    <t>Calidad de 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</si>
</sst>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</font>
    <font>
      <sz val="11"/>
      <color rgb="FFFF000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22" fontId="3" fillId="0" borderId="0" xfId="0" applyNumberFormat="1" applyFont="1"/>
    <xf numFmtId="2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1" fillId="5" borderId="0" xfId="0" applyFont="1" applyFill="1"/>
    <xf numFmtId="0" fontId="4" fillId="6" borderId="0" xfId="0" applyFont="1" applyFill="1"/>
    <xf numFmtId="0" fontId="3" fillId="6" borderId="0" xfId="0" applyFont="1" applyFill="1"/>
    <xf numFmtId="0" fontId="0" fillId="6" borderId="0" xfId="0" applyFill="1"/>
    <xf numFmtId="0" fontId="5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8" borderId="0" xfId="0" applyFill="1"/>
    <xf numFmtId="0" fontId="4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0" fillId="9" borderId="0" xfId="0" applyFill="1"/>
    <xf numFmtId="0" fontId="4" fillId="7" borderId="0" xfId="0" applyFont="1" applyFill="1"/>
    <xf numFmtId="0" fontId="5" fillId="7" borderId="0" xfId="0" applyFont="1" applyFill="1"/>
    <xf numFmtId="0" fontId="4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14" borderId="0" xfId="0" applyFill="1"/>
    <xf numFmtId="0" fontId="5" fillId="14" borderId="0" xfId="0" applyFont="1" applyFill="1"/>
    <xf numFmtId="0" fontId="3" fillId="14" borderId="0" xfId="0" applyFont="1" applyFill="1"/>
    <xf numFmtId="0" fontId="3" fillId="14" borderId="0" xfId="0" applyFont="1" applyFill="1" applyAlignment="1">
      <alignment horizontal="right"/>
    </xf>
    <xf numFmtId="0" fontId="6" fillId="14" borderId="0" xfId="0" applyFont="1" applyFill="1"/>
    <xf numFmtId="0" fontId="3" fillId="14" borderId="0" xfId="0" applyFont="1" applyFill="1" applyAlignment="1">
      <alignment horizontal="center"/>
    </xf>
    <xf numFmtId="1" fontId="3" fillId="0" borderId="0" xfId="0" applyNumberFormat="1" applyFont="1"/>
    <xf numFmtId="20" fontId="0" fillId="14" borderId="0" xfId="0" applyNumberFormat="1" applyFill="1"/>
    <xf numFmtId="0" fontId="2" fillId="2" borderId="0" xfId="0" applyFont="1" applyFill="1"/>
    <xf numFmtId="0" fontId="4" fillId="10" borderId="0" xfId="0" applyFont="1" applyFill="1"/>
    <xf numFmtId="0" fontId="4" fillId="15" borderId="0" xfId="0" applyFont="1" applyFill="1"/>
    <xf numFmtId="0" fontId="4" fillId="16" borderId="0" xfId="0" applyFont="1" applyFill="1"/>
    <xf numFmtId="0" fontId="4" fillId="12" borderId="0" xfId="0" applyFont="1" applyFill="1"/>
    <xf numFmtId="0" fontId="2" fillId="1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5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E80B-926C-464E-89D8-BA0B7864FA49}">
  <dimension ref="A1:FP148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9.85546875" style="11" bestFit="1" customWidth="1"/>
    <col min="2" max="2" width="48.7109375" bestFit="1" customWidth="1"/>
    <col min="3" max="3" width="65.5703125" bestFit="1" customWidth="1"/>
    <col min="4" max="4" width="53.28515625" bestFit="1" customWidth="1"/>
    <col min="5" max="5" width="64.28515625" bestFit="1" customWidth="1"/>
    <col min="6" max="6" width="53.7109375" bestFit="1" customWidth="1"/>
    <col min="7" max="7" width="61.28515625" bestFit="1" customWidth="1"/>
    <col min="8" max="8" width="50.140625" bestFit="1" customWidth="1"/>
    <col min="9" max="9" width="51.42578125" bestFit="1" customWidth="1"/>
    <col min="10" max="10" width="64.5703125" bestFit="1" customWidth="1"/>
    <col min="11" max="11" width="49" bestFit="1" customWidth="1"/>
    <col min="12" max="12" width="55" bestFit="1" customWidth="1"/>
    <col min="13" max="13" width="80.7109375" bestFit="1" customWidth="1"/>
    <col min="14" max="14" width="106.5703125" bestFit="1" customWidth="1"/>
    <col min="15" max="15" width="88.7109375" bestFit="1" customWidth="1"/>
    <col min="16" max="16" width="56" bestFit="1" customWidth="1"/>
    <col min="17" max="17" width="17.7109375" bestFit="1" customWidth="1"/>
    <col min="18" max="18" width="53" bestFit="1" customWidth="1"/>
    <col min="19" max="19" width="50.5703125" bestFit="1" customWidth="1"/>
    <col min="20" max="20" width="51" bestFit="1" customWidth="1"/>
    <col min="21" max="21" width="41.140625" bestFit="1" customWidth="1"/>
    <col min="22" max="22" width="36" bestFit="1" customWidth="1"/>
    <col min="23" max="23" width="32.140625" bestFit="1" customWidth="1"/>
    <col min="24" max="24" width="15.140625" bestFit="1" customWidth="1"/>
    <col min="25" max="25" width="19.7109375" bestFit="1" customWidth="1"/>
    <col min="26" max="26" width="17.28515625" bestFit="1" customWidth="1"/>
    <col min="27" max="27" width="14.85546875" bestFit="1" customWidth="1"/>
    <col min="28" max="28" width="19.42578125" bestFit="1" customWidth="1"/>
    <col min="29" max="29" width="17" bestFit="1" customWidth="1"/>
    <col min="30" max="30" width="27.5703125" bestFit="1" customWidth="1"/>
    <col min="31" max="31" width="32.140625" bestFit="1" customWidth="1"/>
    <col min="32" max="32" width="17.85546875" bestFit="1" customWidth="1"/>
    <col min="33" max="33" width="18.140625" bestFit="1" customWidth="1"/>
    <col min="34" max="34" width="22.7109375" bestFit="1" customWidth="1"/>
    <col min="35" max="35" width="20.140625" bestFit="1" customWidth="1"/>
    <col min="36" max="36" width="15.5703125" bestFit="1" customWidth="1"/>
    <col min="37" max="37" width="20.140625" bestFit="1" customWidth="1"/>
    <col min="38" max="38" width="17.7109375" bestFit="1" customWidth="1"/>
    <col min="39" max="39" width="18.140625" bestFit="1" customWidth="1"/>
    <col min="40" max="40" width="12" bestFit="1" customWidth="1"/>
    <col min="41" max="41" width="8.140625" bestFit="1" customWidth="1"/>
    <col min="42" max="42" width="16.5703125" bestFit="1" customWidth="1"/>
    <col min="44" max="44" width="8.140625" bestFit="1" customWidth="1"/>
    <col min="45" max="45" width="42.28515625" bestFit="1" customWidth="1"/>
    <col min="46" max="46" width="44.5703125" bestFit="1" customWidth="1"/>
    <col min="47" max="47" width="39.85546875" bestFit="1" customWidth="1"/>
    <col min="48" max="48" width="58.5703125" bestFit="1" customWidth="1"/>
    <col min="49" max="49" width="56" bestFit="1" customWidth="1"/>
    <col min="50" max="50" width="63.42578125" bestFit="1" customWidth="1"/>
    <col min="51" max="51" width="45.140625" bestFit="1" customWidth="1"/>
    <col min="52" max="52" width="53.28515625" bestFit="1" customWidth="1"/>
    <col min="53" max="53" width="59.85546875" bestFit="1" customWidth="1"/>
    <col min="54" max="54" width="4.140625" bestFit="1" customWidth="1"/>
    <col min="55" max="55" width="11.7109375" bestFit="1" customWidth="1"/>
    <col min="56" max="56" width="15" bestFit="1" customWidth="1"/>
    <col min="57" max="57" width="19.42578125" bestFit="1" customWidth="1"/>
    <col min="58" max="58" width="27.28515625" bestFit="1" customWidth="1"/>
    <col min="59" max="59" width="18.7109375" bestFit="1" customWidth="1"/>
    <col min="60" max="60" width="7" bestFit="1" customWidth="1"/>
    <col min="61" max="61" width="7.7109375" bestFit="1" customWidth="1"/>
    <col min="62" max="62" width="20.5703125" bestFit="1" customWidth="1"/>
    <col min="63" max="63" width="15" style="11" bestFit="1" customWidth="1"/>
    <col min="64" max="64" width="84.140625" bestFit="1" customWidth="1"/>
    <col min="65" max="65" width="15" bestFit="1" customWidth="1"/>
    <col min="66" max="66" width="52.140625" bestFit="1" customWidth="1"/>
    <col min="67" max="67" width="32.85546875" bestFit="1" customWidth="1"/>
    <col min="68" max="68" width="16.28515625" bestFit="1" customWidth="1"/>
    <col min="69" max="69" width="35.42578125" bestFit="1" customWidth="1"/>
    <col min="70" max="70" width="44.28515625" bestFit="1" customWidth="1"/>
    <col min="71" max="71" width="34.140625" bestFit="1" customWidth="1"/>
    <col min="72" max="72" width="41.140625" bestFit="1" customWidth="1"/>
    <col min="73" max="73" width="11.5703125" bestFit="1" customWidth="1"/>
    <col min="74" max="74" width="39.140625" bestFit="1" customWidth="1"/>
    <col min="75" max="75" width="58.28515625" style="17" bestFit="1" customWidth="1"/>
    <col min="76" max="76" width="7.28515625" style="25" bestFit="1" customWidth="1"/>
    <col min="77" max="77" width="40.140625" bestFit="1" customWidth="1"/>
    <col min="78" max="78" width="46.5703125" style="17" bestFit="1" customWidth="1"/>
    <col min="79" max="79" width="39.7109375" bestFit="1" customWidth="1"/>
    <col min="80" max="80" width="2" style="25" bestFit="1" customWidth="1"/>
    <col min="81" max="81" width="10.140625" style="29" bestFit="1" customWidth="1"/>
    <col min="82" max="82" width="56.140625" bestFit="1" customWidth="1"/>
    <col min="83" max="83" width="7.28515625" bestFit="1" customWidth="1"/>
    <col min="84" max="84" width="37.85546875" bestFit="1" customWidth="1"/>
    <col min="85" max="85" width="7.28515625" bestFit="1" customWidth="1"/>
    <col min="86" max="86" width="32.140625" bestFit="1" customWidth="1"/>
    <col min="87" max="87" width="7.28515625" bestFit="1" customWidth="1"/>
    <col min="88" max="88" width="23" bestFit="1" customWidth="1"/>
    <col min="89" max="89" width="10.85546875" bestFit="1" customWidth="1"/>
    <col min="90" max="90" width="23.85546875" bestFit="1" customWidth="1"/>
    <col min="91" max="91" width="7.28515625" bestFit="1" customWidth="1"/>
    <col min="92" max="92" width="25" bestFit="1" customWidth="1"/>
    <col min="93" max="93" width="10.85546875" bestFit="1" customWidth="1"/>
    <col min="94" max="94" width="22.85546875" bestFit="1" customWidth="1"/>
    <col min="95" max="95" width="10.85546875" bestFit="1" customWidth="1"/>
    <col min="96" max="96" width="22.85546875" bestFit="1" customWidth="1"/>
    <col min="97" max="97" width="10.85546875" bestFit="1" customWidth="1"/>
    <col min="98" max="98" width="22.85546875" bestFit="1" customWidth="1"/>
    <col min="99" max="99" width="7.28515625" bestFit="1" customWidth="1"/>
    <col min="100" max="100" width="10.85546875" bestFit="1" customWidth="1"/>
    <col min="101" max="101" width="14.85546875" bestFit="1" customWidth="1"/>
    <col min="102" max="102" width="63.140625" bestFit="1" customWidth="1"/>
    <col min="103" max="103" width="86.140625" bestFit="1" customWidth="1"/>
    <col min="104" max="104" width="142.5703125" bestFit="1" customWidth="1"/>
    <col min="105" max="105" width="7.28515625" bestFit="1" customWidth="1"/>
    <col min="106" max="106" width="87.28515625" bestFit="1" customWidth="1"/>
    <col min="107" max="107" width="7.28515625" style="25" bestFit="1" customWidth="1"/>
    <col min="108" max="108" width="10.140625" style="29" bestFit="1" customWidth="1"/>
    <col min="109" max="109" width="20.5703125" bestFit="1" customWidth="1"/>
    <col min="110" max="110" width="21.42578125" bestFit="1" customWidth="1"/>
    <col min="111" max="111" width="22" bestFit="1" customWidth="1"/>
    <col min="112" max="112" width="23.42578125" bestFit="1" customWidth="1"/>
    <col min="113" max="113" width="23" bestFit="1" customWidth="1"/>
    <col min="114" max="114" width="24.42578125" bestFit="1" customWidth="1"/>
    <col min="115" max="115" width="29.42578125" style="14" bestFit="1" customWidth="1"/>
    <col min="116" max="116" width="35.28515625" bestFit="1" customWidth="1"/>
    <col min="117" max="117" width="8.42578125" bestFit="1" customWidth="1"/>
    <col min="118" max="118" width="18.85546875" bestFit="1" customWidth="1"/>
    <col min="119" max="119" width="12.7109375" bestFit="1" customWidth="1"/>
    <col min="120" max="120" width="13.85546875" bestFit="1" customWidth="1"/>
    <col min="121" max="121" width="6" bestFit="1" customWidth="1"/>
    <col min="122" max="122" width="6.85546875" bestFit="1" customWidth="1"/>
    <col min="123" max="123" width="7.85546875" bestFit="1" customWidth="1"/>
    <col min="124" max="124" width="7.28515625" bestFit="1" customWidth="1"/>
    <col min="125" max="125" width="9.28515625" bestFit="1" customWidth="1"/>
    <col min="126" max="126" width="6.5703125" bestFit="1" customWidth="1"/>
    <col min="127" max="127" width="5" bestFit="1" customWidth="1"/>
    <col min="128" max="128" width="35.7109375" bestFit="1" customWidth="1"/>
    <col min="129" max="129" width="8.140625" bestFit="1" customWidth="1"/>
    <col min="130" max="130" width="15.42578125" bestFit="1" customWidth="1"/>
    <col min="131" max="131" width="32.140625" bestFit="1" customWidth="1"/>
    <col min="132" max="132" width="28.5703125" bestFit="1" customWidth="1"/>
    <col min="133" max="133" width="6.28515625" bestFit="1" customWidth="1"/>
    <col min="134" max="134" width="6" bestFit="1" customWidth="1"/>
    <col min="135" max="135" width="8.85546875" bestFit="1" customWidth="1"/>
    <col min="136" max="136" width="4.85546875" bestFit="1" customWidth="1"/>
    <col min="137" max="137" width="6.7109375" bestFit="1" customWidth="1"/>
    <col min="138" max="138" width="6" bestFit="1" customWidth="1"/>
    <col min="139" max="139" width="5.28515625" bestFit="1" customWidth="1"/>
    <col min="140" max="141" width="17.42578125" bestFit="1" customWidth="1"/>
    <col min="142" max="142" width="30" bestFit="1" customWidth="1"/>
    <col min="143" max="143" width="8.140625" bestFit="1" customWidth="1"/>
    <col min="144" max="144" width="7.5703125" bestFit="1" customWidth="1"/>
    <col min="145" max="145" width="10.7109375" bestFit="1" customWidth="1"/>
    <col min="146" max="146" width="6.7109375" bestFit="1" customWidth="1"/>
    <col min="147" max="147" width="8.5703125" bestFit="1" customWidth="1"/>
    <col min="148" max="148" width="7.5703125" bestFit="1" customWidth="1"/>
    <col min="149" max="149" width="7.140625" bestFit="1" customWidth="1"/>
    <col min="150" max="150" width="17.42578125" bestFit="1" customWidth="1"/>
    <col min="151" max="151" width="11" bestFit="1" customWidth="1"/>
  </cols>
  <sheetData>
    <row r="1" spans="1:172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1" t="s">
        <v>1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2" t="s">
        <v>2</v>
      </c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3" t="s">
        <v>483</v>
      </c>
      <c r="DN1" s="53"/>
      <c r="DO1" s="53"/>
      <c r="DP1" s="53"/>
      <c r="DQ1" s="53"/>
      <c r="DR1" s="53"/>
      <c r="DS1" s="53"/>
      <c r="DT1" s="53"/>
      <c r="DU1" s="53"/>
      <c r="DV1" s="53"/>
      <c r="DW1" s="53"/>
      <c r="DX1" s="53"/>
      <c r="DY1" s="54" t="s">
        <v>484</v>
      </c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</row>
    <row r="2" spans="1:172" s="1" customFormat="1" x14ac:dyDescent="0.25">
      <c r="A2" s="10" t="s">
        <v>3</v>
      </c>
      <c r="B2" s="49" t="s">
        <v>452</v>
      </c>
      <c r="C2" s="49" t="s">
        <v>4</v>
      </c>
      <c r="D2" s="49" t="s">
        <v>5</v>
      </c>
      <c r="E2" s="49" t="s">
        <v>6</v>
      </c>
      <c r="F2" s="49" t="s">
        <v>7</v>
      </c>
      <c r="G2" s="49" t="s">
        <v>8</v>
      </c>
      <c r="H2" s="49" t="s">
        <v>9</v>
      </c>
      <c r="I2" s="49" t="s">
        <v>10</v>
      </c>
      <c r="J2" s="49" t="s">
        <v>11</v>
      </c>
      <c r="K2" s="49" t="s">
        <v>12</v>
      </c>
      <c r="L2" s="48" t="s">
        <v>13</v>
      </c>
      <c r="M2" s="48" t="s">
        <v>14</v>
      </c>
      <c r="N2" s="48" t="s">
        <v>15</v>
      </c>
      <c r="O2" s="48" t="s">
        <v>16</v>
      </c>
      <c r="P2" s="48" t="s">
        <v>17</v>
      </c>
      <c r="Q2" s="48" t="s">
        <v>480</v>
      </c>
      <c r="R2" s="48" t="s">
        <v>18</v>
      </c>
      <c r="S2" s="48" t="s">
        <v>19</v>
      </c>
      <c r="T2" s="48" t="s">
        <v>20</v>
      </c>
      <c r="U2" s="48" t="s">
        <v>21</v>
      </c>
      <c r="V2" s="48" t="s">
        <v>22</v>
      </c>
      <c r="W2" s="48" t="s">
        <v>23</v>
      </c>
      <c r="X2" s="48" t="s">
        <v>24</v>
      </c>
      <c r="Y2" s="48" t="s">
        <v>25</v>
      </c>
      <c r="Z2" s="48" t="s">
        <v>26</v>
      </c>
      <c r="AA2" s="48" t="s">
        <v>27</v>
      </c>
      <c r="AB2" s="48" t="s">
        <v>28</v>
      </c>
      <c r="AC2" s="48" t="s">
        <v>29</v>
      </c>
      <c r="AD2" s="48" t="s">
        <v>30</v>
      </c>
      <c r="AE2" s="48" t="s">
        <v>31</v>
      </c>
      <c r="AF2" s="48" t="s">
        <v>32</v>
      </c>
      <c r="AG2" s="48" t="s">
        <v>33</v>
      </c>
      <c r="AH2" s="48" t="s">
        <v>34</v>
      </c>
      <c r="AI2" s="48" t="s">
        <v>35</v>
      </c>
      <c r="AJ2" s="48" t="s">
        <v>36</v>
      </c>
      <c r="AK2" s="48" t="s">
        <v>37</v>
      </c>
      <c r="AL2" s="48" t="s">
        <v>38</v>
      </c>
      <c r="AM2" s="48" t="s">
        <v>39</v>
      </c>
      <c r="AN2" s="48" t="s">
        <v>40</v>
      </c>
      <c r="AO2" s="48" t="s">
        <v>41</v>
      </c>
      <c r="AP2" s="48" t="s">
        <v>42</v>
      </c>
      <c r="AQ2" s="48" t="s">
        <v>43</v>
      </c>
      <c r="AR2" s="48" t="s">
        <v>44</v>
      </c>
      <c r="AS2" s="48" t="s">
        <v>45</v>
      </c>
      <c r="AT2" s="48" t="s">
        <v>46</v>
      </c>
      <c r="AU2" s="48" t="s">
        <v>47</v>
      </c>
      <c r="AV2" s="48" t="s">
        <v>48</v>
      </c>
      <c r="AW2" s="48" t="s">
        <v>453</v>
      </c>
      <c r="AX2" s="48" t="s">
        <v>454</v>
      </c>
      <c r="AY2" s="48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6" t="s">
        <v>60</v>
      </c>
      <c r="BK2" s="46" t="s">
        <v>481</v>
      </c>
      <c r="BL2" s="46" t="s">
        <v>61</v>
      </c>
      <c r="BM2" s="46" t="s">
        <v>62</v>
      </c>
      <c r="BN2" s="46" t="s">
        <v>63</v>
      </c>
      <c r="BO2" s="46" t="s">
        <v>64</v>
      </c>
      <c r="BP2" s="46" t="s">
        <v>65</v>
      </c>
      <c r="BQ2" s="46" t="s">
        <v>66</v>
      </c>
      <c r="BR2" s="46" t="s">
        <v>67</v>
      </c>
      <c r="BS2" s="46" t="s">
        <v>68</v>
      </c>
      <c r="BT2" s="46" t="s">
        <v>69</v>
      </c>
      <c r="BU2" s="46" t="s">
        <v>70</v>
      </c>
      <c r="BV2" s="4" t="s">
        <v>71</v>
      </c>
      <c r="BW2" s="15" t="s">
        <v>72</v>
      </c>
      <c r="BX2" s="26" t="s">
        <v>73</v>
      </c>
      <c r="BY2" s="4" t="s">
        <v>74</v>
      </c>
      <c r="BZ2" s="15" t="s">
        <v>455</v>
      </c>
      <c r="CA2" s="4" t="s">
        <v>456</v>
      </c>
      <c r="CB2" s="26"/>
      <c r="CC2" s="27" t="s">
        <v>75</v>
      </c>
      <c r="CD2" s="4" t="s">
        <v>457</v>
      </c>
      <c r="CE2" s="19" t="s">
        <v>73</v>
      </c>
      <c r="CF2" s="4" t="s">
        <v>458</v>
      </c>
      <c r="CG2" s="19" t="s">
        <v>73</v>
      </c>
      <c r="CH2" s="4" t="s">
        <v>459</v>
      </c>
      <c r="CI2" s="19" t="s">
        <v>73</v>
      </c>
      <c r="CJ2" s="4" t="s">
        <v>76</v>
      </c>
      <c r="CK2" s="19" t="s">
        <v>73</v>
      </c>
      <c r="CL2" s="4" t="s">
        <v>77</v>
      </c>
      <c r="CM2" s="19" t="s">
        <v>73</v>
      </c>
      <c r="CN2" s="4" t="s">
        <v>78</v>
      </c>
      <c r="CO2" s="19" t="s">
        <v>73</v>
      </c>
      <c r="CP2" s="4" t="s">
        <v>460</v>
      </c>
      <c r="CQ2" s="19" t="s">
        <v>73</v>
      </c>
      <c r="CR2" s="4" t="s">
        <v>79</v>
      </c>
      <c r="CS2" s="19" t="s">
        <v>73</v>
      </c>
      <c r="CT2" s="4" t="s">
        <v>80</v>
      </c>
      <c r="CU2" s="19" t="s">
        <v>73</v>
      </c>
      <c r="CV2" s="30" t="s">
        <v>81</v>
      </c>
      <c r="CW2" s="32" t="s">
        <v>82</v>
      </c>
      <c r="CX2" s="4" t="s">
        <v>461</v>
      </c>
      <c r="CY2" s="4" t="s">
        <v>83</v>
      </c>
      <c r="CZ2" s="4" t="s">
        <v>84</v>
      </c>
      <c r="DA2" s="26" t="s">
        <v>73</v>
      </c>
      <c r="DB2" s="4" t="s">
        <v>85</v>
      </c>
      <c r="DC2" s="26" t="s">
        <v>73</v>
      </c>
      <c r="DD2" s="27" t="s">
        <v>75</v>
      </c>
      <c r="DE2" s="18" t="s">
        <v>86</v>
      </c>
      <c r="DF2" s="18" t="s">
        <v>87</v>
      </c>
      <c r="DG2" s="18" t="s">
        <v>88</v>
      </c>
      <c r="DH2" s="18" t="s">
        <v>89</v>
      </c>
      <c r="DI2" s="18" t="s">
        <v>90</v>
      </c>
      <c r="DJ2" s="18" t="s">
        <v>91</v>
      </c>
      <c r="DK2" s="18" t="s">
        <v>92</v>
      </c>
      <c r="DL2" s="18" t="s">
        <v>93</v>
      </c>
      <c r="DM2" s="47" t="s">
        <v>99</v>
      </c>
      <c r="DN2" s="47" t="s">
        <v>100</v>
      </c>
      <c r="DO2" s="47" t="s">
        <v>101</v>
      </c>
      <c r="DP2" s="47" t="s">
        <v>102</v>
      </c>
      <c r="DQ2" s="47" t="s">
        <v>103</v>
      </c>
      <c r="DR2" s="47" t="s">
        <v>466</v>
      </c>
      <c r="DS2" s="47" t="s">
        <v>104</v>
      </c>
      <c r="DT2" s="47" t="s">
        <v>105</v>
      </c>
      <c r="DU2" s="47" t="s">
        <v>106</v>
      </c>
      <c r="DV2" s="47" t="s">
        <v>107</v>
      </c>
      <c r="DW2" s="47" t="s">
        <v>108</v>
      </c>
      <c r="DX2" s="47" t="s">
        <v>109</v>
      </c>
      <c r="DY2" s="30" t="s">
        <v>111</v>
      </c>
      <c r="DZ2" s="30" t="s">
        <v>112</v>
      </c>
      <c r="EA2" s="30" t="s">
        <v>113</v>
      </c>
      <c r="EB2" s="30" t="s">
        <v>114</v>
      </c>
      <c r="EC2" s="30" t="s">
        <v>115</v>
      </c>
      <c r="ED2" s="30" t="s">
        <v>116</v>
      </c>
      <c r="EE2" s="30" t="s">
        <v>117</v>
      </c>
      <c r="EF2" s="30" t="s">
        <v>118</v>
      </c>
      <c r="EG2" s="30" t="s">
        <v>119</v>
      </c>
      <c r="EH2" s="30" t="s">
        <v>120</v>
      </c>
      <c r="EI2" s="30" t="s">
        <v>121</v>
      </c>
      <c r="EJ2" s="30" t="s">
        <v>122</v>
      </c>
      <c r="EK2" s="30" t="s">
        <v>122</v>
      </c>
      <c r="EL2" s="30" t="s">
        <v>123</v>
      </c>
      <c r="EM2" s="30" t="s">
        <v>124</v>
      </c>
      <c r="EN2" s="30" t="s">
        <v>125</v>
      </c>
      <c r="EO2" s="30" t="s">
        <v>126</v>
      </c>
      <c r="EP2" s="30" t="s">
        <v>127</v>
      </c>
      <c r="EQ2" s="30" t="s">
        <v>128</v>
      </c>
      <c r="ER2" s="30" t="s">
        <v>129</v>
      </c>
      <c r="ES2" s="30" t="s">
        <v>130</v>
      </c>
      <c r="ET2" s="30" t="s">
        <v>131</v>
      </c>
      <c r="EU2" s="30" t="s">
        <v>110</v>
      </c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</row>
    <row r="3" spans="1:172" x14ac:dyDescent="0.25">
      <c r="A3" s="11" t="s">
        <v>94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0</v>
      </c>
      <c r="O3" s="2">
        <v>0</v>
      </c>
      <c r="P3" s="2">
        <v>1</v>
      </c>
      <c r="Q3" s="2">
        <v>3</v>
      </c>
      <c r="R3" s="2">
        <v>1</v>
      </c>
      <c r="S3" s="2">
        <v>0</v>
      </c>
      <c r="T3" s="2">
        <v>1</v>
      </c>
      <c r="U3" s="2">
        <v>1</v>
      </c>
      <c r="V3" s="2">
        <v>0</v>
      </c>
      <c r="W3" s="2"/>
      <c r="X3" s="2">
        <v>0.5</v>
      </c>
      <c r="Y3" s="2">
        <v>7</v>
      </c>
      <c r="Z3" s="2">
        <v>3.5</v>
      </c>
      <c r="AA3" s="2">
        <v>0.5</v>
      </c>
      <c r="AB3" s="2">
        <v>7</v>
      </c>
      <c r="AC3" s="2">
        <v>3.5</v>
      </c>
      <c r="AD3" s="2"/>
      <c r="AE3" s="2"/>
      <c r="AF3" s="2"/>
      <c r="AG3" s="2">
        <v>0.5</v>
      </c>
      <c r="AH3" s="2">
        <v>7</v>
      </c>
      <c r="AI3" s="2">
        <v>3.5</v>
      </c>
      <c r="AJ3" s="2"/>
      <c r="AK3" s="2"/>
      <c r="AL3" s="2"/>
      <c r="AM3" s="2">
        <f>Z3+AC3+AF3+AI3+AL3</f>
        <v>10.5</v>
      </c>
      <c r="AN3" s="43">
        <f>(Z3/AM3)*100</f>
        <v>33.333333333333329</v>
      </c>
      <c r="AO3" s="43">
        <f>(AC3/AM3)*100</f>
        <v>33.333333333333329</v>
      </c>
      <c r="AP3" s="43">
        <f>(AF3/AM3)*100</f>
        <v>0</v>
      </c>
      <c r="AQ3" s="43">
        <f>(AI3/AM3)*100</f>
        <v>33.333333333333329</v>
      </c>
      <c r="AR3" s="43">
        <f>(AL3/AM3)*100</f>
        <v>0</v>
      </c>
      <c r="AS3" s="2">
        <v>0</v>
      </c>
      <c r="AT3" s="2">
        <v>0</v>
      </c>
      <c r="AU3" s="2">
        <v>0</v>
      </c>
      <c r="AV3" s="2">
        <v>1</v>
      </c>
      <c r="AW3" s="2">
        <v>1</v>
      </c>
      <c r="AX3" s="2">
        <v>0</v>
      </c>
      <c r="AY3" s="2">
        <v>0</v>
      </c>
      <c r="AZ3" s="2" t="s">
        <v>95</v>
      </c>
      <c r="BA3" s="2" t="s">
        <v>96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12">
        <v>0</v>
      </c>
      <c r="BL3" s="2"/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1</v>
      </c>
      <c r="BS3" s="2">
        <v>0</v>
      </c>
      <c r="BT3" s="2">
        <v>0</v>
      </c>
      <c r="BU3" s="2">
        <v>1</v>
      </c>
      <c r="BV3" s="3">
        <v>0.875</v>
      </c>
      <c r="BW3" s="16" t="s">
        <v>462</v>
      </c>
      <c r="BX3" s="24">
        <v>0</v>
      </c>
      <c r="BY3" s="3">
        <v>0.25</v>
      </c>
      <c r="BZ3" s="16">
        <v>11</v>
      </c>
      <c r="CA3" s="2" t="s">
        <v>463</v>
      </c>
      <c r="CB3" s="24">
        <v>0</v>
      </c>
      <c r="CC3" s="28">
        <v>0</v>
      </c>
      <c r="CD3" s="2" t="s">
        <v>464</v>
      </c>
      <c r="CE3" s="20">
        <v>1</v>
      </c>
      <c r="CF3" s="2" t="s">
        <v>463</v>
      </c>
      <c r="CG3" s="20">
        <v>0</v>
      </c>
      <c r="CH3" s="2" t="s">
        <v>463</v>
      </c>
      <c r="CI3" s="20">
        <v>0</v>
      </c>
      <c r="CJ3" s="2" t="s">
        <v>463</v>
      </c>
      <c r="CK3" s="20">
        <v>0</v>
      </c>
      <c r="CL3" s="2" t="s">
        <v>463</v>
      </c>
      <c r="CM3" s="20">
        <v>0</v>
      </c>
      <c r="CN3" s="2" t="s">
        <v>463</v>
      </c>
      <c r="CO3" s="20">
        <v>0</v>
      </c>
      <c r="CP3" s="2" t="s">
        <v>463</v>
      </c>
      <c r="CQ3" s="20">
        <v>0</v>
      </c>
      <c r="CR3" s="2" t="s">
        <v>463</v>
      </c>
      <c r="CS3" s="20">
        <v>0</v>
      </c>
      <c r="CT3" s="2" t="s">
        <v>463</v>
      </c>
      <c r="CU3" s="20">
        <v>0</v>
      </c>
      <c r="CV3" s="23">
        <v>1</v>
      </c>
      <c r="CW3" s="33">
        <v>1</v>
      </c>
      <c r="CX3" s="2" t="s">
        <v>97</v>
      </c>
      <c r="CY3" s="2" t="s">
        <v>465</v>
      </c>
      <c r="CZ3" s="2" t="s">
        <v>465</v>
      </c>
      <c r="DA3" s="24">
        <v>0</v>
      </c>
      <c r="DB3" s="2" t="s">
        <v>98</v>
      </c>
      <c r="DC3" s="24">
        <v>1</v>
      </c>
      <c r="DD3" s="28">
        <v>1</v>
      </c>
      <c r="DE3" s="13">
        <v>0</v>
      </c>
      <c r="DF3" s="13">
        <v>0</v>
      </c>
      <c r="DG3" s="13">
        <v>0</v>
      </c>
      <c r="DH3" s="13">
        <v>0</v>
      </c>
      <c r="DI3" s="35">
        <v>1</v>
      </c>
      <c r="DJ3" s="13">
        <v>0</v>
      </c>
      <c r="DK3" s="13">
        <v>1</v>
      </c>
      <c r="DL3" s="12">
        <v>2</v>
      </c>
      <c r="DM3" s="2" t="s">
        <v>135</v>
      </c>
      <c r="DN3" s="2" t="s">
        <v>136</v>
      </c>
      <c r="DO3" s="2">
        <v>120</v>
      </c>
      <c r="DP3" s="2">
        <v>80</v>
      </c>
      <c r="DQ3" s="2">
        <v>71</v>
      </c>
      <c r="DR3" s="2">
        <v>95</v>
      </c>
      <c r="DS3" s="2">
        <v>158</v>
      </c>
      <c r="DT3" s="2">
        <v>0</v>
      </c>
      <c r="DU3" s="2">
        <v>63</v>
      </c>
      <c r="DV3" s="2">
        <v>1.54</v>
      </c>
      <c r="DW3" s="2">
        <v>26.5</v>
      </c>
      <c r="DX3" s="2">
        <v>0</v>
      </c>
      <c r="DY3" s="2" t="s">
        <v>138</v>
      </c>
      <c r="DZ3" s="2" t="s">
        <v>136</v>
      </c>
      <c r="EA3" s="2" t="s">
        <v>139</v>
      </c>
      <c r="EB3" s="2">
        <v>0</v>
      </c>
      <c r="EC3" s="2">
        <v>25</v>
      </c>
      <c r="ED3" s="2">
        <v>44.8</v>
      </c>
      <c r="EE3" s="2">
        <v>4149</v>
      </c>
      <c r="EF3" s="2">
        <v>452</v>
      </c>
      <c r="EG3" s="2">
        <v>6.6000000000000003E-2</v>
      </c>
      <c r="EH3" s="2">
        <v>81.900000000000006</v>
      </c>
      <c r="EI3" s="2">
        <v>49.8</v>
      </c>
      <c r="EJ3" s="2" t="s">
        <v>140</v>
      </c>
      <c r="EK3" s="2"/>
      <c r="EL3" s="2" t="s">
        <v>141</v>
      </c>
      <c r="EM3" s="2">
        <v>27.3</v>
      </c>
      <c r="EN3" s="2">
        <v>43</v>
      </c>
      <c r="EO3" s="2">
        <v>4083</v>
      </c>
      <c r="EP3" s="2">
        <v>428</v>
      </c>
      <c r="EQ3" s="2">
        <v>5.0999999999999997E-2</v>
      </c>
      <c r="ER3" s="2">
        <v>83.1</v>
      </c>
      <c r="ES3" s="2">
        <v>49.3</v>
      </c>
      <c r="ET3" s="2" t="s">
        <v>142</v>
      </c>
      <c r="EU3" s="2" t="s">
        <v>137</v>
      </c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</row>
    <row r="4" spans="1:172" x14ac:dyDescent="0.25">
      <c r="A4" s="11" t="s">
        <v>132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3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/>
      <c r="X4" s="2">
        <v>2</v>
      </c>
      <c r="Y4" s="2">
        <v>2</v>
      </c>
      <c r="Z4" s="2">
        <v>4</v>
      </c>
      <c r="AA4" s="2"/>
      <c r="AB4" s="2"/>
      <c r="AC4" s="2"/>
      <c r="AD4" s="2">
        <v>1</v>
      </c>
      <c r="AE4" s="2">
        <v>7</v>
      </c>
      <c r="AF4" s="2">
        <v>7</v>
      </c>
      <c r="AG4" s="2"/>
      <c r="AH4" s="2"/>
      <c r="AI4" s="2"/>
      <c r="AJ4" s="2"/>
      <c r="AK4" s="2"/>
      <c r="AL4" s="2"/>
      <c r="AM4" s="2">
        <f t="shared" ref="AM4:AM67" si="0">Z4+AC4+AF4+AI4+AL4</f>
        <v>11</v>
      </c>
      <c r="AN4" s="43">
        <f t="shared" ref="AN4:AN67" si="1">(Z4/AM4)*100</f>
        <v>36.363636363636367</v>
      </c>
      <c r="AO4" s="43">
        <f t="shared" ref="AO4:AO67" si="2">(AC4/AM4)*100</f>
        <v>0</v>
      </c>
      <c r="AP4" s="43">
        <f t="shared" ref="AP4:AP67" si="3">(AF4/AM4)*100</f>
        <v>63.636363636363633</v>
      </c>
      <c r="AQ4" s="43">
        <f t="shared" ref="AQ4:AQ67" si="4">(AI4/AM4)*100</f>
        <v>0</v>
      </c>
      <c r="AR4" s="43">
        <f t="shared" ref="AR4:AR67" si="5">(AL4/AM4)*100</f>
        <v>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s="2">
        <v>0</v>
      </c>
      <c r="AY4" s="2">
        <v>1</v>
      </c>
      <c r="AZ4" s="2" t="s">
        <v>133</v>
      </c>
      <c r="BA4" s="2" t="s">
        <v>133</v>
      </c>
      <c r="BB4" s="2">
        <v>0</v>
      </c>
      <c r="BC4" s="2">
        <v>0</v>
      </c>
      <c r="BD4" s="2">
        <v>0</v>
      </c>
      <c r="BE4" s="2">
        <v>1</v>
      </c>
      <c r="BF4" s="2">
        <v>0</v>
      </c>
      <c r="BG4" s="2">
        <v>0</v>
      </c>
      <c r="BH4" s="2">
        <v>0</v>
      </c>
      <c r="BI4" s="2">
        <v>2</v>
      </c>
      <c r="BJ4" s="2">
        <v>3</v>
      </c>
      <c r="BK4" s="1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1</v>
      </c>
      <c r="BR4" s="2">
        <v>0</v>
      </c>
      <c r="BS4" s="2">
        <v>0</v>
      </c>
      <c r="BT4" s="2">
        <v>0</v>
      </c>
      <c r="BU4" s="2">
        <v>1</v>
      </c>
      <c r="BV4" s="3">
        <v>0.83333333333333337</v>
      </c>
      <c r="BW4" s="16" t="s">
        <v>134</v>
      </c>
      <c r="BX4" s="24">
        <v>1</v>
      </c>
      <c r="BY4" s="3">
        <v>0.25</v>
      </c>
      <c r="BZ4" s="16">
        <v>10</v>
      </c>
      <c r="CA4" s="2" t="s">
        <v>463</v>
      </c>
      <c r="CB4" s="24">
        <v>0</v>
      </c>
      <c r="CC4" s="28">
        <v>1</v>
      </c>
      <c r="CD4" s="2" t="s">
        <v>463</v>
      </c>
      <c r="CE4" s="20">
        <v>0</v>
      </c>
      <c r="CF4" s="2" t="s">
        <v>464</v>
      </c>
      <c r="CG4" s="20">
        <v>1</v>
      </c>
      <c r="CH4" s="2" t="s">
        <v>463</v>
      </c>
      <c r="CI4" s="20">
        <v>0</v>
      </c>
      <c r="CJ4" s="2" t="s">
        <v>463</v>
      </c>
      <c r="CK4" s="20">
        <v>0</v>
      </c>
      <c r="CL4" s="2" t="s">
        <v>463</v>
      </c>
      <c r="CM4" s="20">
        <v>0</v>
      </c>
      <c r="CN4" s="2" t="s">
        <v>463</v>
      </c>
      <c r="CO4" s="20">
        <v>0</v>
      </c>
      <c r="CP4" s="2" t="s">
        <v>463</v>
      </c>
      <c r="CQ4" s="20">
        <v>0</v>
      </c>
      <c r="CR4" s="2" t="s">
        <v>463</v>
      </c>
      <c r="CS4" s="20">
        <v>0</v>
      </c>
      <c r="CT4" s="2" t="s">
        <v>463</v>
      </c>
      <c r="CU4" s="20">
        <v>0</v>
      </c>
      <c r="CV4" s="23">
        <v>1</v>
      </c>
      <c r="CW4" s="33">
        <v>1</v>
      </c>
      <c r="CX4" s="2" t="s">
        <v>467</v>
      </c>
      <c r="CY4" s="2" t="s">
        <v>465</v>
      </c>
      <c r="CZ4" s="2" t="s">
        <v>465</v>
      </c>
      <c r="DA4" s="24">
        <v>0</v>
      </c>
      <c r="DB4" s="2" t="s">
        <v>468</v>
      </c>
      <c r="DC4" s="24">
        <v>0</v>
      </c>
      <c r="DD4" s="28">
        <v>0</v>
      </c>
      <c r="DE4" s="13">
        <v>1</v>
      </c>
      <c r="DF4" s="13">
        <v>1</v>
      </c>
      <c r="DG4" s="13">
        <v>0</v>
      </c>
      <c r="DH4" s="13">
        <v>0</v>
      </c>
      <c r="DI4" s="35">
        <v>1</v>
      </c>
      <c r="DJ4" s="13">
        <v>0</v>
      </c>
      <c r="DK4" s="13">
        <v>0</v>
      </c>
      <c r="DL4" s="12">
        <v>3</v>
      </c>
      <c r="DM4" s="2" t="s">
        <v>146</v>
      </c>
      <c r="DN4" s="2" t="s">
        <v>136</v>
      </c>
      <c r="DO4" s="2">
        <v>90</v>
      </c>
      <c r="DP4" s="2">
        <v>70</v>
      </c>
      <c r="DQ4" s="2">
        <v>61</v>
      </c>
      <c r="DR4" s="2">
        <v>98</v>
      </c>
      <c r="DS4" s="2"/>
      <c r="DT4" s="2"/>
      <c r="DU4" s="2">
        <v>50</v>
      </c>
      <c r="DV4" s="2">
        <v>1.44</v>
      </c>
      <c r="DW4" s="2">
        <v>24.1</v>
      </c>
      <c r="DX4" s="2">
        <v>0</v>
      </c>
      <c r="DY4" s="2" t="s">
        <v>148</v>
      </c>
      <c r="DZ4" s="2" t="s">
        <v>136</v>
      </c>
      <c r="EA4" s="2" t="s">
        <v>149</v>
      </c>
      <c r="EB4" s="2">
        <v>1</v>
      </c>
      <c r="EC4" s="2">
        <v>999</v>
      </c>
      <c r="ED4" s="2">
        <v>999</v>
      </c>
      <c r="EE4" s="2">
        <v>90114</v>
      </c>
      <c r="EF4" s="2">
        <v>474</v>
      </c>
      <c r="EG4" s="2">
        <v>0.11</v>
      </c>
      <c r="EH4" s="2">
        <v>97</v>
      </c>
      <c r="EI4" s="2">
        <v>31.4</v>
      </c>
      <c r="EJ4" s="2" t="s">
        <v>150</v>
      </c>
      <c r="EK4" s="2" t="s">
        <v>151</v>
      </c>
      <c r="EL4" s="2"/>
    </row>
    <row r="5" spans="1:172" x14ac:dyDescent="0.25">
      <c r="A5" s="11" t="s">
        <v>143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1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/>
      <c r="X5" s="2">
        <v>2</v>
      </c>
      <c r="Y5" s="2">
        <v>7</v>
      </c>
      <c r="Z5" s="2">
        <v>14</v>
      </c>
      <c r="AA5" s="2"/>
      <c r="AB5" s="2"/>
      <c r="AC5" s="2"/>
      <c r="AD5" s="2">
        <v>0.5</v>
      </c>
      <c r="AE5" s="2">
        <v>7</v>
      </c>
      <c r="AF5" s="2">
        <v>3.5</v>
      </c>
      <c r="AG5" s="2">
        <v>1</v>
      </c>
      <c r="AH5" s="2">
        <v>7</v>
      </c>
      <c r="AI5" s="2">
        <v>7</v>
      </c>
      <c r="AJ5" s="2"/>
      <c r="AK5" s="2"/>
      <c r="AL5" s="2"/>
      <c r="AM5" s="2">
        <f t="shared" si="0"/>
        <v>24.5</v>
      </c>
      <c r="AN5" s="43">
        <f t="shared" si="1"/>
        <v>57.142857142857139</v>
      </c>
      <c r="AO5" s="43">
        <f t="shared" si="2"/>
        <v>0</v>
      </c>
      <c r="AP5" s="43">
        <f t="shared" si="3"/>
        <v>14.285714285714285</v>
      </c>
      <c r="AQ5" s="43">
        <f t="shared" si="4"/>
        <v>28.571428571428569</v>
      </c>
      <c r="AR5" s="43">
        <f t="shared" si="5"/>
        <v>0</v>
      </c>
      <c r="AS5" s="2">
        <v>0</v>
      </c>
      <c r="AT5" s="2">
        <v>0</v>
      </c>
      <c r="AU5" s="2">
        <v>0</v>
      </c>
      <c r="AV5" s="2">
        <v>0</v>
      </c>
      <c r="AW5" s="2">
        <v>1</v>
      </c>
      <c r="AX5" s="2">
        <v>0</v>
      </c>
      <c r="AY5" s="2">
        <v>0</v>
      </c>
      <c r="AZ5" s="2" t="s">
        <v>144</v>
      </c>
      <c r="BA5" s="2" t="s">
        <v>145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12">
        <v>0</v>
      </c>
      <c r="BL5" s="2">
        <v>1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3">
        <v>0.83333333333333337</v>
      </c>
      <c r="BW5" s="16" t="s">
        <v>462</v>
      </c>
      <c r="BX5" s="24">
        <v>0</v>
      </c>
      <c r="BY5" s="3">
        <v>0.25</v>
      </c>
      <c r="BZ5" s="16">
        <v>10</v>
      </c>
      <c r="CA5" s="2" t="s">
        <v>463</v>
      </c>
      <c r="CB5" s="24">
        <v>0</v>
      </c>
      <c r="CC5" s="28">
        <v>0</v>
      </c>
      <c r="CD5" s="2" t="s">
        <v>463</v>
      </c>
      <c r="CE5" s="20">
        <v>0</v>
      </c>
      <c r="CF5" s="2" t="s">
        <v>463</v>
      </c>
      <c r="CG5" s="20">
        <v>0</v>
      </c>
      <c r="CH5" s="2" t="s">
        <v>463</v>
      </c>
      <c r="CI5" s="20">
        <v>0</v>
      </c>
      <c r="CJ5" s="2" t="s">
        <v>463</v>
      </c>
      <c r="CK5" s="20">
        <v>0</v>
      </c>
      <c r="CL5" s="2" t="s">
        <v>463</v>
      </c>
      <c r="CM5" s="20">
        <v>0</v>
      </c>
      <c r="CN5" s="2" t="s">
        <v>463</v>
      </c>
      <c r="CO5" s="20">
        <v>0</v>
      </c>
      <c r="CP5" s="2" t="s">
        <v>463</v>
      </c>
      <c r="CQ5" s="20">
        <v>0</v>
      </c>
      <c r="CR5" s="2" t="s">
        <v>463</v>
      </c>
      <c r="CS5" s="20">
        <v>0</v>
      </c>
      <c r="CT5" s="2" t="s">
        <v>463</v>
      </c>
      <c r="CU5" s="20">
        <v>0</v>
      </c>
      <c r="CV5" s="23">
        <v>0</v>
      </c>
      <c r="CW5" s="33">
        <v>0</v>
      </c>
      <c r="CX5" s="2" t="s">
        <v>467</v>
      </c>
      <c r="CY5" s="2" t="s">
        <v>465</v>
      </c>
      <c r="CZ5" s="2" t="s">
        <v>465</v>
      </c>
      <c r="DA5" s="24">
        <v>0</v>
      </c>
      <c r="DB5" s="2" t="s">
        <v>468</v>
      </c>
      <c r="DC5" s="24">
        <v>0</v>
      </c>
      <c r="DD5" s="28">
        <v>0</v>
      </c>
      <c r="DE5" s="13">
        <v>1</v>
      </c>
      <c r="DF5" s="13">
        <v>0</v>
      </c>
      <c r="DG5" s="13">
        <v>0</v>
      </c>
      <c r="DH5" s="13">
        <v>0</v>
      </c>
      <c r="DI5" s="35">
        <v>0</v>
      </c>
      <c r="DJ5" s="13">
        <v>0</v>
      </c>
      <c r="DK5" s="13">
        <v>0</v>
      </c>
      <c r="DL5" s="12">
        <v>1</v>
      </c>
      <c r="DM5" s="2" t="s">
        <v>155</v>
      </c>
      <c r="DN5" s="2" t="s">
        <v>136</v>
      </c>
      <c r="DO5" s="2">
        <v>100</v>
      </c>
      <c r="DP5" s="2">
        <v>80</v>
      </c>
      <c r="DQ5" s="2">
        <v>77</v>
      </c>
      <c r="DR5" s="2">
        <v>97</v>
      </c>
      <c r="DS5" s="2">
        <v>87</v>
      </c>
      <c r="DT5" s="2">
        <v>0</v>
      </c>
      <c r="DU5" s="2">
        <v>56.5</v>
      </c>
      <c r="DV5" s="2">
        <v>1.61</v>
      </c>
      <c r="DW5" s="2">
        <v>21.8</v>
      </c>
      <c r="DX5" s="2">
        <v>0</v>
      </c>
      <c r="DY5" s="2" t="s">
        <v>143</v>
      </c>
      <c r="DZ5" s="2" t="s">
        <v>136</v>
      </c>
      <c r="EA5" s="2" t="s">
        <v>156</v>
      </c>
      <c r="EB5" s="2">
        <v>0</v>
      </c>
      <c r="EC5" s="2">
        <v>17.399999999999999</v>
      </c>
      <c r="ED5" s="2">
        <v>27.2</v>
      </c>
      <c r="EE5" s="2">
        <v>2686</v>
      </c>
      <c r="EF5" s="2">
        <v>410</v>
      </c>
      <c r="EG5" s="2">
        <v>6.5000000000000002E-2</v>
      </c>
      <c r="EH5" s="2">
        <v>102.4</v>
      </c>
      <c r="EI5" s="2">
        <v>31.5</v>
      </c>
      <c r="EJ5" s="2" t="s">
        <v>157</v>
      </c>
      <c r="EK5" s="2" t="s">
        <v>158</v>
      </c>
      <c r="EL5" s="2"/>
    </row>
    <row r="6" spans="1:172" x14ac:dyDescent="0.25">
      <c r="A6" s="11" t="s">
        <v>152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1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/>
      <c r="X6" s="2">
        <v>0</v>
      </c>
      <c r="Y6" s="2">
        <v>0</v>
      </c>
      <c r="Z6" s="2">
        <v>0</v>
      </c>
      <c r="AA6" s="2"/>
      <c r="AB6" s="2"/>
      <c r="AC6" s="2"/>
      <c r="AD6" s="2">
        <v>0.5</v>
      </c>
      <c r="AE6" s="2">
        <v>7</v>
      </c>
      <c r="AF6" s="2">
        <v>3.5</v>
      </c>
      <c r="AG6" s="2">
        <v>0.5</v>
      </c>
      <c r="AH6" s="2">
        <v>7</v>
      </c>
      <c r="AI6" s="2">
        <v>3.5</v>
      </c>
      <c r="AJ6" s="2"/>
      <c r="AK6" s="2"/>
      <c r="AL6" s="2"/>
      <c r="AM6" s="2">
        <f t="shared" si="0"/>
        <v>7</v>
      </c>
      <c r="AN6" s="43">
        <f t="shared" si="1"/>
        <v>0</v>
      </c>
      <c r="AO6" s="43">
        <f t="shared" si="2"/>
        <v>0</v>
      </c>
      <c r="AP6" s="43">
        <f t="shared" si="3"/>
        <v>50</v>
      </c>
      <c r="AQ6" s="43">
        <f t="shared" si="4"/>
        <v>50</v>
      </c>
      <c r="AR6" s="43">
        <f t="shared" si="5"/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 t="s">
        <v>469</v>
      </c>
      <c r="BA6" s="2" t="s">
        <v>469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12">
        <v>1</v>
      </c>
      <c r="BL6" s="2">
        <v>0</v>
      </c>
      <c r="BM6" s="2">
        <v>0</v>
      </c>
      <c r="BN6" s="2">
        <v>0</v>
      </c>
      <c r="BO6" s="2">
        <v>3</v>
      </c>
      <c r="BP6" s="2">
        <v>0</v>
      </c>
      <c r="BQ6" s="2">
        <v>0</v>
      </c>
      <c r="BR6" s="2">
        <v>0</v>
      </c>
      <c r="BS6" s="2">
        <v>1</v>
      </c>
      <c r="BT6" s="2">
        <v>1</v>
      </c>
      <c r="BU6" s="2">
        <v>2</v>
      </c>
      <c r="BV6" s="3">
        <v>0.875</v>
      </c>
      <c r="BW6" s="16" t="s">
        <v>153</v>
      </c>
      <c r="BX6" s="24">
        <v>2</v>
      </c>
      <c r="BY6" s="3">
        <v>0.16666666666666666</v>
      </c>
      <c r="BZ6" s="16">
        <v>7</v>
      </c>
      <c r="CA6" s="2" t="s">
        <v>154</v>
      </c>
      <c r="CB6" s="24">
        <v>3</v>
      </c>
      <c r="CC6" s="28">
        <v>5</v>
      </c>
      <c r="CD6" s="2" t="s">
        <v>463</v>
      </c>
      <c r="CE6" s="20">
        <v>0</v>
      </c>
      <c r="CF6" s="2" t="s">
        <v>463</v>
      </c>
      <c r="CG6" s="20">
        <v>0</v>
      </c>
      <c r="CH6" s="2" t="s">
        <v>463</v>
      </c>
      <c r="CI6" s="20">
        <v>0</v>
      </c>
      <c r="CJ6" s="2" t="s">
        <v>463</v>
      </c>
      <c r="CK6" s="20">
        <v>0</v>
      </c>
      <c r="CL6" s="2" t="s">
        <v>463</v>
      </c>
      <c r="CM6" s="20">
        <v>0</v>
      </c>
      <c r="CN6" s="2" t="s">
        <v>463</v>
      </c>
      <c r="CO6" s="20">
        <v>0</v>
      </c>
      <c r="CP6" s="2" t="s">
        <v>463</v>
      </c>
      <c r="CQ6" s="20">
        <v>0</v>
      </c>
      <c r="CR6" s="2" t="s">
        <v>463</v>
      </c>
      <c r="CS6" s="20">
        <v>0</v>
      </c>
      <c r="CT6" s="2" t="s">
        <v>463</v>
      </c>
      <c r="CU6" s="20">
        <v>0</v>
      </c>
      <c r="CV6" s="23">
        <v>0</v>
      </c>
      <c r="CW6" s="33">
        <v>0</v>
      </c>
      <c r="CX6" s="2" t="s">
        <v>97</v>
      </c>
      <c r="CY6" s="2" t="s">
        <v>465</v>
      </c>
      <c r="CZ6" s="2" t="s">
        <v>465</v>
      </c>
      <c r="DA6" s="24">
        <v>0</v>
      </c>
      <c r="DB6" s="2" t="s">
        <v>468</v>
      </c>
      <c r="DC6" s="24">
        <v>0</v>
      </c>
      <c r="DD6" s="28">
        <v>0</v>
      </c>
      <c r="DE6" s="13">
        <v>0</v>
      </c>
      <c r="DF6" s="13">
        <v>3</v>
      </c>
      <c r="DG6" s="13">
        <v>1</v>
      </c>
      <c r="DH6" s="13">
        <v>0</v>
      </c>
      <c r="DI6" s="35">
        <v>0</v>
      </c>
      <c r="DJ6" s="13">
        <v>0</v>
      </c>
      <c r="DK6" s="13">
        <v>0</v>
      </c>
      <c r="DL6" s="12">
        <v>4</v>
      </c>
      <c r="DM6" s="2" t="s">
        <v>163</v>
      </c>
      <c r="DN6" s="2" t="s">
        <v>136</v>
      </c>
      <c r="DO6" s="2">
        <v>120</v>
      </c>
      <c r="DP6" s="2">
        <v>70</v>
      </c>
      <c r="DQ6" s="2">
        <v>94</v>
      </c>
      <c r="DR6" s="2">
        <v>97</v>
      </c>
      <c r="DS6" s="2">
        <v>133</v>
      </c>
      <c r="DT6" s="2">
        <v>0</v>
      </c>
      <c r="DU6" s="2">
        <v>36.5</v>
      </c>
      <c r="DV6" s="2">
        <v>1.37</v>
      </c>
      <c r="DW6" s="2">
        <v>19.399999999999999</v>
      </c>
      <c r="DX6" s="2">
        <v>0</v>
      </c>
      <c r="DY6" s="2" t="s">
        <v>163</v>
      </c>
      <c r="DZ6" s="2" t="s">
        <v>136</v>
      </c>
      <c r="EA6" s="2" t="s">
        <v>156</v>
      </c>
      <c r="EB6" s="2">
        <v>0</v>
      </c>
      <c r="EC6" s="2">
        <v>17.399999999999999</v>
      </c>
      <c r="ED6" s="2">
        <v>27.2</v>
      </c>
      <c r="EE6" s="2">
        <v>2686</v>
      </c>
      <c r="EF6" s="2">
        <v>410</v>
      </c>
      <c r="EG6" s="2">
        <v>6.5000000000000002E-2</v>
      </c>
      <c r="EH6" s="2">
        <v>102.4</v>
      </c>
      <c r="EI6" s="2">
        <v>31.5</v>
      </c>
      <c r="EJ6" s="2" t="s">
        <v>164</v>
      </c>
      <c r="EK6" s="2" t="s">
        <v>165</v>
      </c>
      <c r="EL6" s="2"/>
    </row>
    <row r="7" spans="1:172" x14ac:dyDescent="0.25">
      <c r="A7" s="11" t="s">
        <v>159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1</v>
      </c>
      <c r="R7" s="2">
        <v>1</v>
      </c>
      <c r="S7" s="2">
        <v>0</v>
      </c>
      <c r="T7" s="2">
        <v>0</v>
      </c>
      <c r="U7" s="2">
        <v>1</v>
      </c>
      <c r="V7" s="2">
        <v>0</v>
      </c>
      <c r="W7" s="2"/>
      <c r="X7" s="2">
        <v>3</v>
      </c>
      <c r="Y7" s="2">
        <v>7</v>
      </c>
      <c r="Z7" s="2">
        <v>21</v>
      </c>
      <c r="AA7" s="2"/>
      <c r="AB7" s="2"/>
      <c r="AC7" s="2"/>
      <c r="AD7" s="2"/>
      <c r="AE7" s="2"/>
      <c r="AF7" s="2"/>
      <c r="AG7" s="2">
        <v>1</v>
      </c>
      <c r="AH7" s="2">
        <v>7</v>
      </c>
      <c r="AI7" s="2">
        <v>7</v>
      </c>
      <c r="AJ7" s="2"/>
      <c r="AK7" s="2"/>
      <c r="AL7" s="2"/>
      <c r="AM7" s="2">
        <f t="shared" si="0"/>
        <v>28</v>
      </c>
      <c r="AN7" s="43">
        <f t="shared" si="1"/>
        <v>75</v>
      </c>
      <c r="AO7" s="43">
        <f t="shared" si="2"/>
        <v>0</v>
      </c>
      <c r="AP7" s="43">
        <f t="shared" si="3"/>
        <v>0</v>
      </c>
      <c r="AQ7" s="43">
        <f t="shared" si="4"/>
        <v>25</v>
      </c>
      <c r="AR7" s="43">
        <f t="shared" si="5"/>
        <v>0</v>
      </c>
      <c r="AS7" s="2">
        <v>0</v>
      </c>
      <c r="AT7" s="2">
        <v>0</v>
      </c>
      <c r="AU7" s="2">
        <v>0</v>
      </c>
      <c r="AV7" s="2">
        <v>0</v>
      </c>
      <c r="AW7" s="2">
        <v>1</v>
      </c>
      <c r="AX7" s="2">
        <v>0</v>
      </c>
      <c r="AY7" s="2">
        <v>1</v>
      </c>
      <c r="AZ7" s="2" t="s">
        <v>160</v>
      </c>
      <c r="BA7" s="2" t="s">
        <v>161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12">
        <v>1</v>
      </c>
      <c r="BL7" s="2"/>
      <c r="BM7" s="2">
        <v>1</v>
      </c>
      <c r="BN7" s="2">
        <v>0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2</v>
      </c>
      <c r="BU7" s="2">
        <v>5</v>
      </c>
      <c r="BV7" s="3">
        <v>0.79166666666666663</v>
      </c>
      <c r="BW7" s="16" t="s">
        <v>462</v>
      </c>
      <c r="BX7" s="24">
        <v>0</v>
      </c>
      <c r="BY7" s="3">
        <v>0.21875</v>
      </c>
      <c r="BZ7" s="16">
        <v>9</v>
      </c>
      <c r="CA7" s="2" t="s">
        <v>463</v>
      </c>
      <c r="CB7" s="24">
        <v>0</v>
      </c>
      <c r="CC7" s="28">
        <v>0</v>
      </c>
      <c r="CD7" s="2" t="s">
        <v>464</v>
      </c>
      <c r="CE7" s="20">
        <v>1</v>
      </c>
      <c r="CF7" s="2" t="s">
        <v>463</v>
      </c>
      <c r="CG7" s="20">
        <v>0</v>
      </c>
      <c r="CH7" s="2" t="s">
        <v>463</v>
      </c>
      <c r="CI7" s="20">
        <v>0</v>
      </c>
      <c r="CJ7" s="2" t="s">
        <v>464</v>
      </c>
      <c r="CK7" s="20">
        <v>1</v>
      </c>
      <c r="CL7" s="2" t="s">
        <v>463</v>
      </c>
      <c r="CM7" s="20">
        <v>0</v>
      </c>
      <c r="CN7" s="2" t="s">
        <v>463</v>
      </c>
      <c r="CO7" s="20">
        <v>0</v>
      </c>
      <c r="CP7" s="2" t="s">
        <v>463</v>
      </c>
      <c r="CQ7" s="20">
        <v>0</v>
      </c>
      <c r="CR7" s="2" t="s">
        <v>463</v>
      </c>
      <c r="CS7" s="20">
        <v>0</v>
      </c>
      <c r="CT7" s="2" t="s">
        <v>463</v>
      </c>
      <c r="CU7" s="20">
        <v>0</v>
      </c>
      <c r="CV7" s="23">
        <v>2</v>
      </c>
      <c r="CW7" s="33">
        <v>1</v>
      </c>
      <c r="CX7" s="2" t="s">
        <v>467</v>
      </c>
      <c r="CY7" s="2" t="s">
        <v>465</v>
      </c>
      <c r="CZ7" s="2" t="s">
        <v>465</v>
      </c>
      <c r="DA7" s="24">
        <v>0</v>
      </c>
      <c r="DB7" s="2" t="s">
        <v>162</v>
      </c>
      <c r="DC7" s="24">
        <v>2</v>
      </c>
      <c r="DD7" s="28">
        <v>2</v>
      </c>
      <c r="DE7" s="13">
        <v>1</v>
      </c>
      <c r="DF7" s="13">
        <v>0</v>
      </c>
      <c r="DG7" s="13">
        <v>0</v>
      </c>
      <c r="DH7" s="13">
        <v>0</v>
      </c>
      <c r="DI7" s="35">
        <v>1</v>
      </c>
      <c r="DJ7" s="13">
        <v>0</v>
      </c>
      <c r="DK7" s="13">
        <v>1</v>
      </c>
      <c r="DL7" s="12">
        <v>3</v>
      </c>
      <c r="DM7" s="2" t="s">
        <v>169</v>
      </c>
      <c r="DN7" s="2" t="s">
        <v>136</v>
      </c>
      <c r="DO7" s="2">
        <v>100</v>
      </c>
      <c r="DP7" s="2">
        <v>70</v>
      </c>
      <c r="DQ7" s="2">
        <v>73</v>
      </c>
      <c r="DR7" s="2">
        <v>96</v>
      </c>
      <c r="DS7" s="2">
        <v>102</v>
      </c>
      <c r="DT7" s="2">
        <v>0</v>
      </c>
      <c r="DU7" s="2">
        <v>48</v>
      </c>
      <c r="DV7" s="2">
        <v>1.42</v>
      </c>
      <c r="DW7" s="2">
        <v>23.8</v>
      </c>
      <c r="DX7" s="2">
        <v>0</v>
      </c>
      <c r="DY7" s="2" t="s">
        <v>169</v>
      </c>
      <c r="DZ7" s="2" t="s">
        <v>136</v>
      </c>
      <c r="EA7" s="2" t="s">
        <v>170</v>
      </c>
      <c r="EB7" s="2">
        <v>1</v>
      </c>
      <c r="EC7" s="2">
        <v>19.5</v>
      </c>
      <c r="ED7" s="2">
        <v>33.6</v>
      </c>
      <c r="EE7" s="2">
        <v>3288</v>
      </c>
      <c r="EF7" s="2">
        <v>564</v>
      </c>
      <c r="EG7" s="2">
        <v>0.108</v>
      </c>
      <c r="EH7" s="2">
        <v>100.6</v>
      </c>
      <c r="EI7" s="2">
        <v>29.3</v>
      </c>
      <c r="EJ7" s="2" t="s">
        <v>171</v>
      </c>
      <c r="EK7" s="2" t="s">
        <v>172</v>
      </c>
      <c r="EL7" s="2"/>
    </row>
    <row r="8" spans="1:172" x14ac:dyDescent="0.25">
      <c r="A8" s="11" t="s">
        <v>166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/>
      <c r="X8" s="2">
        <v>1.5</v>
      </c>
      <c r="Y8" s="2">
        <v>7</v>
      </c>
      <c r="Z8" s="2">
        <v>10.5</v>
      </c>
      <c r="AA8" s="2"/>
      <c r="AB8" s="2"/>
      <c r="AC8" s="2"/>
      <c r="AD8" s="2">
        <v>0.5</v>
      </c>
      <c r="AE8" s="2">
        <v>2</v>
      </c>
      <c r="AF8" s="2">
        <v>1</v>
      </c>
      <c r="AG8" s="2">
        <v>1</v>
      </c>
      <c r="AH8" s="2">
        <v>7</v>
      </c>
      <c r="AI8" s="2">
        <v>7</v>
      </c>
      <c r="AJ8" s="2"/>
      <c r="AK8" s="2"/>
      <c r="AL8" s="2"/>
      <c r="AM8" s="2">
        <f t="shared" si="0"/>
        <v>18.5</v>
      </c>
      <c r="AN8" s="43">
        <f t="shared" si="1"/>
        <v>56.756756756756758</v>
      </c>
      <c r="AO8" s="43">
        <f t="shared" si="2"/>
        <v>0</v>
      </c>
      <c r="AP8" s="43">
        <f t="shared" si="3"/>
        <v>5.4054054054054053</v>
      </c>
      <c r="AQ8" s="43">
        <f t="shared" si="4"/>
        <v>37.837837837837839</v>
      </c>
      <c r="AR8" s="43">
        <f t="shared" si="5"/>
        <v>0</v>
      </c>
      <c r="AS8" s="2">
        <v>0</v>
      </c>
      <c r="AT8" s="2">
        <v>0</v>
      </c>
      <c r="AU8" s="2">
        <v>0</v>
      </c>
      <c r="AV8" s="2">
        <v>0</v>
      </c>
      <c r="AW8" s="2">
        <v>1</v>
      </c>
      <c r="AX8" s="2">
        <v>0</v>
      </c>
      <c r="AY8" s="2">
        <v>0</v>
      </c>
      <c r="AZ8" s="2" t="s">
        <v>167</v>
      </c>
      <c r="BA8" s="2" t="s">
        <v>168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12">
        <v>0</v>
      </c>
      <c r="BL8" s="2"/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3">
        <v>0.875</v>
      </c>
      <c r="BW8" s="16" t="s">
        <v>462</v>
      </c>
      <c r="BX8" s="24">
        <v>0</v>
      </c>
      <c r="BY8" s="3">
        <v>0.25</v>
      </c>
      <c r="BZ8" s="16">
        <v>9</v>
      </c>
      <c r="CA8" s="2" t="s">
        <v>463</v>
      </c>
      <c r="CB8" s="24">
        <v>0</v>
      </c>
      <c r="CC8" s="28">
        <v>0</v>
      </c>
      <c r="CD8" s="2" t="s">
        <v>463</v>
      </c>
      <c r="CE8" s="20">
        <v>0</v>
      </c>
      <c r="CF8" s="2" t="s">
        <v>464</v>
      </c>
      <c r="CG8" s="20">
        <v>1</v>
      </c>
      <c r="CH8" s="2" t="s">
        <v>463</v>
      </c>
      <c r="CI8" s="20">
        <v>0</v>
      </c>
      <c r="CJ8" s="2" t="s">
        <v>463</v>
      </c>
      <c r="CK8" s="20">
        <v>0</v>
      </c>
      <c r="CL8" s="2" t="s">
        <v>463</v>
      </c>
      <c r="CM8" s="20">
        <v>0</v>
      </c>
      <c r="CN8" s="2" t="s">
        <v>464</v>
      </c>
      <c r="CO8" s="20">
        <v>1</v>
      </c>
      <c r="CP8" s="2" t="s">
        <v>463</v>
      </c>
      <c r="CQ8" s="20">
        <v>0</v>
      </c>
      <c r="CR8" s="2" t="s">
        <v>463</v>
      </c>
      <c r="CS8" s="20">
        <v>0</v>
      </c>
      <c r="CT8" s="2" t="s">
        <v>463</v>
      </c>
      <c r="CU8" s="20">
        <v>0</v>
      </c>
      <c r="CV8" s="23">
        <v>2</v>
      </c>
      <c r="CW8" s="33">
        <v>1</v>
      </c>
      <c r="CX8" s="2" t="s">
        <v>467</v>
      </c>
      <c r="CY8" s="2" t="s">
        <v>465</v>
      </c>
      <c r="CZ8" s="2" t="s">
        <v>465</v>
      </c>
      <c r="DA8" s="24">
        <v>0</v>
      </c>
      <c r="DB8" s="2" t="s">
        <v>468</v>
      </c>
      <c r="DC8" s="24">
        <v>0</v>
      </c>
      <c r="DD8" s="28">
        <v>0</v>
      </c>
      <c r="DE8" s="13">
        <v>1</v>
      </c>
      <c r="DF8" s="13">
        <v>0</v>
      </c>
      <c r="DG8" s="13">
        <v>0</v>
      </c>
      <c r="DH8" s="13">
        <v>0</v>
      </c>
      <c r="DI8" s="35">
        <v>1</v>
      </c>
      <c r="DJ8" s="13">
        <v>0</v>
      </c>
      <c r="DK8" s="13">
        <v>0</v>
      </c>
      <c r="DL8" s="12">
        <v>2</v>
      </c>
      <c r="DM8" s="2" t="s">
        <v>174</v>
      </c>
      <c r="DN8" s="2" t="s">
        <v>136</v>
      </c>
      <c r="DO8" s="2">
        <v>100</v>
      </c>
      <c r="DP8" s="2">
        <v>60</v>
      </c>
      <c r="DQ8" s="2">
        <v>80</v>
      </c>
      <c r="DR8" s="2">
        <v>98</v>
      </c>
      <c r="DS8" s="2">
        <v>167</v>
      </c>
      <c r="DT8" s="2">
        <v>0</v>
      </c>
      <c r="DU8" s="2">
        <v>69</v>
      </c>
      <c r="DV8" s="2">
        <v>1.49</v>
      </c>
      <c r="DW8" s="2">
        <v>31.1</v>
      </c>
      <c r="DX8" s="2">
        <v>0</v>
      </c>
      <c r="DY8" s="2" t="s">
        <v>174</v>
      </c>
      <c r="DZ8" s="2" t="s">
        <v>136</v>
      </c>
      <c r="EA8" s="2" t="s">
        <v>156</v>
      </c>
      <c r="EB8" s="2">
        <v>0</v>
      </c>
      <c r="EC8" s="2">
        <v>29</v>
      </c>
      <c r="ED8" s="2">
        <v>47.7</v>
      </c>
      <c r="EE8" s="2">
        <v>4478</v>
      </c>
      <c r="EF8" s="2">
        <v>415</v>
      </c>
      <c r="EG8" s="2">
        <v>8.3000000000000004E-2</v>
      </c>
      <c r="EH8" s="2">
        <v>84.1</v>
      </c>
      <c r="EI8" s="2">
        <v>46.2</v>
      </c>
      <c r="EJ8" s="2" t="s">
        <v>175</v>
      </c>
      <c r="EK8" s="2"/>
      <c r="EL8" s="2"/>
      <c r="EM8" s="2"/>
      <c r="EN8" s="2"/>
      <c r="EO8" s="2"/>
      <c r="EP8" s="2"/>
      <c r="EQ8" s="2"/>
      <c r="ER8" s="2"/>
      <c r="ES8" s="2"/>
      <c r="ET8" s="2"/>
      <c r="EU8" s="2" t="s">
        <v>137</v>
      </c>
    </row>
    <row r="9" spans="1:172" x14ac:dyDescent="0.25">
      <c r="A9" s="12" t="s">
        <v>173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1</v>
      </c>
      <c r="Q9" s="2">
        <v>1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W9" s="2"/>
      <c r="X9" s="2"/>
      <c r="Y9" s="2"/>
      <c r="Z9" s="2"/>
      <c r="AA9" s="2"/>
      <c r="AB9" s="2"/>
      <c r="AC9" s="2"/>
      <c r="AD9" s="2">
        <v>1</v>
      </c>
      <c r="AE9" s="2">
        <v>7</v>
      </c>
      <c r="AF9" s="2">
        <v>7</v>
      </c>
      <c r="AG9" s="2"/>
      <c r="AH9" s="2"/>
      <c r="AI9" s="2"/>
      <c r="AJ9" s="2"/>
      <c r="AK9" s="2"/>
      <c r="AL9" s="2"/>
      <c r="AM9" s="2">
        <f t="shared" si="0"/>
        <v>7</v>
      </c>
      <c r="AN9" s="43">
        <f t="shared" si="1"/>
        <v>0</v>
      </c>
      <c r="AO9" s="43">
        <f t="shared" si="2"/>
        <v>0</v>
      </c>
      <c r="AP9" s="43">
        <f t="shared" si="3"/>
        <v>100</v>
      </c>
      <c r="AQ9" s="43">
        <f t="shared" si="4"/>
        <v>0</v>
      </c>
      <c r="AR9" s="43">
        <f t="shared" si="5"/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/>
      <c r="BA9" s="2"/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12">
        <v>0</v>
      </c>
      <c r="BL9" s="2"/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3">
        <v>0.83333333333333337</v>
      </c>
      <c r="BW9" s="16" t="s">
        <v>462</v>
      </c>
      <c r="BX9" s="24">
        <v>0</v>
      </c>
      <c r="BY9" s="3">
        <v>0.22916666666666666</v>
      </c>
      <c r="BZ9" s="16">
        <v>9.5</v>
      </c>
      <c r="CA9" s="2" t="s">
        <v>463</v>
      </c>
      <c r="CB9" s="24">
        <v>0</v>
      </c>
      <c r="CC9" s="28">
        <v>0</v>
      </c>
      <c r="CD9" s="2" t="s">
        <v>463</v>
      </c>
      <c r="CE9" s="20">
        <v>0</v>
      </c>
      <c r="CF9" s="2" t="s">
        <v>463</v>
      </c>
      <c r="CG9" s="20">
        <v>0</v>
      </c>
      <c r="CH9" s="2" t="s">
        <v>463</v>
      </c>
      <c r="CI9" s="20">
        <v>0</v>
      </c>
      <c r="CJ9" s="2" t="s">
        <v>464</v>
      </c>
      <c r="CK9" s="20">
        <v>1</v>
      </c>
      <c r="CL9" s="2" t="s">
        <v>463</v>
      </c>
      <c r="CM9" s="20">
        <v>0</v>
      </c>
      <c r="CN9" s="2" t="s">
        <v>463</v>
      </c>
      <c r="CO9" s="20">
        <v>0</v>
      </c>
      <c r="CP9" s="2" t="s">
        <v>463</v>
      </c>
      <c r="CQ9" s="20">
        <v>0</v>
      </c>
      <c r="CR9" s="2" t="s">
        <v>463</v>
      </c>
      <c r="CS9" s="20">
        <v>0</v>
      </c>
      <c r="CT9" s="2" t="s">
        <v>463</v>
      </c>
      <c r="CU9" s="20">
        <v>0</v>
      </c>
      <c r="CV9" s="23">
        <v>1</v>
      </c>
      <c r="CW9" s="33">
        <v>1</v>
      </c>
      <c r="CX9" s="2" t="s">
        <v>97</v>
      </c>
      <c r="CY9" s="2" t="s">
        <v>465</v>
      </c>
      <c r="CZ9" s="2" t="s">
        <v>465</v>
      </c>
      <c r="DA9" s="24">
        <v>0</v>
      </c>
      <c r="DB9" s="2" t="s">
        <v>468</v>
      </c>
      <c r="DC9" s="24">
        <v>0</v>
      </c>
      <c r="DD9" s="28">
        <v>0</v>
      </c>
      <c r="DE9" s="13">
        <v>0</v>
      </c>
      <c r="DF9" s="13">
        <v>0</v>
      </c>
      <c r="DG9" s="13">
        <v>0</v>
      </c>
      <c r="DH9" s="13">
        <v>0</v>
      </c>
      <c r="DI9" s="35">
        <v>1</v>
      </c>
      <c r="DJ9" s="13">
        <v>0</v>
      </c>
      <c r="DK9" s="13">
        <v>0</v>
      </c>
      <c r="DL9" s="12">
        <v>1</v>
      </c>
      <c r="DM9" s="2" t="s">
        <v>173</v>
      </c>
      <c r="DN9" s="5">
        <v>45442</v>
      </c>
      <c r="DO9" s="2">
        <v>110</v>
      </c>
      <c r="DP9" s="2">
        <v>68</v>
      </c>
      <c r="DQ9" s="2">
        <v>72</v>
      </c>
      <c r="DR9" s="2">
        <v>97</v>
      </c>
      <c r="DS9" s="2">
        <v>150</v>
      </c>
      <c r="DT9" s="2">
        <v>0</v>
      </c>
      <c r="DU9" s="2">
        <v>75</v>
      </c>
      <c r="DV9" s="2">
        <v>1.52</v>
      </c>
      <c r="DW9" s="2">
        <v>32.5</v>
      </c>
      <c r="DX9" s="2">
        <v>0</v>
      </c>
      <c r="DY9" s="2" t="s">
        <v>182</v>
      </c>
      <c r="DZ9" s="2" t="s">
        <v>136</v>
      </c>
      <c r="EA9" s="2" t="s">
        <v>156</v>
      </c>
      <c r="EB9" s="2">
        <v>0</v>
      </c>
      <c r="EC9" s="2">
        <v>66.900000000000006</v>
      </c>
      <c r="ED9" s="2">
        <v>111.7</v>
      </c>
      <c r="EE9" s="2">
        <v>9830</v>
      </c>
      <c r="EF9" s="2">
        <v>544</v>
      </c>
      <c r="EG9" s="2">
        <v>0.107</v>
      </c>
      <c r="EH9" s="2">
        <v>97.4</v>
      </c>
      <c r="EI9" s="2">
        <v>32.1</v>
      </c>
      <c r="EJ9" s="2" t="s">
        <v>183</v>
      </c>
      <c r="EK9" s="2" t="s">
        <v>184</v>
      </c>
      <c r="EL9" s="2"/>
      <c r="EM9" s="2"/>
      <c r="EN9" s="2"/>
      <c r="EO9" s="2"/>
      <c r="EP9" s="2"/>
      <c r="EQ9" s="2"/>
      <c r="ER9" s="2"/>
      <c r="ES9" s="2"/>
      <c r="ET9" s="2"/>
      <c r="EU9" s="2" t="s">
        <v>137</v>
      </c>
    </row>
    <row r="10" spans="1:172" x14ac:dyDescent="0.25">
      <c r="A10" s="11" t="s">
        <v>176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1</v>
      </c>
      <c r="Q10" s="2">
        <v>2</v>
      </c>
      <c r="R10" s="2">
        <v>1</v>
      </c>
      <c r="S10" s="2">
        <v>1</v>
      </c>
      <c r="T10" s="2">
        <v>0</v>
      </c>
      <c r="U10" s="2">
        <v>1</v>
      </c>
      <c r="V10" s="2">
        <v>1</v>
      </c>
      <c r="W10" s="2" t="s">
        <v>177</v>
      </c>
      <c r="X10" s="2">
        <v>1</v>
      </c>
      <c r="Y10" s="2">
        <v>7</v>
      </c>
      <c r="Z10" s="2">
        <v>7</v>
      </c>
      <c r="AA10" s="2"/>
      <c r="AB10" s="2"/>
      <c r="AC10" s="2"/>
      <c r="AD10" s="2">
        <v>1</v>
      </c>
      <c r="AE10" s="2">
        <v>7</v>
      </c>
      <c r="AF10" s="2">
        <v>7</v>
      </c>
      <c r="AG10" s="2">
        <v>1</v>
      </c>
      <c r="AH10" s="2">
        <v>7</v>
      </c>
      <c r="AI10" s="2">
        <v>7</v>
      </c>
      <c r="AJ10" s="2">
        <v>0.5</v>
      </c>
      <c r="AK10" s="2">
        <v>7</v>
      </c>
      <c r="AL10" s="2"/>
      <c r="AM10" s="2">
        <f t="shared" si="0"/>
        <v>21</v>
      </c>
      <c r="AN10" s="43">
        <f t="shared" si="1"/>
        <v>33.333333333333329</v>
      </c>
      <c r="AO10" s="43">
        <f t="shared" si="2"/>
        <v>0</v>
      </c>
      <c r="AP10" s="43">
        <f t="shared" si="3"/>
        <v>33.333333333333329</v>
      </c>
      <c r="AQ10" s="43">
        <f t="shared" si="4"/>
        <v>33.333333333333329</v>
      </c>
      <c r="AR10" s="43">
        <f t="shared" si="5"/>
        <v>0</v>
      </c>
      <c r="AS10" s="2">
        <v>0</v>
      </c>
      <c r="AT10" s="2">
        <v>0</v>
      </c>
      <c r="AU10" s="2">
        <v>0</v>
      </c>
      <c r="AV10" s="2">
        <v>0</v>
      </c>
      <c r="AW10" s="2">
        <v>1</v>
      </c>
      <c r="AX10" s="2">
        <v>0</v>
      </c>
      <c r="AY10" s="2">
        <v>0</v>
      </c>
      <c r="AZ10" s="2" t="s">
        <v>470</v>
      </c>
      <c r="BA10" s="2" t="s">
        <v>178</v>
      </c>
      <c r="BB10" s="2">
        <v>0</v>
      </c>
      <c r="BC10" s="2">
        <v>0</v>
      </c>
      <c r="BD10" s="2">
        <v>3</v>
      </c>
      <c r="BE10" s="2">
        <v>0</v>
      </c>
      <c r="BF10" s="2">
        <v>0</v>
      </c>
      <c r="BG10" s="2">
        <v>0</v>
      </c>
      <c r="BH10" s="2">
        <v>0</v>
      </c>
      <c r="BI10" s="2">
        <v>3</v>
      </c>
      <c r="BJ10" s="2">
        <v>6</v>
      </c>
      <c r="BK10" s="1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2</v>
      </c>
      <c r="BR10" s="2">
        <v>1</v>
      </c>
      <c r="BS10" s="2">
        <v>0</v>
      </c>
      <c r="BT10" s="2">
        <v>1</v>
      </c>
      <c r="BU10" s="2">
        <v>4</v>
      </c>
      <c r="BV10" s="3">
        <v>0.875</v>
      </c>
      <c r="BW10" s="16" t="s">
        <v>153</v>
      </c>
      <c r="BX10" s="24">
        <v>2</v>
      </c>
      <c r="BY10" s="3">
        <v>0.25</v>
      </c>
      <c r="BZ10" s="16">
        <v>7</v>
      </c>
      <c r="CA10" s="2" t="s">
        <v>179</v>
      </c>
      <c r="CB10" s="24">
        <v>2</v>
      </c>
      <c r="CC10" s="28">
        <v>4</v>
      </c>
      <c r="CD10" s="2" t="s">
        <v>154</v>
      </c>
      <c r="CE10" s="20">
        <v>3</v>
      </c>
      <c r="CF10" s="2" t="s">
        <v>179</v>
      </c>
      <c r="CG10" s="20">
        <v>2</v>
      </c>
      <c r="CH10" s="2" t="s">
        <v>463</v>
      </c>
      <c r="CI10" s="20">
        <v>0</v>
      </c>
      <c r="CJ10" s="2" t="s">
        <v>463</v>
      </c>
      <c r="CK10" s="20">
        <v>0</v>
      </c>
      <c r="CL10" s="2" t="s">
        <v>463</v>
      </c>
      <c r="CM10" s="20">
        <v>0</v>
      </c>
      <c r="CN10" s="2" t="s">
        <v>463</v>
      </c>
      <c r="CO10" s="20">
        <v>0</v>
      </c>
      <c r="CP10" s="2" t="s">
        <v>463</v>
      </c>
      <c r="CQ10" s="20">
        <v>0</v>
      </c>
      <c r="CR10" s="2" t="s">
        <v>154</v>
      </c>
      <c r="CS10" s="20">
        <v>3</v>
      </c>
      <c r="CT10" s="2" t="s">
        <v>463</v>
      </c>
      <c r="CU10" s="20">
        <v>0</v>
      </c>
      <c r="CV10" s="23">
        <v>8</v>
      </c>
      <c r="CW10" s="33">
        <v>1</v>
      </c>
      <c r="CX10" s="2" t="s">
        <v>180</v>
      </c>
      <c r="CY10" s="2" t="s">
        <v>181</v>
      </c>
      <c r="CZ10" s="2" t="s">
        <v>465</v>
      </c>
      <c r="DA10" s="24">
        <v>0</v>
      </c>
      <c r="DB10" s="2" t="s">
        <v>98</v>
      </c>
      <c r="DC10" s="24">
        <v>1</v>
      </c>
      <c r="DD10" s="28">
        <v>1</v>
      </c>
      <c r="DE10" s="13">
        <v>3</v>
      </c>
      <c r="DF10" s="13">
        <v>2</v>
      </c>
      <c r="DG10" s="13">
        <v>1</v>
      </c>
      <c r="DH10" s="13">
        <v>1</v>
      </c>
      <c r="DI10" s="35">
        <v>1</v>
      </c>
      <c r="DJ10" s="13">
        <v>3</v>
      </c>
      <c r="DK10" s="13">
        <v>1</v>
      </c>
      <c r="DL10" s="12">
        <v>12</v>
      </c>
      <c r="DM10" s="2" t="s">
        <v>187</v>
      </c>
      <c r="DN10" s="2" t="s">
        <v>136</v>
      </c>
      <c r="DO10" s="2">
        <v>120</v>
      </c>
      <c r="DP10" s="2">
        <v>70</v>
      </c>
      <c r="DQ10" s="2">
        <v>73</v>
      </c>
      <c r="DR10" s="2">
        <v>93</v>
      </c>
      <c r="DS10" s="2">
        <v>159</v>
      </c>
      <c r="DT10" s="2">
        <v>0</v>
      </c>
      <c r="DU10" s="2">
        <v>69</v>
      </c>
      <c r="DV10" s="2">
        <v>1.51</v>
      </c>
      <c r="DW10" s="2">
        <v>30.3</v>
      </c>
      <c r="DX10" s="2">
        <v>1</v>
      </c>
      <c r="DY10" s="2" t="s">
        <v>187</v>
      </c>
      <c r="DZ10" s="2" t="s">
        <v>136</v>
      </c>
      <c r="EA10" s="2" t="s">
        <v>188</v>
      </c>
      <c r="EB10" s="2">
        <v>0</v>
      </c>
      <c r="EC10" s="2">
        <v>25.2</v>
      </c>
      <c r="ED10" s="2">
        <v>41.1</v>
      </c>
      <c r="EE10" s="2">
        <v>3975</v>
      </c>
      <c r="EF10" s="2">
        <v>406</v>
      </c>
      <c r="EG10" s="2">
        <v>6.2E-2</v>
      </c>
      <c r="EH10" s="2">
        <v>92.1</v>
      </c>
      <c r="EI10" s="2">
        <v>37.1</v>
      </c>
      <c r="EJ10" s="2" t="s">
        <v>189</v>
      </c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 t="s">
        <v>137</v>
      </c>
    </row>
    <row r="11" spans="1:172" x14ac:dyDescent="0.25">
      <c r="A11" s="11" t="s">
        <v>185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1</v>
      </c>
      <c r="Q11" s="2">
        <v>2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/>
      <c r="X11" s="2">
        <v>2</v>
      </c>
      <c r="Y11" s="2">
        <v>2</v>
      </c>
      <c r="Z11" s="2">
        <v>4</v>
      </c>
      <c r="AA11" s="2"/>
      <c r="AB11" s="2"/>
      <c r="AC11" s="2"/>
      <c r="AD11" s="2">
        <v>0.5</v>
      </c>
      <c r="AE11" s="2">
        <v>7</v>
      </c>
      <c r="AF11" s="2">
        <v>3.5</v>
      </c>
      <c r="AG11" s="2">
        <v>3</v>
      </c>
      <c r="AH11" s="2">
        <v>7</v>
      </c>
      <c r="AI11" s="2">
        <v>21</v>
      </c>
      <c r="AJ11" s="2"/>
      <c r="AK11" s="2"/>
      <c r="AL11" s="2"/>
      <c r="AM11" s="2">
        <f t="shared" si="0"/>
        <v>28.5</v>
      </c>
      <c r="AN11" s="43">
        <f t="shared" si="1"/>
        <v>14.035087719298245</v>
      </c>
      <c r="AO11" s="43">
        <f t="shared" si="2"/>
        <v>0</v>
      </c>
      <c r="AP11" s="43">
        <f t="shared" si="3"/>
        <v>12.280701754385964</v>
      </c>
      <c r="AQ11" s="43">
        <f t="shared" si="4"/>
        <v>73.68421052631578</v>
      </c>
      <c r="AR11" s="43">
        <f t="shared" si="5"/>
        <v>0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1</v>
      </c>
      <c r="AZ11" s="2" t="s">
        <v>133</v>
      </c>
      <c r="BA11" s="2" t="s">
        <v>186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12">
        <v>1</v>
      </c>
      <c r="BL11" s="2">
        <v>1</v>
      </c>
      <c r="BM11" s="2">
        <v>0</v>
      </c>
      <c r="BN11" s="2">
        <v>0</v>
      </c>
      <c r="BO11" s="2">
        <v>0</v>
      </c>
      <c r="BP11" s="2">
        <v>0</v>
      </c>
      <c r="BQ11" s="2">
        <v>1</v>
      </c>
      <c r="BR11" s="2">
        <v>0</v>
      </c>
      <c r="BS11" s="2">
        <v>0</v>
      </c>
      <c r="BT11" s="2">
        <v>0</v>
      </c>
      <c r="BU11" s="2">
        <v>1</v>
      </c>
      <c r="BV11" s="3">
        <v>0.8125</v>
      </c>
      <c r="BW11" s="16" t="s">
        <v>153</v>
      </c>
      <c r="BX11" s="24">
        <v>2</v>
      </c>
      <c r="BY11" s="3">
        <v>0.20833333333333334</v>
      </c>
      <c r="BZ11" s="16">
        <v>5</v>
      </c>
      <c r="CA11" s="2" t="s">
        <v>179</v>
      </c>
      <c r="CB11" s="24">
        <v>2</v>
      </c>
      <c r="CC11" s="28">
        <v>4</v>
      </c>
      <c r="CD11" s="2" t="s">
        <v>464</v>
      </c>
      <c r="CE11" s="20">
        <v>1</v>
      </c>
      <c r="CF11" s="2" t="s">
        <v>154</v>
      </c>
      <c r="CG11" s="20">
        <v>3</v>
      </c>
      <c r="CH11" s="2" t="s">
        <v>463</v>
      </c>
      <c r="CI11" s="20">
        <v>0</v>
      </c>
      <c r="CJ11" s="2" t="s">
        <v>179</v>
      </c>
      <c r="CK11" s="20">
        <v>2</v>
      </c>
      <c r="CL11" s="2" t="s">
        <v>463</v>
      </c>
      <c r="CM11" s="20">
        <v>0</v>
      </c>
      <c r="CN11" s="2" t="s">
        <v>179</v>
      </c>
      <c r="CO11" s="20">
        <v>2</v>
      </c>
      <c r="CP11" s="2" t="s">
        <v>463</v>
      </c>
      <c r="CQ11" s="20">
        <v>0</v>
      </c>
      <c r="CR11" s="2" t="s">
        <v>463</v>
      </c>
      <c r="CS11" s="20">
        <v>0</v>
      </c>
      <c r="CT11" s="2" t="s">
        <v>463</v>
      </c>
      <c r="CU11" s="20">
        <v>0</v>
      </c>
      <c r="CV11" s="23">
        <v>8</v>
      </c>
      <c r="CW11" s="33">
        <v>1</v>
      </c>
      <c r="CX11" s="2" t="s">
        <v>97</v>
      </c>
      <c r="CY11" s="2" t="s">
        <v>465</v>
      </c>
      <c r="CZ11" s="2" t="s">
        <v>465</v>
      </c>
      <c r="DA11" s="24">
        <v>0</v>
      </c>
      <c r="DB11" s="2" t="s">
        <v>468</v>
      </c>
      <c r="DC11" s="24">
        <v>0</v>
      </c>
      <c r="DD11" s="28">
        <v>0</v>
      </c>
      <c r="DE11" s="13">
        <v>0</v>
      </c>
      <c r="DF11" s="13">
        <v>2</v>
      </c>
      <c r="DG11" s="13">
        <v>2</v>
      </c>
      <c r="DH11" s="13">
        <v>3</v>
      </c>
      <c r="DI11" s="35">
        <v>1</v>
      </c>
      <c r="DJ11" s="13">
        <v>0</v>
      </c>
      <c r="DK11" s="13">
        <v>0</v>
      </c>
      <c r="DL11" s="12">
        <v>8</v>
      </c>
      <c r="DM11" s="2" t="s">
        <v>192</v>
      </c>
      <c r="DN11" s="2" t="s">
        <v>136</v>
      </c>
      <c r="DO11" s="2">
        <v>140</v>
      </c>
      <c r="DP11" s="2">
        <v>90</v>
      </c>
      <c r="DQ11" s="2">
        <v>110</v>
      </c>
      <c r="DR11" s="2">
        <v>98</v>
      </c>
      <c r="DS11" s="2">
        <v>98</v>
      </c>
      <c r="DT11" s="2">
        <v>1</v>
      </c>
      <c r="DU11" s="2">
        <v>64</v>
      </c>
      <c r="DV11" s="2">
        <v>1.48</v>
      </c>
      <c r="DW11" s="2">
        <v>29.2</v>
      </c>
      <c r="DX11" s="2">
        <v>0</v>
      </c>
      <c r="DY11" s="2" t="s">
        <v>193</v>
      </c>
      <c r="DZ11" s="2" t="s">
        <v>136</v>
      </c>
      <c r="EA11" s="2" t="s">
        <v>156</v>
      </c>
      <c r="EB11" s="2">
        <v>1</v>
      </c>
      <c r="EC11" s="2">
        <v>995</v>
      </c>
      <c r="ED11" s="2">
        <v>999</v>
      </c>
      <c r="EE11" s="2">
        <v>26289</v>
      </c>
      <c r="EF11" s="2">
        <v>631</v>
      </c>
      <c r="EG11" s="2">
        <v>0.156</v>
      </c>
      <c r="EH11" s="2">
        <v>95.3</v>
      </c>
      <c r="EI11" s="2">
        <v>37.799999999999997</v>
      </c>
      <c r="EJ11" s="2" t="s">
        <v>194</v>
      </c>
      <c r="EK11" s="2" t="s">
        <v>195</v>
      </c>
      <c r="EL11" s="2"/>
      <c r="EM11" s="2"/>
      <c r="EN11" s="2"/>
      <c r="EO11" s="2"/>
      <c r="EP11" s="2"/>
      <c r="EQ11" s="2"/>
      <c r="ER11" s="2"/>
      <c r="ES11" s="2"/>
      <c r="ET11" s="2" t="s">
        <v>196</v>
      </c>
      <c r="EU11" s="2" t="s">
        <v>137</v>
      </c>
    </row>
    <row r="12" spans="1:172" x14ac:dyDescent="0.25">
      <c r="A12" s="11" t="s">
        <v>190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1</v>
      </c>
      <c r="Q12" s="2">
        <v>2</v>
      </c>
      <c r="R12" s="2">
        <v>1</v>
      </c>
      <c r="S12" s="2">
        <v>1</v>
      </c>
      <c r="T12" s="2">
        <v>1</v>
      </c>
      <c r="U12" s="2">
        <v>1</v>
      </c>
      <c r="V12" s="2">
        <v>0</v>
      </c>
      <c r="W12" s="2"/>
      <c r="X12" s="2">
        <v>2</v>
      </c>
      <c r="Y12" s="2">
        <v>3</v>
      </c>
      <c r="Z12" s="2">
        <v>6</v>
      </c>
      <c r="AA12" s="2">
        <v>0.5</v>
      </c>
      <c r="AB12" s="2">
        <v>7</v>
      </c>
      <c r="AC12" s="2">
        <v>3.5</v>
      </c>
      <c r="AD12" s="2">
        <v>2</v>
      </c>
      <c r="AE12" s="2">
        <v>1</v>
      </c>
      <c r="AF12" s="2">
        <v>2</v>
      </c>
      <c r="AG12" s="2">
        <v>0.5</v>
      </c>
      <c r="AH12" s="2">
        <v>1</v>
      </c>
      <c r="AI12" s="2">
        <v>0.5</v>
      </c>
      <c r="AJ12" s="2"/>
      <c r="AK12" s="2"/>
      <c r="AL12" s="2"/>
      <c r="AM12" s="2">
        <f t="shared" si="0"/>
        <v>12</v>
      </c>
      <c r="AN12" s="43">
        <f t="shared" si="1"/>
        <v>50</v>
      </c>
      <c r="AO12" s="43">
        <f t="shared" si="2"/>
        <v>29.166666666666668</v>
      </c>
      <c r="AP12" s="43">
        <f t="shared" si="3"/>
        <v>16.666666666666664</v>
      </c>
      <c r="AQ12" s="43">
        <f t="shared" si="4"/>
        <v>4.1666666666666661</v>
      </c>
      <c r="AR12" s="43">
        <f t="shared" si="5"/>
        <v>0</v>
      </c>
      <c r="AS12" s="2">
        <v>0</v>
      </c>
      <c r="AT12" s="2">
        <v>0</v>
      </c>
      <c r="AU12" s="2">
        <v>0</v>
      </c>
      <c r="AV12" s="2">
        <v>0</v>
      </c>
      <c r="AW12" s="2">
        <v>1</v>
      </c>
      <c r="AX12" s="2">
        <v>0</v>
      </c>
      <c r="AY12" s="2">
        <v>0</v>
      </c>
      <c r="AZ12" s="2" t="s">
        <v>471</v>
      </c>
      <c r="BA12" s="2" t="s">
        <v>191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12">
        <v>1</v>
      </c>
      <c r="BL12" s="2">
        <v>1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1</v>
      </c>
      <c r="BS12" s="2">
        <v>0</v>
      </c>
      <c r="BT12" s="2">
        <v>0</v>
      </c>
      <c r="BU12" s="2">
        <v>1</v>
      </c>
      <c r="BV12" s="3">
        <v>0.875</v>
      </c>
      <c r="BW12" s="16" t="s">
        <v>134</v>
      </c>
      <c r="BX12" s="24">
        <v>1</v>
      </c>
      <c r="BY12" s="3">
        <v>0.25</v>
      </c>
      <c r="BZ12" s="16">
        <v>9</v>
      </c>
      <c r="CA12" s="2" t="s">
        <v>463</v>
      </c>
      <c r="CB12" s="24">
        <v>0</v>
      </c>
      <c r="CC12" s="28">
        <v>1</v>
      </c>
      <c r="CD12" s="2" t="s">
        <v>463</v>
      </c>
      <c r="CE12" s="20">
        <v>0</v>
      </c>
      <c r="CF12" s="2" t="s">
        <v>463</v>
      </c>
      <c r="CG12" s="20">
        <v>0</v>
      </c>
      <c r="CH12" s="2" t="s">
        <v>463</v>
      </c>
      <c r="CI12" s="20">
        <v>0</v>
      </c>
      <c r="CJ12" s="2" t="s">
        <v>463</v>
      </c>
      <c r="CK12" s="20">
        <v>0</v>
      </c>
      <c r="CL12" s="2" t="s">
        <v>463</v>
      </c>
      <c r="CM12" s="20">
        <v>0</v>
      </c>
      <c r="CN12" s="2" t="s">
        <v>463</v>
      </c>
      <c r="CO12" s="20">
        <v>0</v>
      </c>
      <c r="CP12" s="2" t="s">
        <v>463</v>
      </c>
      <c r="CQ12" s="20">
        <v>0</v>
      </c>
      <c r="CR12" s="2" t="s">
        <v>463</v>
      </c>
      <c r="CS12" s="20">
        <v>0</v>
      </c>
      <c r="CT12" s="2" t="s">
        <v>463</v>
      </c>
      <c r="CU12" s="20">
        <v>0</v>
      </c>
      <c r="CV12" s="23">
        <v>0</v>
      </c>
      <c r="CW12" s="33">
        <v>0</v>
      </c>
      <c r="CX12" s="2" t="s">
        <v>97</v>
      </c>
      <c r="CY12" s="2" t="s">
        <v>465</v>
      </c>
      <c r="CZ12" s="2" t="s">
        <v>465</v>
      </c>
      <c r="DA12" s="24">
        <v>0</v>
      </c>
      <c r="DB12" s="2" t="s">
        <v>468</v>
      </c>
      <c r="DC12" s="24">
        <v>0</v>
      </c>
      <c r="DD12" s="28">
        <v>0</v>
      </c>
      <c r="DE12" s="13">
        <v>0</v>
      </c>
      <c r="DF12" s="13">
        <v>1</v>
      </c>
      <c r="DG12" s="13">
        <v>0</v>
      </c>
      <c r="DH12" s="13">
        <v>0</v>
      </c>
      <c r="DI12" s="35">
        <v>0</v>
      </c>
      <c r="DJ12" s="13">
        <v>0</v>
      </c>
      <c r="DK12" s="13">
        <v>0</v>
      </c>
      <c r="DL12" s="12">
        <v>1</v>
      </c>
      <c r="DM12" s="2" t="s">
        <v>198</v>
      </c>
      <c r="DN12" s="2" t="s">
        <v>136</v>
      </c>
      <c r="DO12" s="2">
        <v>120</v>
      </c>
      <c r="DP12" s="2">
        <v>80</v>
      </c>
      <c r="DQ12" s="2">
        <v>75</v>
      </c>
      <c r="DR12" s="2">
        <v>97</v>
      </c>
      <c r="DS12" s="2">
        <v>102</v>
      </c>
      <c r="DT12" s="2">
        <v>0</v>
      </c>
      <c r="DU12" s="2">
        <v>78</v>
      </c>
      <c r="DV12" s="2">
        <v>1.51</v>
      </c>
      <c r="DW12" s="2">
        <v>34.200000000000003</v>
      </c>
      <c r="DX12" s="2">
        <v>0</v>
      </c>
      <c r="DY12" s="2" t="s">
        <v>198</v>
      </c>
      <c r="DZ12" s="2" t="s">
        <v>136</v>
      </c>
      <c r="EA12" s="2" t="s">
        <v>156</v>
      </c>
      <c r="EB12" s="2">
        <v>1</v>
      </c>
      <c r="EC12" s="2">
        <v>43.1</v>
      </c>
      <c r="ED12" s="2">
        <v>66.900000000000006</v>
      </c>
      <c r="EE12" s="2">
        <v>6478</v>
      </c>
      <c r="EF12" s="2">
        <v>536</v>
      </c>
      <c r="EG12" s="2">
        <v>8.6999999999999994E-2</v>
      </c>
      <c r="EH12" s="2">
        <v>94.4</v>
      </c>
      <c r="EI12" s="2">
        <v>33</v>
      </c>
      <c r="EJ12" s="2" t="s">
        <v>199</v>
      </c>
      <c r="EK12" s="2" t="s">
        <v>200</v>
      </c>
      <c r="EL12" s="2"/>
      <c r="EM12" s="2"/>
      <c r="EN12" s="2"/>
      <c r="EO12" s="2"/>
      <c r="EP12" s="2"/>
      <c r="EQ12" s="2"/>
      <c r="ER12" s="2"/>
      <c r="ES12" s="2"/>
      <c r="ET12" s="2"/>
      <c r="EU12" s="2"/>
    </row>
    <row r="13" spans="1:172" x14ac:dyDescent="0.25">
      <c r="A13" s="12" t="s">
        <v>197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1</v>
      </c>
      <c r="Q13" s="2">
        <v>3</v>
      </c>
      <c r="R13" s="2">
        <v>0</v>
      </c>
      <c r="S13" s="2">
        <v>1</v>
      </c>
      <c r="T13" s="2">
        <v>0</v>
      </c>
      <c r="U13" s="2">
        <v>1</v>
      </c>
      <c r="V13" s="2">
        <v>0</v>
      </c>
      <c r="W13" s="2"/>
      <c r="X13" s="2">
        <v>6</v>
      </c>
      <c r="Y13" s="2">
        <v>7</v>
      </c>
      <c r="Z13" s="2">
        <v>42</v>
      </c>
      <c r="AA13" s="2"/>
      <c r="AB13" s="2"/>
      <c r="AC13" s="2"/>
      <c r="AD13" s="2">
        <v>8</v>
      </c>
      <c r="AE13" s="2">
        <v>7</v>
      </c>
      <c r="AF13" s="2">
        <v>56</v>
      </c>
      <c r="AG13" s="2"/>
      <c r="AH13" s="2"/>
      <c r="AI13" s="2"/>
      <c r="AJ13" s="2"/>
      <c r="AK13" s="2"/>
      <c r="AL13" s="2"/>
      <c r="AM13" s="2">
        <f t="shared" si="0"/>
        <v>98</v>
      </c>
      <c r="AN13" s="43">
        <f t="shared" si="1"/>
        <v>42.857142857142854</v>
      </c>
      <c r="AO13" s="43">
        <f t="shared" si="2"/>
        <v>0</v>
      </c>
      <c r="AP13" s="43">
        <f t="shared" si="3"/>
        <v>57.142857142857139</v>
      </c>
      <c r="AQ13" s="43">
        <f t="shared" si="4"/>
        <v>0</v>
      </c>
      <c r="AR13" s="43">
        <f t="shared" si="5"/>
        <v>0</v>
      </c>
      <c r="AS13" s="2">
        <v>0</v>
      </c>
      <c r="AT13" s="2">
        <v>0</v>
      </c>
      <c r="AU13" s="2">
        <v>0</v>
      </c>
      <c r="AV13" s="2">
        <v>0</v>
      </c>
      <c r="AW13" s="2">
        <v>1</v>
      </c>
      <c r="AX13" s="2">
        <v>0</v>
      </c>
      <c r="AY13" s="2">
        <v>0</v>
      </c>
      <c r="AZ13" s="2">
        <v>16</v>
      </c>
      <c r="BA13" s="2">
        <v>14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12">
        <v>1</v>
      </c>
      <c r="BL13" s="2">
        <v>1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</v>
      </c>
      <c r="BS13" s="2">
        <v>1</v>
      </c>
      <c r="BT13" s="2">
        <v>0</v>
      </c>
      <c r="BU13" s="2">
        <v>2</v>
      </c>
      <c r="BV13" s="3">
        <v>0.875</v>
      </c>
      <c r="BW13" s="16" t="s">
        <v>462</v>
      </c>
      <c r="BX13" s="24">
        <v>0</v>
      </c>
      <c r="BY13" s="3">
        <v>0.25</v>
      </c>
      <c r="BZ13" s="16">
        <v>9</v>
      </c>
      <c r="CA13" s="2" t="s">
        <v>463</v>
      </c>
      <c r="CB13" s="24">
        <v>0</v>
      </c>
      <c r="CC13" s="28">
        <v>0</v>
      </c>
      <c r="CD13" s="2" t="s">
        <v>463</v>
      </c>
      <c r="CE13" s="20">
        <v>0</v>
      </c>
      <c r="CF13" s="2" t="s">
        <v>464</v>
      </c>
      <c r="CG13" s="20">
        <v>1</v>
      </c>
      <c r="CH13" s="2" t="s">
        <v>463</v>
      </c>
      <c r="CI13" s="20">
        <v>0</v>
      </c>
      <c r="CJ13" s="2" t="s">
        <v>154</v>
      </c>
      <c r="CK13" s="20">
        <v>3</v>
      </c>
      <c r="CL13" s="2" t="s">
        <v>463</v>
      </c>
      <c r="CM13" s="20">
        <v>0</v>
      </c>
      <c r="CN13" s="2" t="s">
        <v>463</v>
      </c>
      <c r="CO13" s="20">
        <v>0</v>
      </c>
      <c r="CP13" s="2" t="s">
        <v>463</v>
      </c>
      <c r="CQ13" s="20">
        <v>0</v>
      </c>
      <c r="CR13" s="2" t="s">
        <v>463</v>
      </c>
      <c r="CS13" s="20">
        <v>0</v>
      </c>
      <c r="CT13" s="2" t="s">
        <v>463</v>
      </c>
      <c r="CU13" s="20">
        <v>0</v>
      </c>
      <c r="CV13" s="23">
        <v>4</v>
      </c>
      <c r="CW13" s="33">
        <v>1</v>
      </c>
      <c r="CX13" s="2" t="s">
        <v>97</v>
      </c>
      <c r="CY13" s="2" t="s">
        <v>465</v>
      </c>
      <c r="CZ13" s="2" t="s">
        <v>465</v>
      </c>
      <c r="DA13" s="24">
        <v>0</v>
      </c>
      <c r="DB13" s="2" t="s">
        <v>468</v>
      </c>
      <c r="DC13" s="24">
        <v>0</v>
      </c>
      <c r="DD13" s="28">
        <v>0</v>
      </c>
      <c r="DE13" s="13">
        <v>0</v>
      </c>
      <c r="DF13" s="13">
        <v>0</v>
      </c>
      <c r="DG13" s="13">
        <v>0</v>
      </c>
      <c r="DH13" s="13">
        <v>0</v>
      </c>
      <c r="DI13" s="35">
        <v>1</v>
      </c>
      <c r="DJ13" s="13">
        <v>0</v>
      </c>
      <c r="DK13" s="13">
        <v>0</v>
      </c>
      <c r="DL13" s="12">
        <v>1</v>
      </c>
      <c r="DM13" s="2" t="s">
        <v>197</v>
      </c>
      <c r="DN13" s="5">
        <v>45442</v>
      </c>
      <c r="DO13" s="2">
        <v>100</v>
      </c>
      <c r="DP13" s="2">
        <v>70</v>
      </c>
      <c r="DQ13" s="2">
        <v>76</v>
      </c>
      <c r="DR13" s="2">
        <v>97</v>
      </c>
      <c r="DS13" s="2">
        <v>113</v>
      </c>
      <c r="DT13" s="2">
        <v>0</v>
      </c>
      <c r="DU13" s="2">
        <v>66</v>
      </c>
      <c r="DV13" s="2">
        <v>1.54</v>
      </c>
      <c r="DW13" s="2">
        <v>27.8</v>
      </c>
      <c r="DX13" s="2">
        <v>0</v>
      </c>
      <c r="DY13" s="2" t="s">
        <v>197</v>
      </c>
      <c r="DZ13" s="2" t="s">
        <v>136</v>
      </c>
      <c r="EA13" s="2" t="s">
        <v>170</v>
      </c>
      <c r="EB13" s="2">
        <v>1</v>
      </c>
      <c r="EC13" s="2">
        <v>44.6</v>
      </c>
      <c r="ED13" s="2">
        <v>61.8</v>
      </c>
      <c r="EE13" s="2">
        <v>6312</v>
      </c>
      <c r="EF13" s="2">
        <v>408</v>
      </c>
      <c r="EG13" s="2">
        <v>2.5000000000000001E-2</v>
      </c>
      <c r="EH13" s="2">
        <v>93.4</v>
      </c>
      <c r="EI13" s="2">
        <v>32.4</v>
      </c>
      <c r="EJ13" s="2" t="s">
        <v>203</v>
      </c>
      <c r="EK13" s="2" t="s">
        <v>204</v>
      </c>
      <c r="EL13" s="2"/>
      <c r="EM13" s="2"/>
      <c r="EN13" s="2"/>
      <c r="EO13" s="2"/>
      <c r="EP13" s="2"/>
      <c r="EQ13" s="2"/>
      <c r="ER13" s="2"/>
      <c r="ES13" s="2"/>
      <c r="ET13" s="2"/>
      <c r="EU13" s="2" t="s">
        <v>137</v>
      </c>
    </row>
    <row r="14" spans="1:172" x14ac:dyDescent="0.25">
      <c r="A14" s="12" t="s">
        <v>201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2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/>
      <c r="X14" s="2">
        <v>3</v>
      </c>
      <c r="Y14" s="2">
        <v>4</v>
      </c>
      <c r="Z14" s="2">
        <v>12</v>
      </c>
      <c r="AA14" s="2"/>
      <c r="AB14" s="2"/>
      <c r="AC14" s="2"/>
      <c r="AD14" s="2">
        <v>1</v>
      </c>
      <c r="AE14" s="2">
        <v>7</v>
      </c>
      <c r="AF14" s="2">
        <v>7</v>
      </c>
      <c r="AG14" s="2">
        <v>1</v>
      </c>
      <c r="AH14" s="2">
        <v>7</v>
      </c>
      <c r="AI14" s="2">
        <v>7</v>
      </c>
      <c r="AJ14" s="2"/>
      <c r="AK14" s="2"/>
      <c r="AL14" s="2"/>
      <c r="AM14" s="2">
        <f t="shared" si="0"/>
        <v>26</v>
      </c>
      <c r="AN14" s="43">
        <f t="shared" si="1"/>
        <v>46.153846153846153</v>
      </c>
      <c r="AO14" s="43">
        <f t="shared" si="2"/>
        <v>0</v>
      </c>
      <c r="AP14" s="43">
        <f t="shared" si="3"/>
        <v>26.923076923076923</v>
      </c>
      <c r="AQ14" s="43">
        <f t="shared" si="4"/>
        <v>26.923076923076923</v>
      </c>
      <c r="AR14" s="43">
        <f t="shared" si="5"/>
        <v>0</v>
      </c>
      <c r="AS14" s="2">
        <v>0</v>
      </c>
      <c r="AT14" s="2">
        <v>0</v>
      </c>
      <c r="AU14" s="2">
        <v>0</v>
      </c>
      <c r="AV14" s="2">
        <v>0</v>
      </c>
      <c r="AW14" s="2">
        <v>1</v>
      </c>
      <c r="AX14" s="2">
        <v>0</v>
      </c>
      <c r="AY14" s="2">
        <v>0</v>
      </c>
      <c r="AZ14" s="2" t="s">
        <v>202</v>
      </c>
      <c r="BA14" s="2" t="s">
        <v>472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4</v>
      </c>
      <c r="BJ14" s="2">
        <v>4</v>
      </c>
      <c r="BK14" s="12">
        <v>0</v>
      </c>
      <c r="BL14" s="2"/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</v>
      </c>
      <c r="BS14" s="2">
        <v>0</v>
      </c>
      <c r="BT14" s="2">
        <v>0</v>
      </c>
      <c r="BU14" s="2">
        <v>1</v>
      </c>
      <c r="BV14" s="3">
        <v>0.83333333333333337</v>
      </c>
      <c r="BW14" s="16" t="s">
        <v>134</v>
      </c>
      <c r="BX14" s="24">
        <v>1</v>
      </c>
      <c r="BY14" s="3">
        <v>0.25</v>
      </c>
      <c r="BZ14" s="16">
        <v>9</v>
      </c>
      <c r="CA14" s="2" t="s">
        <v>463</v>
      </c>
      <c r="CB14" s="24">
        <v>0</v>
      </c>
      <c r="CC14" s="28">
        <v>1</v>
      </c>
      <c r="CD14" s="2" t="s">
        <v>464</v>
      </c>
      <c r="CE14" s="20">
        <v>1</v>
      </c>
      <c r="CF14" s="2" t="s">
        <v>464</v>
      </c>
      <c r="CG14" s="20">
        <v>1</v>
      </c>
      <c r="CH14" s="2" t="s">
        <v>463</v>
      </c>
      <c r="CI14" s="20">
        <v>0</v>
      </c>
      <c r="CJ14" s="2" t="s">
        <v>463</v>
      </c>
      <c r="CK14" s="20">
        <v>0</v>
      </c>
      <c r="CL14" s="2" t="s">
        <v>463</v>
      </c>
      <c r="CM14" s="20">
        <v>0</v>
      </c>
      <c r="CN14" s="2" t="s">
        <v>463</v>
      </c>
      <c r="CO14" s="20">
        <v>0</v>
      </c>
      <c r="CP14" s="2" t="s">
        <v>463</v>
      </c>
      <c r="CQ14" s="20">
        <v>0</v>
      </c>
      <c r="CR14" s="2" t="s">
        <v>463</v>
      </c>
      <c r="CS14" s="20">
        <v>0</v>
      </c>
      <c r="CT14" s="2" t="s">
        <v>463</v>
      </c>
      <c r="CU14" s="20">
        <v>0</v>
      </c>
      <c r="CV14" s="23">
        <v>2</v>
      </c>
      <c r="CW14" s="33">
        <v>1</v>
      </c>
      <c r="CX14" s="2" t="s">
        <v>97</v>
      </c>
      <c r="CY14" s="2" t="s">
        <v>465</v>
      </c>
      <c r="CZ14" s="2" t="s">
        <v>473</v>
      </c>
      <c r="DA14" s="24">
        <v>1</v>
      </c>
      <c r="DB14" s="2" t="s">
        <v>468</v>
      </c>
      <c r="DC14" s="24">
        <v>0</v>
      </c>
      <c r="DD14" s="28">
        <v>1</v>
      </c>
      <c r="DE14" s="13">
        <v>0</v>
      </c>
      <c r="DF14" s="13">
        <v>1</v>
      </c>
      <c r="DG14" s="13">
        <v>0</v>
      </c>
      <c r="DH14" s="13">
        <v>0</v>
      </c>
      <c r="DI14" s="35">
        <v>1</v>
      </c>
      <c r="DJ14" s="13">
        <v>0</v>
      </c>
      <c r="DK14" s="13">
        <v>1</v>
      </c>
      <c r="DL14" s="12">
        <v>3</v>
      </c>
      <c r="DM14" s="2" t="s">
        <v>201</v>
      </c>
      <c r="DN14" s="5">
        <v>45442</v>
      </c>
      <c r="DO14" s="2">
        <v>130</v>
      </c>
      <c r="DP14" s="2">
        <v>80</v>
      </c>
      <c r="DQ14" s="2">
        <v>77</v>
      </c>
      <c r="DR14" s="2">
        <v>90</v>
      </c>
      <c r="DS14" s="2">
        <v>108</v>
      </c>
      <c r="DT14" s="2">
        <v>1</v>
      </c>
      <c r="DU14" s="2">
        <v>68</v>
      </c>
      <c r="DV14" s="2">
        <v>1.45</v>
      </c>
      <c r="DW14" s="2">
        <v>32.299999999999997</v>
      </c>
      <c r="DX14" s="2">
        <v>0</v>
      </c>
      <c r="DY14" s="2" t="s">
        <v>201</v>
      </c>
      <c r="DZ14" s="2" t="s">
        <v>136</v>
      </c>
      <c r="EA14" s="2" t="s">
        <v>156</v>
      </c>
      <c r="EB14" s="2">
        <v>1</v>
      </c>
      <c r="EC14" s="2">
        <v>257.5</v>
      </c>
      <c r="ED14" s="2">
        <v>389.7</v>
      </c>
      <c r="EE14" s="2">
        <v>26075</v>
      </c>
      <c r="EF14" s="2">
        <v>550</v>
      </c>
      <c r="EG14" s="2">
        <v>0.2</v>
      </c>
      <c r="EH14" s="2">
        <v>97</v>
      </c>
      <c r="EI14" s="2">
        <v>30.9</v>
      </c>
      <c r="EJ14" s="2" t="s">
        <v>207</v>
      </c>
      <c r="EK14" s="2" t="s">
        <v>208</v>
      </c>
      <c r="EL14" s="2" t="s">
        <v>209</v>
      </c>
      <c r="EM14" s="2">
        <v>80.2</v>
      </c>
      <c r="EN14" s="2">
        <v>127.4</v>
      </c>
      <c r="EO14" s="2">
        <v>10241</v>
      </c>
      <c r="EP14" s="2">
        <v>463</v>
      </c>
      <c r="EQ14" s="2">
        <v>0.153</v>
      </c>
      <c r="ER14" s="2">
        <v>97.1</v>
      </c>
      <c r="ES14" s="2">
        <v>30.8</v>
      </c>
      <c r="ET14" s="2"/>
      <c r="EU14" s="2" t="s">
        <v>137</v>
      </c>
    </row>
    <row r="15" spans="1:172" x14ac:dyDescent="0.25">
      <c r="A15" s="12" t="s">
        <v>205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  <c r="Q15" s="2">
        <v>2</v>
      </c>
      <c r="R15" s="2">
        <v>1</v>
      </c>
      <c r="S15" s="2">
        <v>1</v>
      </c>
      <c r="T15" s="2">
        <v>0</v>
      </c>
      <c r="U15" s="2">
        <v>0</v>
      </c>
      <c r="V15" s="2">
        <v>0</v>
      </c>
      <c r="W15" s="2"/>
      <c r="X15" s="2"/>
      <c r="Y15" s="2"/>
      <c r="Z15" s="2"/>
      <c r="AA15" s="2"/>
      <c r="AB15" s="2"/>
      <c r="AC15" s="2"/>
      <c r="AD15" s="2">
        <v>2</v>
      </c>
      <c r="AE15" s="2">
        <v>7</v>
      </c>
      <c r="AF15" s="2">
        <v>14</v>
      </c>
      <c r="AG15" s="2">
        <v>0.5</v>
      </c>
      <c r="AH15" s="2">
        <v>7</v>
      </c>
      <c r="AI15" s="2">
        <v>3.5</v>
      </c>
      <c r="AJ15" s="2"/>
      <c r="AK15" s="2"/>
      <c r="AL15" s="2"/>
      <c r="AM15" s="2">
        <f t="shared" si="0"/>
        <v>17.5</v>
      </c>
      <c r="AN15" s="43">
        <f t="shared" si="1"/>
        <v>0</v>
      </c>
      <c r="AO15" s="43">
        <f t="shared" si="2"/>
        <v>0</v>
      </c>
      <c r="AP15" s="43">
        <f t="shared" si="3"/>
        <v>80</v>
      </c>
      <c r="AQ15" s="43">
        <f t="shared" si="4"/>
        <v>20</v>
      </c>
      <c r="AR15" s="43">
        <f t="shared" si="5"/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/>
      <c r="BA15" s="2"/>
      <c r="BB15" s="2">
        <v>0</v>
      </c>
      <c r="BC15" s="2">
        <v>3</v>
      </c>
      <c r="BD15" s="2">
        <v>2</v>
      </c>
      <c r="BE15" s="2">
        <v>2</v>
      </c>
      <c r="BF15" s="2">
        <v>0</v>
      </c>
      <c r="BG15" s="2">
        <v>0</v>
      </c>
      <c r="BH15" s="2">
        <v>2</v>
      </c>
      <c r="BI15" s="2">
        <v>2</v>
      </c>
      <c r="BJ15" s="2">
        <v>11</v>
      </c>
      <c r="BK15" s="12">
        <v>0</v>
      </c>
      <c r="BL15" s="2"/>
      <c r="BM15" s="2">
        <v>2</v>
      </c>
      <c r="BN15" s="2">
        <v>0</v>
      </c>
      <c r="BO15" s="2">
        <v>1</v>
      </c>
      <c r="BP15" s="2">
        <v>2</v>
      </c>
      <c r="BQ15" s="2">
        <v>1</v>
      </c>
      <c r="BR15" s="2">
        <v>2</v>
      </c>
      <c r="BS15" s="2">
        <v>2</v>
      </c>
      <c r="BT15" s="2">
        <v>1</v>
      </c>
      <c r="BU15" s="2">
        <v>6</v>
      </c>
      <c r="BV15" s="3">
        <v>0.875</v>
      </c>
      <c r="BW15" s="16" t="s">
        <v>206</v>
      </c>
      <c r="BX15" s="24">
        <v>3</v>
      </c>
      <c r="BY15" s="3">
        <v>0.25</v>
      </c>
      <c r="BZ15" s="16">
        <v>3</v>
      </c>
      <c r="CA15" s="2" t="s">
        <v>154</v>
      </c>
      <c r="CB15" s="24">
        <v>3</v>
      </c>
      <c r="CC15" s="28">
        <v>6</v>
      </c>
      <c r="CD15" s="2" t="s">
        <v>154</v>
      </c>
      <c r="CE15" s="20">
        <v>3</v>
      </c>
      <c r="CF15" s="2" t="s">
        <v>179</v>
      </c>
      <c r="CG15" s="20">
        <v>2</v>
      </c>
      <c r="CH15" s="2" t="s">
        <v>463</v>
      </c>
      <c r="CI15" s="20">
        <v>0</v>
      </c>
      <c r="CJ15" s="2" t="s">
        <v>463</v>
      </c>
      <c r="CK15" s="20">
        <v>0</v>
      </c>
      <c r="CL15" s="2" t="s">
        <v>463</v>
      </c>
      <c r="CM15" s="20">
        <v>0</v>
      </c>
      <c r="CN15" s="2" t="s">
        <v>463</v>
      </c>
      <c r="CO15" s="20">
        <v>0</v>
      </c>
      <c r="CP15" s="2" t="s">
        <v>463</v>
      </c>
      <c r="CQ15" s="20">
        <v>0</v>
      </c>
      <c r="CR15" s="2" t="s">
        <v>463</v>
      </c>
      <c r="CS15" s="20">
        <v>0</v>
      </c>
      <c r="CT15" s="2" t="s">
        <v>463</v>
      </c>
      <c r="CU15" s="20">
        <v>0</v>
      </c>
      <c r="CV15" s="23">
        <v>5</v>
      </c>
      <c r="CW15" s="33">
        <v>1</v>
      </c>
      <c r="CX15" s="2" t="s">
        <v>180</v>
      </c>
      <c r="CY15" s="2" t="s">
        <v>465</v>
      </c>
      <c r="CZ15" s="2" t="s">
        <v>465</v>
      </c>
      <c r="DA15" s="24">
        <v>0</v>
      </c>
      <c r="DB15" s="2" t="s">
        <v>468</v>
      </c>
      <c r="DC15" s="24">
        <v>0</v>
      </c>
      <c r="DD15" s="28">
        <v>0</v>
      </c>
      <c r="DE15" s="13">
        <v>3</v>
      </c>
      <c r="DF15" s="13">
        <v>3</v>
      </c>
      <c r="DG15" s="13">
        <v>3</v>
      </c>
      <c r="DH15" s="13">
        <v>3</v>
      </c>
      <c r="DI15" s="35">
        <v>1</v>
      </c>
      <c r="DJ15" s="13">
        <v>0</v>
      </c>
      <c r="DK15" s="13">
        <v>0</v>
      </c>
      <c r="DL15" s="12">
        <v>13</v>
      </c>
      <c r="DM15" s="2" t="s">
        <v>205</v>
      </c>
      <c r="DN15" s="5">
        <v>45442</v>
      </c>
      <c r="DO15" s="2">
        <v>100</v>
      </c>
      <c r="DP15" s="2">
        <v>70</v>
      </c>
      <c r="DQ15" s="2">
        <v>72</v>
      </c>
      <c r="DR15" s="2">
        <v>97</v>
      </c>
      <c r="DS15" s="2">
        <v>119</v>
      </c>
      <c r="DT15" s="2">
        <v>1</v>
      </c>
      <c r="DU15" s="2">
        <v>63</v>
      </c>
      <c r="DV15" s="2">
        <v>1.48</v>
      </c>
      <c r="DW15" s="2">
        <v>28.7</v>
      </c>
      <c r="DX15" s="2">
        <v>0</v>
      </c>
      <c r="DY15" s="2" t="s">
        <v>205</v>
      </c>
      <c r="DZ15" s="2" t="s">
        <v>136</v>
      </c>
      <c r="EA15" s="2" t="s">
        <v>156</v>
      </c>
      <c r="EB15" s="2">
        <v>0</v>
      </c>
      <c r="EC15" s="2">
        <v>44.9</v>
      </c>
      <c r="ED15" s="2">
        <v>66.8</v>
      </c>
      <c r="EE15" s="2">
        <v>6919</v>
      </c>
      <c r="EF15" s="2">
        <v>455</v>
      </c>
      <c r="EG15" s="2">
        <v>3.3000000000000002E-2</v>
      </c>
      <c r="EH15" s="2">
        <v>97.4</v>
      </c>
      <c r="EI15" s="2">
        <v>30</v>
      </c>
      <c r="EJ15" s="2" t="s">
        <v>212</v>
      </c>
      <c r="EK15" s="2" t="s">
        <v>213</v>
      </c>
      <c r="EL15" s="2"/>
      <c r="EM15" s="2"/>
      <c r="EN15" s="2"/>
      <c r="EO15" s="2"/>
      <c r="EP15" s="2"/>
      <c r="EQ15" s="2"/>
      <c r="ER15" s="2"/>
      <c r="ES15" s="2"/>
      <c r="ET15" s="2" t="s">
        <v>214</v>
      </c>
      <c r="EU15" s="2" t="s">
        <v>137</v>
      </c>
    </row>
    <row r="16" spans="1:172" x14ac:dyDescent="0.25">
      <c r="A16" s="12" t="s">
        <v>210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1</v>
      </c>
      <c r="Q16" s="2">
        <v>2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/>
      <c r="X16" s="2">
        <v>0.5</v>
      </c>
      <c r="Y16" s="2">
        <v>7</v>
      </c>
      <c r="Z16" s="2">
        <v>3.5</v>
      </c>
      <c r="AA16" s="2"/>
      <c r="AB16" s="2"/>
      <c r="AC16" s="2"/>
      <c r="AD16" s="2">
        <v>1</v>
      </c>
      <c r="AE16" s="2">
        <v>7</v>
      </c>
      <c r="AF16" s="2">
        <v>7</v>
      </c>
      <c r="AG16" s="2">
        <v>0.5</v>
      </c>
      <c r="AH16" s="2">
        <v>7</v>
      </c>
      <c r="AI16" s="2">
        <v>3.5</v>
      </c>
      <c r="AJ16" s="2"/>
      <c r="AK16" s="2"/>
      <c r="AL16" s="2"/>
      <c r="AM16" s="2">
        <f t="shared" si="0"/>
        <v>14</v>
      </c>
      <c r="AN16" s="43">
        <f t="shared" si="1"/>
        <v>25</v>
      </c>
      <c r="AO16" s="43">
        <f t="shared" si="2"/>
        <v>0</v>
      </c>
      <c r="AP16" s="43">
        <f t="shared" si="3"/>
        <v>50</v>
      </c>
      <c r="AQ16" s="43">
        <f t="shared" si="4"/>
        <v>25</v>
      </c>
      <c r="AR16" s="43">
        <f t="shared" si="5"/>
        <v>0</v>
      </c>
      <c r="AS16" s="2">
        <v>0</v>
      </c>
      <c r="AT16" s="2">
        <v>0</v>
      </c>
      <c r="AU16" s="2">
        <v>0</v>
      </c>
      <c r="AV16" s="2">
        <v>1</v>
      </c>
      <c r="AW16" s="2">
        <v>1</v>
      </c>
      <c r="AX16" s="2">
        <v>0</v>
      </c>
      <c r="AY16" s="2">
        <v>0</v>
      </c>
      <c r="AZ16" s="2" t="s">
        <v>133</v>
      </c>
      <c r="BA16" s="2" t="s">
        <v>211</v>
      </c>
      <c r="BB16" s="2">
        <v>1</v>
      </c>
      <c r="BC16" s="2">
        <v>0</v>
      </c>
      <c r="BD16" s="2">
        <v>0</v>
      </c>
      <c r="BE16" s="2">
        <v>2</v>
      </c>
      <c r="BF16" s="2">
        <v>0</v>
      </c>
      <c r="BG16" s="2">
        <v>0</v>
      </c>
      <c r="BH16" s="2">
        <v>0</v>
      </c>
      <c r="BI16" s="2">
        <v>3</v>
      </c>
      <c r="BJ16" s="2">
        <v>6</v>
      </c>
      <c r="BK16" s="12">
        <v>1</v>
      </c>
      <c r="BL16" s="2"/>
      <c r="BM16" s="2">
        <v>1</v>
      </c>
      <c r="BN16" s="2">
        <v>1</v>
      </c>
      <c r="BO16" s="2">
        <v>3</v>
      </c>
      <c r="BP16" s="2">
        <v>0</v>
      </c>
      <c r="BQ16" s="2">
        <v>3</v>
      </c>
      <c r="BR16" s="2">
        <v>2</v>
      </c>
      <c r="BS16" s="2">
        <v>0</v>
      </c>
      <c r="BT16" s="2">
        <v>0</v>
      </c>
      <c r="BU16" s="2">
        <v>5</v>
      </c>
      <c r="BV16" s="3">
        <v>0.83333333333333337</v>
      </c>
      <c r="BW16" s="16" t="s">
        <v>134</v>
      </c>
      <c r="BX16" s="24">
        <v>1</v>
      </c>
      <c r="BY16" s="3">
        <v>0.2298611111111111</v>
      </c>
      <c r="BZ16" s="16">
        <v>8</v>
      </c>
      <c r="CA16" s="2" t="s">
        <v>463</v>
      </c>
      <c r="CB16" s="24">
        <v>0</v>
      </c>
      <c r="CC16" s="28">
        <v>1</v>
      </c>
      <c r="CD16" s="2" t="s">
        <v>179</v>
      </c>
      <c r="CE16" s="20">
        <v>2</v>
      </c>
      <c r="CF16" s="2" t="s">
        <v>179</v>
      </c>
      <c r="CG16" s="20">
        <v>2</v>
      </c>
      <c r="CH16" s="2" t="s">
        <v>463</v>
      </c>
      <c r="CI16" s="20">
        <v>0</v>
      </c>
      <c r="CJ16" s="2" t="s">
        <v>154</v>
      </c>
      <c r="CK16" s="20">
        <v>3</v>
      </c>
      <c r="CL16" s="2" t="s">
        <v>463</v>
      </c>
      <c r="CM16" s="20">
        <v>0</v>
      </c>
      <c r="CN16" s="2" t="s">
        <v>154</v>
      </c>
      <c r="CO16" s="20">
        <v>3</v>
      </c>
      <c r="CP16" s="2" t="s">
        <v>463</v>
      </c>
      <c r="CQ16" s="20">
        <v>0</v>
      </c>
      <c r="CR16" s="2" t="s">
        <v>154</v>
      </c>
      <c r="CS16" s="20">
        <v>3</v>
      </c>
      <c r="CT16" s="2" t="s">
        <v>463</v>
      </c>
      <c r="CU16" s="20">
        <v>0</v>
      </c>
      <c r="CV16" s="23">
        <v>13</v>
      </c>
      <c r="CW16" s="33">
        <v>2</v>
      </c>
      <c r="CX16" s="2" t="s">
        <v>467</v>
      </c>
      <c r="CY16" s="2" t="s">
        <v>465</v>
      </c>
      <c r="CZ16" s="2" t="s">
        <v>473</v>
      </c>
      <c r="DA16" s="24">
        <v>1</v>
      </c>
      <c r="DB16" s="2" t="s">
        <v>468</v>
      </c>
      <c r="DC16" s="24">
        <v>0</v>
      </c>
      <c r="DD16" s="28">
        <v>1</v>
      </c>
      <c r="DE16" s="13">
        <v>1</v>
      </c>
      <c r="DF16" s="13">
        <v>1</v>
      </c>
      <c r="DG16" s="13">
        <v>0</v>
      </c>
      <c r="DH16" s="13">
        <v>1</v>
      </c>
      <c r="DI16" s="35">
        <v>2</v>
      </c>
      <c r="DJ16" s="13">
        <v>0</v>
      </c>
      <c r="DK16" s="13">
        <v>1</v>
      </c>
      <c r="DL16" s="12">
        <v>6</v>
      </c>
      <c r="DM16" s="2" t="s">
        <v>210</v>
      </c>
      <c r="DN16" s="5">
        <v>45442</v>
      </c>
      <c r="DO16" s="2">
        <v>100</v>
      </c>
      <c r="DP16" s="2">
        <v>80</v>
      </c>
      <c r="DQ16" s="2">
        <v>77</v>
      </c>
      <c r="DR16" s="2">
        <v>95</v>
      </c>
      <c r="DS16" s="2">
        <v>132</v>
      </c>
      <c r="DT16" s="2">
        <v>0</v>
      </c>
      <c r="DU16" s="2">
        <v>54</v>
      </c>
      <c r="DV16" s="2">
        <v>1.41</v>
      </c>
      <c r="DW16" s="2">
        <v>27.2</v>
      </c>
      <c r="DX16" s="2">
        <v>1</v>
      </c>
      <c r="DY16" s="2" t="s">
        <v>216</v>
      </c>
      <c r="DZ16" s="2" t="s">
        <v>136</v>
      </c>
      <c r="EA16" s="2" t="s">
        <v>217</v>
      </c>
      <c r="EB16" s="2">
        <v>0</v>
      </c>
      <c r="EC16" s="2">
        <v>47.9</v>
      </c>
      <c r="ED16" s="2">
        <v>75.599999999999994</v>
      </c>
      <c r="EE16" s="2">
        <v>6565</v>
      </c>
      <c r="EF16" s="2">
        <v>442</v>
      </c>
      <c r="EG16" s="2">
        <v>0.1</v>
      </c>
      <c r="EH16" s="2">
        <v>95.2</v>
      </c>
      <c r="EI16" s="2">
        <v>31.6</v>
      </c>
      <c r="EJ16" s="2" t="s">
        <v>218</v>
      </c>
      <c r="EK16" s="2"/>
      <c r="EL16" s="2" t="s">
        <v>219</v>
      </c>
      <c r="EM16" s="2">
        <v>44.2</v>
      </c>
      <c r="EN16" s="2">
        <v>70</v>
      </c>
      <c r="EO16" s="2">
        <v>6690</v>
      </c>
      <c r="EP16" s="2">
        <v>421</v>
      </c>
      <c r="EQ16" s="2">
        <v>8.5000000000000006E-2</v>
      </c>
      <c r="ER16" s="2">
        <v>93.1</v>
      </c>
      <c r="ES16" s="2">
        <v>30.6</v>
      </c>
      <c r="ET16" s="2" t="s">
        <v>220</v>
      </c>
      <c r="EU16" s="2" t="s">
        <v>137</v>
      </c>
    </row>
    <row r="17" spans="1:152" x14ac:dyDescent="0.25">
      <c r="A17" s="12" t="s">
        <v>215</v>
      </c>
      <c r="B17" s="2">
        <v>0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1</v>
      </c>
      <c r="Q17" s="2">
        <v>2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/>
      <c r="X17" s="2">
        <v>0.5</v>
      </c>
      <c r="Y17" s="2">
        <v>7</v>
      </c>
      <c r="Z17" s="2">
        <v>3.5</v>
      </c>
      <c r="AA17" s="2"/>
      <c r="AB17" s="2"/>
      <c r="AC17" s="2"/>
      <c r="AD17" s="2">
        <v>5</v>
      </c>
      <c r="AE17" s="2">
        <v>3</v>
      </c>
      <c r="AF17" s="2">
        <v>15</v>
      </c>
      <c r="AG17" s="2">
        <v>0.5</v>
      </c>
      <c r="AH17" s="2">
        <v>7</v>
      </c>
      <c r="AI17" s="2">
        <v>3.5</v>
      </c>
      <c r="AJ17" s="2"/>
      <c r="AK17" s="2"/>
      <c r="AL17" s="2"/>
      <c r="AM17" s="2">
        <f t="shared" si="0"/>
        <v>22</v>
      </c>
      <c r="AN17" s="43">
        <f t="shared" si="1"/>
        <v>15.909090909090908</v>
      </c>
      <c r="AO17" s="43">
        <f t="shared" si="2"/>
        <v>0</v>
      </c>
      <c r="AP17" s="43">
        <f t="shared" si="3"/>
        <v>68.181818181818173</v>
      </c>
      <c r="AQ17" s="43">
        <f t="shared" si="4"/>
        <v>15.909090909090908</v>
      </c>
      <c r="AR17" s="43">
        <f t="shared" si="5"/>
        <v>0</v>
      </c>
      <c r="AS17" s="2">
        <v>0</v>
      </c>
      <c r="AT17" s="2">
        <v>0</v>
      </c>
      <c r="AU17" s="2">
        <v>0</v>
      </c>
      <c r="AV17" s="2">
        <v>1</v>
      </c>
      <c r="AW17" s="2">
        <v>1</v>
      </c>
      <c r="AX17" s="2">
        <v>0</v>
      </c>
      <c r="AY17" s="2">
        <v>0</v>
      </c>
      <c r="AZ17" s="2" t="s">
        <v>474</v>
      </c>
      <c r="BA17" s="2" t="s">
        <v>475</v>
      </c>
      <c r="BB17" s="2">
        <v>1</v>
      </c>
      <c r="BC17" s="2">
        <v>1</v>
      </c>
      <c r="BD17" s="2">
        <v>0</v>
      </c>
      <c r="BE17" s="2">
        <v>1</v>
      </c>
      <c r="BF17" s="2">
        <v>0</v>
      </c>
      <c r="BG17" s="2">
        <v>0</v>
      </c>
      <c r="BH17" s="2">
        <v>0</v>
      </c>
      <c r="BI17" s="2">
        <v>1</v>
      </c>
      <c r="BJ17" s="2">
        <v>4</v>
      </c>
      <c r="BK17" s="12">
        <v>1</v>
      </c>
      <c r="BL17" s="2"/>
      <c r="BM17" s="2">
        <v>1</v>
      </c>
      <c r="BN17" s="2">
        <v>1</v>
      </c>
      <c r="BO17" s="2">
        <v>1</v>
      </c>
      <c r="BP17" s="2">
        <v>0</v>
      </c>
      <c r="BQ17" s="2">
        <v>1</v>
      </c>
      <c r="BR17" s="2">
        <v>0</v>
      </c>
      <c r="BS17" s="2">
        <v>0</v>
      </c>
      <c r="BT17" s="2">
        <v>1</v>
      </c>
      <c r="BU17" s="2">
        <v>2</v>
      </c>
      <c r="BV17" s="3">
        <v>0.83333333333333337</v>
      </c>
      <c r="BW17" s="16" t="s">
        <v>134</v>
      </c>
      <c r="BX17" s="24">
        <v>1</v>
      </c>
      <c r="BY17" s="3">
        <v>0.27083333333333331</v>
      </c>
      <c r="BZ17" s="16">
        <v>10</v>
      </c>
      <c r="CA17" s="2" t="s">
        <v>464</v>
      </c>
      <c r="CB17" s="24">
        <v>1</v>
      </c>
      <c r="CC17" s="28">
        <v>2</v>
      </c>
      <c r="CD17" s="2" t="s">
        <v>464</v>
      </c>
      <c r="CE17" s="20">
        <v>1</v>
      </c>
      <c r="CF17" s="2" t="s">
        <v>464</v>
      </c>
      <c r="CG17" s="20">
        <v>1</v>
      </c>
      <c r="CH17" s="2" t="s">
        <v>463</v>
      </c>
      <c r="CI17" s="20">
        <v>0</v>
      </c>
      <c r="CJ17" s="2" t="s">
        <v>463</v>
      </c>
      <c r="CK17" s="20">
        <v>0</v>
      </c>
      <c r="CL17" s="2" t="s">
        <v>463</v>
      </c>
      <c r="CM17" s="20">
        <v>0</v>
      </c>
      <c r="CN17" s="2" t="s">
        <v>154</v>
      </c>
      <c r="CO17" s="20">
        <v>3</v>
      </c>
      <c r="CP17" s="2" t="s">
        <v>463</v>
      </c>
      <c r="CQ17" s="20">
        <v>0</v>
      </c>
      <c r="CR17" s="2" t="s">
        <v>463</v>
      </c>
      <c r="CS17" s="20">
        <v>0</v>
      </c>
      <c r="CT17" s="2" t="s">
        <v>463</v>
      </c>
      <c r="CU17" s="20">
        <v>0</v>
      </c>
      <c r="CV17" s="23">
        <v>5</v>
      </c>
      <c r="CW17" s="33">
        <v>1</v>
      </c>
      <c r="CX17" s="2" t="s">
        <v>97</v>
      </c>
      <c r="CY17" s="2" t="s">
        <v>465</v>
      </c>
      <c r="CZ17" s="2" t="s">
        <v>465</v>
      </c>
      <c r="DA17" s="24">
        <v>0</v>
      </c>
      <c r="DB17" s="2" t="s">
        <v>468</v>
      </c>
      <c r="DC17" s="24">
        <v>0</v>
      </c>
      <c r="DD17" s="28">
        <v>0</v>
      </c>
      <c r="DE17" s="13">
        <v>0</v>
      </c>
      <c r="DF17" s="13">
        <v>1</v>
      </c>
      <c r="DG17" s="13">
        <v>0</v>
      </c>
      <c r="DH17" s="13">
        <v>0</v>
      </c>
      <c r="DI17" s="35">
        <v>1</v>
      </c>
      <c r="DJ17" s="13">
        <v>0</v>
      </c>
      <c r="DK17" s="13">
        <v>0</v>
      </c>
      <c r="DL17" s="12">
        <v>2</v>
      </c>
      <c r="DM17" s="2" t="s">
        <v>215</v>
      </c>
      <c r="DN17" s="5">
        <v>45455</v>
      </c>
      <c r="DO17" s="2">
        <v>123</v>
      </c>
      <c r="DP17" s="2">
        <v>80</v>
      </c>
      <c r="DQ17" s="2">
        <v>78</v>
      </c>
      <c r="DR17" s="2">
        <v>96</v>
      </c>
      <c r="DS17" s="2">
        <v>321</v>
      </c>
      <c r="DT17" s="2">
        <v>0</v>
      </c>
      <c r="DU17" s="2">
        <v>59</v>
      </c>
      <c r="DV17" s="2">
        <v>1.45</v>
      </c>
      <c r="DW17" s="2">
        <v>28.1</v>
      </c>
      <c r="DX17" s="2">
        <v>0</v>
      </c>
      <c r="DY17" s="2" t="s">
        <v>223</v>
      </c>
      <c r="DZ17" s="6">
        <v>45455.453472222223</v>
      </c>
      <c r="EA17" s="2" t="s">
        <v>224</v>
      </c>
      <c r="EB17" s="2">
        <v>0</v>
      </c>
      <c r="EC17" s="2">
        <v>7.3</v>
      </c>
      <c r="ED17" s="2">
        <v>12</v>
      </c>
      <c r="EE17" s="2">
        <v>1053</v>
      </c>
      <c r="EF17" s="2">
        <v>410</v>
      </c>
      <c r="EG17" s="2">
        <v>3.4000000000000002E-2</v>
      </c>
      <c r="EH17" s="2">
        <v>87.3</v>
      </c>
      <c r="EI17" s="2">
        <v>23.8</v>
      </c>
      <c r="EJ17" s="2" t="s">
        <v>225</v>
      </c>
      <c r="EK17" s="2" t="s">
        <v>226</v>
      </c>
      <c r="EL17" s="2"/>
      <c r="EM17" s="2"/>
      <c r="EN17" s="2"/>
      <c r="EO17" s="2"/>
      <c r="EP17" s="2"/>
      <c r="EQ17" s="2"/>
      <c r="ER17" s="2"/>
      <c r="ES17" s="2"/>
      <c r="ET17" s="2"/>
      <c r="EU17" s="2" t="s">
        <v>137</v>
      </c>
      <c r="EV17" s="2"/>
    </row>
    <row r="18" spans="1:152" x14ac:dyDescent="0.25">
      <c r="A18" s="11" t="s">
        <v>221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  <c r="P18" s="2">
        <v>1</v>
      </c>
      <c r="Q18" s="2">
        <v>3</v>
      </c>
      <c r="R18" s="2">
        <v>1</v>
      </c>
      <c r="S18" s="2">
        <v>1</v>
      </c>
      <c r="T18" s="2">
        <v>1</v>
      </c>
      <c r="U18" s="2">
        <v>1</v>
      </c>
      <c r="V18" s="2">
        <v>0</v>
      </c>
      <c r="W18" s="2"/>
      <c r="X18" s="2">
        <v>1.5</v>
      </c>
      <c r="Y18" s="2">
        <v>7</v>
      </c>
      <c r="Z18" s="2">
        <v>10.5</v>
      </c>
      <c r="AA18" s="2">
        <v>0.1</v>
      </c>
      <c r="AB18" s="2">
        <v>7</v>
      </c>
      <c r="AC18" s="2">
        <v>0.7</v>
      </c>
      <c r="AD18" s="2">
        <v>2</v>
      </c>
      <c r="AE18" s="2">
        <v>2</v>
      </c>
      <c r="AF18" s="2">
        <v>4</v>
      </c>
      <c r="AG18" s="2">
        <v>1</v>
      </c>
      <c r="AH18" s="2">
        <v>7</v>
      </c>
      <c r="AI18" s="2">
        <v>7</v>
      </c>
      <c r="AJ18" s="2"/>
      <c r="AK18" s="2"/>
      <c r="AL18" s="2"/>
      <c r="AM18" s="2">
        <f t="shared" si="0"/>
        <v>22.2</v>
      </c>
      <c r="AN18" s="43">
        <f t="shared" si="1"/>
        <v>47.297297297297298</v>
      </c>
      <c r="AO18" s="43">
        <f t="shared" si="2"/>
        <v>3.1531531531531529</v>
      </c>
      <c r="AP18" s="43">
        <f t="shared" si="3"/>
        <v>18.018018018018019</v>
      </c>
      <c r="AQ18" s="43">
        <f t="shared" si="4"/>
        <v>31.531531531531531</v>
      </c>
      <c r="AR18" s="43">
        <f t="shared" si="5"/>
        <v>0</v>
      </c>
      <c r="AS18" s="2">
        <v>0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0</v>
      </c>
      <c r="AZ18" s="2" t="s">
        <v>222</v>
      </c>
      <c r="BA18" s="2" t="s">
        <v>133</v>
      </c>
      <c r="BB18" s="2">
        <v>0</v>
      </c>
      <c r="BC18" s="2">
        <v>0</v>
      </c>
      <c r="BD18" s="2">
        <v>0</v>
      </c>
      <c r="BE18" s="2">
        <v>2</v>
      </c>
      <c r="BF18" s="2">
        <v>0</v>
      </c>
      <c r="BG18" s="2">
        <v>0</v>
      </c>
      <c r="BH18" s="2">
        <v>0</v>
      </c>
      <c r="BI18" s="2">
        <v>2</v>
      </c>
      <c r="BJ18" s="2">
        <v>4</v>
      </c>
      <c r="BK18" s="12">
        <v>0</v>
      </c>
      <c r="BL18" s="2"/>
      <c r="BM18" s="2">
        <v>0</v>
      </c>
      <c r="BN18" s="2">
        <v>1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3">
        <v>0.83333333333333337</v>
      </c>
      <c r="BW18" s="16" t="s">
        <v>462</v>
      </c>
      <c r="BX18" s="24">
        <v>0</v>
      </c>
      <c r="BY18" s="3">
        <v>0.25</v>
      </c>
      <c r="BZ18" s="16">
        <v>10</v>
      </c>
      <c r="CA18" s="2" t="s">
        <v>463</v>
      </c>
      <c r="CB18" s="24">
        <v>0</v>
      </c>
      <c r="CC18" s="28">
        <v>0</v>
      </c>
      <c r="CD18" s="2" t="s">
        <v>464</v>
      </c>
      <c r="CE18" s="20">
        <v>1</v>
      </c>
      <c r="CF18" s="2" t="s">
        <v>463</v>
      </c>
      <c r="CG18" s="20">
        <v>0</v>
      </c>
      <c r="CH18" s="2" t="s">
        <v>463</v>
      </c>
      <c r="CI18" s="20">
        <v>0</v>
      </c>
      <c r="CJ18" s="2" t="s">
        <v>463</v>
      </c>
      <c r="CK18" s="20">
        <v>0</v>
      </c>
      <c r="CL18" s="2" t="s">
        <v>463</v>
      </c>
      <c r="CM18" s="20">
        <v>0</v>
      </c>
      <c r="CN18" s="2" t="s">
        <v>179</v>
      </c>
      <c r="CO18" s="20">
        <v>2</v>
      </c>
      <c r="CP18" s="2" t="s">
        <v>463</v>
      </c>
      <c r="CQ18" s="20">
        <v>0</v>
      </c>
      <c r="CR18" s="2" t="s">
        <v>463</v>
      </c>
      <c r="CS18" s="20">
        <v>0</v>
      </c>
      <c r="CT18" s="2" t="s">
        <v>463</v>
      </c>
      <c r="CU18" s="20">
        <v>0</v>
      </c>
      <c r="CV18" s="23">
        <v>3</v>
      </c>
      <c r="CW18" s="33">
        <v>1</v>
      </c>
      <c r="CX18" s="2" t="s">
        <v>97</v>
      </c>
      <c r="CY18" s="2" t="s">
        <v>465</v>
      </c>
      <c r="CZ18" s="2" t="s">
        <v>465</v>
      </c>
      <c r="DA18" s="24">
        <v>0</v>
      </c>
      <c r="DB18" s="2" t="s">
        <v>468</v>
      </c>
      <c r="DC18" s="24">
        <v>0</v>
      </c>
      <c r="DD18" s="28">
        <v>0</v>
      </c>
      <c r="DE18" s="13">
        <v>0</v>
      </c>
      <c r="DF18" s="13">
        <v>0</v>
      </c>
      <c r="DG18" s="13">
        <v>0</v>
      </c>
      <c r="DH18" s="13">
        <v>0</v>
      </c>
      <c r="DI18" s="35">
        <v>1</v>
      </c>
      <c r="DJ18" s="13">
        <v>0</v>
      </c>
      <c r="DK18" s="13">
        <v>0</v>
      </c>
      <c r="DL18" s="12">
        <v>1</v>
      </c>
      <c r="DM18" s="2" t="s">
        <v>230</v>
      </c>
      <c r="DN18" s="2" t="s">
        <v>136</v>
      </c>
      <c r="DO18" s="2">
        <v>100</v>
      </c>
      <c r="DP18" s="2">
        <v>80</v>
      </c>
      <c r="DQ18" s="2">
        <v>69</v>
      </c>
      <c r="DR18" s="2">
        <v>97</v>
      </c>
      <c r="DS18" s="2">
        <v>111</v>
      </c>
      <c r="DT18" s="2">
        <v>0</v>
      </c>
      <c r="DU18" s="2">
        <v>75</v>
      </c>
      <c r="DV18" s="2">
        <v>1.53</v>
      </c>
      <c r="DW18" s="2">
        <v>32</v>
      </c>
      <c r="DX18" s="2">
        <v>0</v>
      </c>
      <c r="DY18" s="2" t="s">
        <v>231</v>
      </c>
      <c r="DZ18" s="2" t="s">
        <v>136</v>
      </c>
      <c r="EA18" s="2" t="s">
        <v>156</v>
      </c>
      <c r="EB18" s="2">
        <v>1</v>
      </c>
      <c r="EC18" s="2">
        <v>33.1</v>
      </c>
      <c r="ED18" s="2">
        <v>47.9</v>
      </c>
      <c r="EE18" s="2">
        <v>4813</v>
      </c>
      <c r="EF18" s="2">
        <v>414</v>
      </c>
      <c r="EG18" s="2">
        <v>4.0000000000000001E-3</v>
      </c>
      <c r="EH18" s="2">
        <v>81</v>
      </c>
      <c r="EI18" s="2">
        <v>48.4</v>
      </c>
      <c r="EJ18" s="2" t="s">
        <v>232</v>
      </c>
      <c r="EK18" s="2" t="s">
        <v>233</v>
      </c>
      <c r="EL18" s="2"/>
      <c r="EM18" s="2"/>
      <c r="EN18" s="2"/>
      <c r="EO18" s="2"/>
      <c r="EP18" s="2"/>
      <c r="EQ18" s="2"/>
      <c r="ER18" s="2"/>
      <c r="ES18" s="2"/>
      <c r="ET18" s="2"/>
      <c r="EU18" s="2" t="s">
        <v>137</v>
      </c>
    </row>
    <row r="19" spans="1:152" x14ac:dyDescent="0.25">
      <c r="A19" s="12" t="s">
        <v>227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1</v>
      </c>
      <c r="Q19" s="2">
        <v>1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/>
      <c r="X19" s="2">
        <v>2</v>
      </c>
      <c r="Y19" s="2">
        <v>7</v>
      </c>
      <c r="Z19" s="2">
        <v>14</v>
      </c>
      <c r="AA19" s="2"/>
      <c r="AB19" s="2"/>
      <c r="AC19" s="2"/>
      <c r="AD19" s="2">
        <v>1</v>
      </c>
      <c r="AE19" s="2">
        <v>7</v>
      </c>
      <c r="AF19" s="2">
        <v>7</v>
      </c>
      <c r="AG19" s="2">
        <v>1</v>
      </c>
      <c r="AH19" s="2">
        <v>2</v>
      </c>
      <c r="AI19" s="2">
        <v>2</v>
      </c>
      <c r="AJ19" s="2"/>
      <c r="AK19" s="2"/>
      <c r="AL19" s="2"/>
      <c r="AM19" s="2">
        <f t="shared" si="0"/>
        <v>23</v>
      </c>
      <c r="AN19" s="43">
        <f t="shared" si="1"/>
        <v>60.869565217391312</v>
      </c>
      <c r="AO19" s="43">
        <f t="shared" si="2"/>
        <v>0</v>
      </c>
      <c r="AP19" s="43">
        <f t="shared" si="3"/>
        <v>30.434782608695656</v>
      </c>
      <c r="AQ19" s="43">
        <f t="shared" si="4"/>
        <v>8.695652173913043</v>
      </c>
      <c r="AR19" s="43">
        <f t="shared" si="5"/>
        <v>0</v>
      </c>
      <c r="AS19" s="2">
        <v>0</v>
      </c>
      <c r="AT19" s="2">
        <v>0</v>
      </c>
      <c r="AU19" s="2">
        <v>0</v>
      </c>
      <c r="AV19" s="2">
        <v>1</v>
      </c>
      <c r="AW19" s="2">
        <v>1</v>
      </c>
      <c r="AX19" s="2">
        <v>0</v>
      </c>
      <c r="AY19" s="2">
        <v>0</v>
      </c>
      <c r="AZ19" s="2" t="s">
        <v>228</v>
      </c>
      <c r="BA19" s="2" t="s">
        <v>229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2</v>
      </c>
      <c r="BJ19" s="2">
        <v>2</v>
      </c>
      <c r="BK19" s="12">
        <v>1</v>
      </c>
      <c r="BL19" s="2"/>
      <c r="BM19" s="2">
        <v>1</v>
      </c>
      <c r="BN19" s="2">
        <v>0</v>
      </c>
      <c r="BO19" s="2">
        <v>1</v>
      </c>
      <c r="BP19" s="2">
        <v>0</v>
      </c>
      <c r="BQ19" s="2">
        <v>0</v>
      </c>
      <c r="BR19" s="2">
        <v>1</v>
      </c>
      <c r="BS19" s="2">
        <v>0</v>
      </c>
      <c r="BT19" s="2">
        <v>1</v>
      </c>
      <c r="BU19" s="2">
        <v>2</v>
      </c>
      <c r="BV19" s="3">
        <v>0.83333333333333337</v>
      </c>
      <c r="BW19" s="16" t="s">
        <v>462</v>
      </c>
      <c r="BX19" s="24">
        <v>0</v>
      </c>
      <c r="BY19" s="3">
        <v>0.16666666666666666</v>
      </c>
      <c r="BZ19" s="16">
        <v>8</v>
      </c>
      <c r="CA19" s="2" t="s">
        <v>464</v>
      </c>
      <c r="CB19" s="24">
        <v>1</v>
      </c>
      <c r="CC19" s="28">
        <v>1</v>
      </c>
      <c r="CD19" s="2" t="s">
        <v>179</v>
      </c>
      <c r="CE19" s="20">
        <v>2</v>
      </c>
      <c r="CF19" s="2" t="s">
        <v>464</v>
      </c>
      <c r="CG19" s="20">
        <v>1</v>
      </c>
      <c r="CH19" s="2" t="s">
        <v>463</v>
      </c>
      <c r="CI19" s="20">
        <v>0</v>
      </c>
      <c r="CJ19" s="2" t="s">
        <v>464</v>
      </c>
      <c r="CK19" s="20">
        <v>1</v>
      </c>
      <c r="CL19" s="2" t="s">
        <v>463</v>
      </c>
      <c r="CM19" s="20">
        <v>0</v>
      </c>
      <c r="CN19" s="2" t="s">
        <v>463</v>
      </c>
      <c r="CO19" s="20">
        <v>0</v>
      </c>
      <c r="CP19" s="2" t="s">
        <v>464</v>
      </c>
      <c r="CQ19" s="20">
        <v>1</v>
      </c>
      <c r="CR19" s="2" t="s">
        <v>464</v>
      </c>
      <c r="CS19" s="20">
        <v>1</v>
      </c>
      <c r="CT19" s="2" t="s">
        <v>463</v>
      </c>
      <c r="CU19" s="20">
        <v>0</v>
      </c>
      <c r="CV19" s="23">
        <v>6</v>
      </c>
      <c r="CW19" s="33">
        <v>1</v>
      </c>
      <c r="CX19" s="2" t="s">
        <v>97</v>
      </c>
      <c r="CY19" s="2" t="s">
        <v>465</v>
      </c>
      <c r="CZ19" s="2" t="s">
        <v>465</v>
      </c>
      <c r="DA19" s="24">
        <v>0</v>
      </c>
      <c r="DB19" s="2" t="s">
        <v>98</v>
      </c>
      <c r="DC19" s="24">
        <v>1</v>
      </c>
      <c r="DD19" s="28">
        <v>1</v>
      </c>
      <c r="DE19" s="13">
        <v>0</v>
      </c>
      <c r="DF19" s="13">
        <v>1</v>
      </c>
      <c r="DG19" s="13">
        <v>0</v>
      </c>
      <c r="DH19" s="13">
        <v>0</v>
      </c>
      <c r="DI19" s="35">
        <v>1</v>
      </c>
      <c r="DJ19" s="13">
        <v>0</v>
      </c>
      <c r="DK19" s="13">
        <v>1</v>
      </c>
      <c r="DL19" s="12">
        <v>3</v>
      </c>
      <c r="DM19" s="2" t="s">
        <v>227</v>
      </c>
      <c r="DN19" s="5">
        <v>45632</v>
      </c>
      <c r="DO19" s="2">
        <v>105</v>
      </c>
      <c r="DP19" s="2">
        <v>80</v>
      </c>
      <c r="DQ19" s="2">
        <v>75</v>
      </c>
      <c r="DR19" s="2">
        <v>97</v>
      </c>
      <c r="DS19" s="2">
        <v>130</v>
      </c>
      <c r="DT19" s="2">
        <v>0</v>
      </c>
      <c r="DU19" s="2">
        <v>51.7</v>
      </c>
      <c r="DV19" s="2">
        <v>1.45</v>
      </c>
      <c r="DW19" s="2">
        <v>24.6</v>
      </c>
      <c r="DX19" s="2">
        <v>0</v>
      </c>
      <c r="DY19" s="2" t="s">
        <v>236</v>
      </c>
      <c r="DZ19" s="6">
        <v>45632.478472222225</v>
      </c>
      <c r="EA19" s="2" t="s">
        <v>224</v>
      </c>
      <c r="EB19" s="2">
        <v>1</v>
      </c>
      <c r="EC19" s="2">
        <v>14</v>
      </c>
      <c r="ED19" s="2">
        <v>21.9</v>
      </c>
      <c r="EE19" s="2">
        <v>2163</v>
      </c>
      <c r="EF19" s="2">
        <v>426</v>
      </c>
      <c r="EG19" s="2">
        <v>1E-3</v>
      </c>
      <c r="EH19" s="2">
        <v>91.2</v>
      </c>
      <c r="EI19" s="2">
        <v>23.4</v>
      </c>
      <c r="EJ19" s="2" t="s">
        <v>237</v>
      </c>
      <c r="EK19" s="2" t="s">
        <v>238</v>
      </c>
      <c r="EL19" s="2"/>
      <c r="EM19" s="2"/>
      <c r="EN19" s="2"/>
      <c r="EO19" s="2"/>
      <c r="EP19" s="2"/>
      <c r="EQ19" s="2"/>
      <c r="ER19" s="2"/>
      <c r="ES19" s="2"/>
      <c r="ET19" s="2"/>
      <c r="EU19" s="2" t="s">
        <v>137</v>
      </c>
    </row>
    <row r="20" spans="1:152" x14ac:dyDescent="0.25">
      <c r="A20" s="11" t="s">
        <v>234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1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/>
      <c r="X20" s="2">
        <v>1</v>
      </c>
      <c r="Y20" s="2">
        <v>7</v>
      </c>
      <c r="Z20" s="2">
        <v>7</v>
      </c>
      <c r="AA20" s="2"/>
      <c r="AB20" s="2"/>
      <c r="AC20" s="2"/>
      <c r="AD20" s="2">
        <v>1</v>
      </c>
      <c r="AE20" s="2">
        <v>7</v>
      </c>
      <c r="AF20" s="2">
        <v>7</v>
      </c>
      <c r="AG20" s="2">
        <v>1.5</v>
      </c>
      <c r="AH20" s="2">
        <v>7</v>
      </c>
      <c r="AI20" s="2">
        <v>10.5</v>
      </c>
      <c r="AJ20" s="2"/>
      <c r="AK20" s="2"/>
      <c r="AL20" s="2"/>
      <c r="AM20" s="2">
        <f t="shared" si="0"/>
        <v>24.5</v>
      </c>
      <c r="AN20" s="43">
        <f t="shared" si="1"/>
        <v>28.571428571428569</v>
      </c>
      <c r="AO20" s="43">
        <f t="shared" si="2"/>
        <v>0</v>
      </c>
      <c r="AP20" s="43">
        <f t="shared" si="3"/>
        <v>28.571428571428569</v>
      </c>
      <c r="AQ20" s="43">
        <f t="shared" si="4"/>
        <v>42.857142857142854</v>
      </c>
      <c r="AR20" s="43">
        <f t="shared" si="5"/>
        <v>0</v>
      </c>
      <c r="AS20" s="2">
        <v>0</v>
      </c>
      <c r="AT20" s="2">
        <v>0</v>
      </c>
      <c r="AU20" s="2">
        <v>0</v>
      </c>
      <c r="AV20" s="2">
        <v>1</v>
      </c>
      <c r="AW20" s="2">
        <v>1</v>
      </c>
      <c r="AX20" s="2">
        <v>1</v>
      </c>
      <c r="AY20" s="2">
        <v>1</v>
      </c>
      <c r="AZ20" s="2" t="s">
        <v>469</v>
      </c>
      <c r="BA20" s="2" t="s">
        <v>235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12">
        <v>0</v>
      </c>
      <c r="BL20" s="2"/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3">
        <v>0.91666666666666663</v>
      </c>
      <c r="BW20" s="16" t="s">
        <v>462</v>
      </c>
      <c r="BX20" s="24">
        <v>0</v>
      </c>
      <c r="BY20" s="3">
        <v>0.25</v>
      </c>
      <c r="BZ20" s="16">
        <v>8</v>
      </c>
      <c r="CA20" s="2" t="s">
        <v>463</v>
      </c>
      <c r="CB20" s="24">
        <v>0</v>
      </c>
      <c r="CC20" s="28">
        <v>0</v>
      </c>
      <c r="CD20" s="2" t="s">
        <v>463</v>
      </c>
      <c r="CE20" s="20">
        <v>0</v>
      </c>
      <c r="CF20" s="2" t="s">
        <v>463</v>
      </c>
      <c r="CG20" s="20">
        <v>0</v>
      </c>
      <c r="CH20" s="2" t="s">
        <v>463</v>
      </c>
      <c r="CI20" s="20">
        <v>0</v>
      </c>
      <c r="CJ20" s="2" t="s">
        <v>463</v>
      </c>
      <c r="CK20" s="20">
        <v>0</v>
      </c>
      <c r="CL20" s="2" t="s">
        <v>463</v>
      </c>
      <c r="CM20" s="20">
        <v>0</v>
      </c>
      <c r="CN20" s="2" t="s">
        <v>463</v>
      </c>
      <c r="CO20" s="20">
        <v>0</v>
      </c>
      <c r="CP20" s="2" t="s">
        <v>463</v>
      </c>
      <c r="CQ20" s="20">
        <v>0</v>
      </c>
      <c r="CR20" s="2" t="s">
        <v>463</v>
      </c>
      <c r="CS20" s="20">
        <v>0</v>
      </c>
      <c r="CT20" s="2" t="s">
        <v>463</v>
      </c>
      <c r="CU20" s="20">
        <v>0</v>
      </c>
      <c r="CV20" s="23">
        <v>0</v>
      </c>
      <c r="CW20" s="33">
        <v>0</v>
      </c>
      <c r="CX20" s="2" t="s">
        <v>97</v>
      </c>
      <c r="CY20" s="2" t="s">
        <v>465</v>
      </c>
      <c r="CZ20" s="2" t="s">
        <v>465</v>
      </c>
      <c r="DA20" s="24">
        <v>0</v>
      </c>
      <c r="DB20" s="2" t="s">
        <v>468</v>
      </c>
      <c r="DC20" s="24">
        <v>0</v>
      </c>
      <c r="DD20" s="28">
        <v>0</v>
      </c>
      <c r="DE20" s="13">
        <v>0</v>
      </c>
      <c r="DF20" s="13">
        <v>0</v>
      </c>
      <c r="DG20" s="13">
        <v>0</v>
      </c>
      <c r="DH20" s="13">
        <v>0</v>
      </c>
      <c r="DI20" s="35">
        <v>0</v>
      </c>
      <c r="DJ20" s="13">
        <v>0</v>
      </c>
      <c r="DK20" s="13">
        <v>0</v>
      </c>
      <c r="DL20" s="12">
        <v>0</v>
      </c>
      <c r="DM20" s="2" t="s">
        <v>242</v>
      </c>
      <c r="DN20" s="2" t="s">
        <v>136</v>
      </c>
      <c r="DO20" s="2">
        <v>110</v>
      </c>
      <c r="DP20" s="2">
        <v>70</v>
      </c>
      <c r="DQ20" s="2">
        <v>70</v>
      </c>
      <c r="DR20" s="2">
        <v>96</v>
      </c>
      <c r="DS20" s="2">
        <v>98</v>
      </c>
      <c r="DT20" s="2">
        <v>0</v>
      </c>
      <c r="DU20" s="2">
        <v>58</v>
      </c>
      <c r="DV20" s="2">
        <v>1.55</v>
      </c>
      <c r="DW20" s="2">
        <v>24.1</v>
      </c>
      <c r="DX20" s="2">
        <v>0</v>
      </c>
      <c r="DY20" s="2" t="s">
        <v>242</v>
      </c>
      <c r="DZ20" s="2" t="s">
        <v>136</v>
      </c>
      <c r="EA20" s="2" t="s">
        <v>156</v>
      </c>
      <c r="EB20" s="2">
        <v>0</v>
      </c>
      <c r="EC20" s="2">
        <v>21.4</v>
      </c>
      <c r="ED20" s="2">
        <v>33.5</v>
      </c>
      <c r="EE20" s="2">
        <v>3384</v>
      </c>
      <c r="EF20" s="2">
        <v>437</v>
      </c>
      <c r="EG20" s="2">
        <v>0.438</v>
      </c>
      <c r="EH20" s="2">
        <v>95.1</v>
      </c>
      <c r="EI20" s="2">
        <v>37.5</v>
      </c>
      <c r="EJ20" s="2" t="s">
        <v>243</v>
      </c>
      <c r="EK20" s="2" t="s">
        <v>244</v>
      </c>
      <c r="EL20" s="2"/>
    </row>
    <row r="21" spans="1:152" x14ac:dyDescent="0.25">
      <c r="A21" s="11" t="s">
        <v>239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1</v>
      </c>
      <c r="O21" s="2">
        <v>0</v>
      </c>
      <c r="P21" s="2">
        <v>1</v>
      </c>
      <c r="Q21" s="2">
        <v>2</v>
      </c>
      <c r="R21" s="2">
        <v>1</v>
      </c>
      <c r="S21" s="2">
        <v>1</v>
      </c>
      <c r="T21" s="2">
        <v>1</v>
      </c>
      <c r="U21" s="2">
        <v>1</v>
      </c>
      <c r="V21" s="2">
        <v>0</v>
      </c>
      <c r="W21" s="2"/>
      <c r="X21" s="2">
        <v>2</v>
      </c>
      <c r="Y21" s="2">
        <v>7</v>
      </c>
      <c r="Z21" s="2">
        <v>14</v>
      </c>
      <c r="AA21" s="2">
        <v>0.5</v>
      </c>
      <c r="AB21" s="2">
        <v>1</v>
      </c>
      <c r="AC21" s="2">
        <v>0.5</v>
      </c>
      <c r="AD21" s="2">
        <v>2</v>
      </c>
      <c r="AE21" s="2">
        <v>7</v>
      </c>
      <c r="AF21" s="2">
        <v>14</v>
      </c>
      <c r="AG21" s="2">
        <v>1.5</v>
      </c>
      <c r="AH21" s="2">
        <v>1</v>
      </c>
      <c r="AI21" s="2">
        <v>1.5</v>
      </c>
      <c r="AJ21" s="2"/>
      <c r="AK21" s="2"/>
      <c r="AL21" s="2"/>
      <c r="AM21" s="2">
        <f t="shared" si="0"/>
        <v>30</v>
      </c>
      <c r="AN21" s="43">
        <f t="shared" si="1"/>
        <v>46.666666666666664</v>
      </c>
      <c r="AO21" s="43">
        <f t="shared" si="2"/>
        <v>1.6666666666666667</v>
      </c>
      <c r="AP21" s="43">
        <f t="shared" si="3"/>
        <v>46.666666666666664</v>
      </c>
      <c r="AQ21" s="43">
        <f t="shared" si="4"/>
        <v>5</v>
      </c>
      <c r="AR21" s="43">
        <f t="shared" si="5"/>
        <v>0</v>
      </c>
      <c r="AS21" s="2">
        <v>0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1</v>
      </c>
      <c r="AZ21" s="2" t="s">
        <v>240</v>
      </c>
      <c r="BA21" s="2"/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12">
        <v>0</v>
      </c>
      <c r="BL21" s="2"/>
      <c r="BM21" s="2">
        <v>1</v>
      </c>
      <c r="BN21" s="2">
        <v>1</v>
      </c>
      <c r="BO21" s="2">
        <v>1</v>
      </c>
      <c r="BP21" s="2">
        <v>0</v>
      </c>
      <c r="BQ21" s="2">
        <v>3</v>
      </c>
      <c r="BR21" s="2">
        <v>2</v>
      </c>
      <c r="BS21" s="2">
        <v>0</v>
      </c>
      <c r="BT21" s="2">
        <v>2</v>
      </c>
      <c r="BU21" s="2">
        <v>7</v>
      </c>
      <c r="BV21" s="3">
        <v>0.91666666666666663</v>
      </c>
      <c r="BW21" s="16" t="s">
        <v>134</v>
      </c>
      <c r="BX21" s="24">
        <v>1</v>
      </c>
      <c r="BY21" s="3">
        <v>0.29166666666666669</v>
      </c>
      <c r="BZ21" s="16">
        <v>8</v>
      </c>
      <c r="CA21" s="2" t="s">
        <v>463</v>
      </c>
      <c r="CB21" s="24">
        <v>0</v>
      </c>
      <c r="CC21" s="28">
        <v>1</v>
      </c>
      <c r="CD21" s="2" t="s">
        <v>463</v>
      </c>
      <c r="CE21" s="20">
        <v>0</v>
      </c>
      <c r="CF21" s="2" t="s">
        <v>463</v>
      </c>
      <c r="CG21" s="20">
        <v>0</v>
      </c>
      <c r="CH21" s="2" t="s">
        <v>463</v>
      </c>
      <c r="CI21" s="20">
        <v>0</v>
      </c>
      <c r="CJ21" s="2" t="s">
        <v>463</v>
      </c>
      <c r="CK21" s="20">
        <v>0</v>
      </c>
      <c r="CL21" s="2" t="s">
        <v>463</v>
      </c>
      <c r="CM21" s="20">
        <v>0</v>
      </c>
      <c r="CN21" s="2" t="s">
        <v>179</v>
      </c>
      <c r="CO21" s="20">
        <v>2</v>
      </c>
      <c r="CP21" s="2" t="s">
        <v>463</v>
      </c>
      <c r="CQ21" s="20">
        <v>0</v>
      </c>
      <c r="CR21" s="2" t="s">
        <v>463</v>
      </c>
      <c r="CS21" s="20">
        <v>0</v>
      </c>
      <c r="CT21" s="2" t="s">
        <v>463</v>
      </c>
      <c r="CU21" s="20">
        <v>0</v>
      </c>
      <c r="CV21" s="23">
        <v>2</v>
      </c>
      <c r="CW21" s="33">
        <v>1</v>
      </c>
      <c r="CX21" s="2" t="s">
        <v>467</v>
      </c>
      <c r="CY21" s="2" t="s">
        <v>241</v>
      </c>
      <c r="CZ21" s="2" t="s">
        <v>465</v>
      </c>
      <c r="DA21" s="24">
        <v>0</v>
      </c>
      <c r="DB21" s="2" t="s">
        <v>98</v>
      </c>
      <c r="DC21" s="24">
        <v>1</v>
      </c>
      <c r="DD21" s="28">
        <v>1</v>
      </c>
      <c r="DE21" s="13">
        <v>1</v>
      </c>
      <c r="DF21" s="13">
        <v>1</v>
      </c>
      <c r="DG21" s="13">
        <v>0</v>
      </c>
      <c r="DH21" s="13">
        <v>0</v>
      </c>
      <c r="DI21" s="35">
        <v>1</v>
      </c>
      <c r="DJ21" s="13">
        <v>2</v>
      </c>
      <c r="DK21" s="13">
        <v>1</v>
      </c>
      <c r="DL21" s="12">
        <v>6</v>
      </c>
      <c r="DM21" s="2" t="s">
        <v>247</v>
      </c>
      <c r="DN21" s="2" t="s">
        <v>136</v>
      </c>
      <c r="DO21" s="2">
        <v>110</v>
      </c>
      <c r="DP21" s="2">
        <v>80</v>
      </c>
      <c r="DQ21" s="2">
        <v>56</v>
      </c>
      <c r="DR21" s="2">
        <v>92</v>
      </c>
      <c r="DS21" s="2">
        <v>109</v>
      </c>
      <c r="DT21" s="2">
        <v>0</v>
      </c>
      <c r="DU21" s="2">
        <v>55</v>
      </c>
      <c r="DV21" s="2">
        <v>1.42</v>
      </c>
      <c r="DW21" s="2">
        <v>27.3</v>
      </c>
      <c r="DX21" s="2">
        <v>0</v>
      </c>
      <c r="DY21" s="2" t="s">
        <v>247</v>
      </c>
      <c r="DZ21" s="2" t="s">
        <v>136</v>
      </c>
      <c r="EA21" s="2" t="s">
        <v>156</v>
      </c>
      <c r="EB21" s="2">
        <v>1</v>
      </c>
      <c r="EC21" s="2">
        <v>391.4</v>
      </c>
      <c r="ED21" s="2">
        <v>616</v>
      </c>
      <c r="EE21" s="2">
        <v>58764</v>
      </c>
      <c r="EF21" s="2">
        <v>429</v>
      </c>
      <c r="EG21" s="2">
        <v>4.4999999999999998E-2</v>
      </c>
      <c r="EH21" s="2">
        <v>89.4</v>
      </c>
      <c r="EI21" s="2">
        <v>41.1</v>
      </c>
      <c r="EJ21" s="2" t="s">
        <v>248</v>
      </c>
      <c r="EK21" s="2"/>
      <c r="EL21" s="2" t="s">
        <v>249</v>
      </c>
      <c r="EM21" s="2">
        <v>23</v>
      </c>
      <c r="EN21" s="2">
        <v>34.1</v>
      </c>
      <c r="EO21" s="2">
        <v>3458</v>
      </c>
      <c r="EP21" s="2">
        <v>408</v>
      </c>
      <c r="EQ21" s="2">
        <v>3.0000000000000001E-3</v>
      </c>
      <c r="ER21" s="2">
        <v>87.3</v>
      </c>
      <c r="ES21" s="2">
        <v>41</v>
      </c>
      <c r="ET21" s="2" t="s">
        <v>250</v>
      </c>
      <c r="EU21" s="2" t="s">
        <v>137</v>
      </c>
    </row>
    <row r="22" spans="1:152" x14ac:dyDescent="0.25">
      <c r="A22" s="11" t="s">
        <v>245</v>
      </c>
      <c r="B22" s="2">
        <v>1</v>
      </c>
      <c r="C22" s="2">
        <v>1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0</v>
      </c>
      <c r="N22" s="2">
        <v>1</v>
      </c>
      <c r="O22" s="2">
        <v>0</v>
      </c>
      <c r="P22" s="2">
        <v>1</v>
      </c>
      <c r="Q22" s="2">
        <v>2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/>
      <c r="X22" s="2">
        <v>1</v>
      </c>
      <c r="Y22" s="2">
        <v>7</v>
      </c>
      <c r="Z22" s="2">
        <v>7</v>
      </c>
      <c r="AA22" s="2"/>
      <c r="AB22" s="2"/>
      <c r="AC22" s="2"/>
      <c r="AD22" s="2">
        <v>2</v>
      </c>
      <c r="AE22" s="2">
        <v>7</v>
      </c>
      <c r="AF22" s="2">
        <v>14</v>
      </c>
      <c r="AG22" s="2">
        <v>2</v>
      </c>
      <c r="AH22" s="2">
        <v>7</v>
      </c>
      <c r="AI22" s="2">
        <v>14</v>
      </c>
      <c r="AJ22" s="2"/>
      <c r="AK22" s="2"/>
      <c r="AL22" s="2"/>
      <c r="AM22" s="2">
        <f t="shared" si="0"/>
        <v>35</v>
      </c>
      <c r="AN22" s="43">
        <f t="shared" si="1"/>
        <v>20</v>
      </c>
      <c r="AO22" s="43">
        <f t="shared" si="2"/>
        <v>0</v>
      </c>
      <c r="AP22" s="43">
        <f t="shared" si="3"/>
        <v>40</v>
      </c>
      <c r="AQ22" s="43">
        <f t="shared" si="4"/>
        <v>40</v>
      </c>
      <c r="AR22" s="43">
        <f t="shared" si="5"/>
        <v>0</v>
      </c>
      <c r="AS22" s="2">
        <v>0</v>
      </c>
      <c r="AT22" s="2">
        <v>0</v>
      </c>
      <c r="AU22" s="2">
        <v>0</v>
      </c>
      <c r="AV22" s="2">
        <v>0</v>
      </c>
      <c r="AW22" s="2">
        <v>1</v>
      </c>
      <c r="AX22" s="2">
        <v>0</v>
      </c>
      <c r="AY22" s="2">
        <v>1</v>
      </c>
      <c r="AZ22" s="2" t="s">
        <v>476</v>
      </c>
      <c r="BA22" s="2" t="s">
        <v>477</v>
      </c>
      <c r="BB22" s="2">
        <v>5</v>
      </c>
      <c r="BC22" s="2">
        <v>3</v>
      </c>
      <c r="BD22" s="2">
        <v>3</v>
      </c>
      <c r="BE22" s="2">
        <v>4</v>
      </c>
      <c r="BF22" s="2">
        <v>3</v>
      </c>
      <c r="BG22" s="2">
        <v>0</v>
      </c>
      <c r="BH22" s="2">
        <v>2</v>
      </c>
      <c r="BI22" s="2">
        <v>1</v>
      </c>
      <c r="BJ22" s="2">
        <v>21</v>
      </c>
      <c r="BK22" s="12">
        <v>1</v>
      </c>
      <c r="BL22" s="2"/>
      <c r="BM22" s="2">
        <v>1</v>
      </c>
      <c r="BN22" s="2">
        <v>1</v>
      </c>
      <c r="BO22" s="2">
        <v>2</v>
      </c>
      <c r="BP22" s="2">
        <v>1</v>
      </c>
      <c r="BQ22" s="2">
        <v>1</v>
      </c>
      <c r="BR22" s="2">
        <v>2</v>
      </c>
      <c r="BS22" s="2">
        <v>0</v>
      </c>
      <c r="BT22" s="2">
        <v>0</v>
      </c>
      <c r="BU22" s="2">
        <v>3</v>
      </c>
      <c r="BV22" s="3">
        <v>0.875</v>
      </c>
      <c r="BW22" s="16" t="s">
        <v>206</v>
      </c>
      <c r="BX22" s="24">
        <v>3</v>
      </c>
      <c r="BY22" s="3">
        <v>0.20833333333333334</v>
      </c>
      <c r="BZ22" s="16">
        <v>7</v>
      </c>
      <c r="CA22" s="2" t="s">
        <v>154</v>
      </c>
      <c r="CB22" s="24">
        <v>3</v>
      </c>
      <c r="CC22" s="28">
        <v>6</v>
      </c>
      <c r="CD22" s="2" t="s">
        <v>154</v>
      </c>
      <c r="CE22" s="20">
        <v>3</v>
      </c>
      <c r="CF22" s="2" t="s">
        <v>154</v>
      </c>
      <c r="CG22" s="20">
        <v>3</v>
      </c>
      <c r="CH22" s="2" t="s">
        <v>463</v>
      </c>
      <c r="CI22" s="20">
        <v>0</v>
      </c>
      <c r="CJ22" s="2" t="s">
        <v>179</v>
      </c>
      <c r="CK22" s="20">
        <v>2</v>
      </c>
      <c r="CL22" s="2" t="s">
        <v>463</v>
      </c>
      <c r="CM22" s="20">
        <v>0</v>
      </c>
      <c r="CN22" s="2" t="s">
        <v>154</v>
      </c>
      <c r="CO22" s="20">
        <v>3</v>
      </c>
      <c r="CP22" s="2" t="s">
        <v>463</v>
      </c>
      <c r="CQ22" s="20">
        <v>0</v>
      </c>
      <c r="CR22" s="2" t="s">
        <v>179</v>
      </c>
      <c r="CS22" s="20">
        <v>2</v>
      </c>
      <c r="CT22" s="2" t="s">
        <v>463</v>
      </c>
      <c r="CU22" s="20">
        <v>0</v>
      </c>
      <c r="CV22" s="23">
        <v>13</v>
      </c>
      <c r="CW22" s="33">
        <v>2</v>
      </c>
      <c r="CX22" s="2" t="s">
        <v>246</v>
      </c>
      <c r="CY22" s="2" t="s">
        <v>465</v>
      </c>
      <c r="CZ22" s="2" t="s">
        <v>473</v>
      </c>
      <c r="DA22" s="24">
        <v>1</v>
      </c>
      <c r="DB22" s="2" t="s">
        <v>468</v>
      </c>
      <c r="DC22" s="24">
        <v>0</v>
      </c>
      <c r="DD22" s="28">
        <v>1</v>
      </c>
      <c r="DE22" s="13">
        <v>2</v>
      </c>
      <c r="DF22" s="13">
        <v>3</v>
      </c>
      <c r="DG22" s="13">
        <v>1</v>
      </c>
      <c r="DH22" s="13">
        <v>0</v>
      </c>
      <c r="DI22" s="35">
        <v>2</v>
      </c>
      <c r="DJ22" s="13">
        <v>0</v>
      </c>
      <c r="DK22" s="13">
        <v>1</v>
      </c>
      <c r="DL22" s="12">
        <v>9</v>
      </c>
      <c r="DM22" s="2" t="s">
        <v>253</v>
      </c>
      <c r="DN22" s="2" t="s">
        <v>136</v>
      </c>
      <c r="DO22" s="2">
        <v>130</v>
      </c>
      <c r="DP22" s="2">
        <v>90</v>
      </c>
      <c r="DQ22" s="2">
        <v>71</v>
      </c>
      <c r="DR22" s="2">
        <v>94</v>
      </c>
      <c r="DS22" s="2">
        <v>108</v>
      </c>
      <c r="DT22" s="2">
        <v>0</v>
      </c>
      <c r="DU22" s="2">
        <v>64</v>
      </c>
      <c r="DV22" s="2">
        <v>1.45</v>
      </c>
      <c r="DW22" s="2">
        <v>30.4</v>
      </c>
      <c r="DX22" s="2">
        <v>0</v>
      </c>
      <c r="DY22" s="2" t="s">
        <v>253</v>
      </c>
      <c r="DZ22" s="2" t="s">
        <v>136</v>
      </c>
      <c r="EA22" s="2" t="s">
        <v>254</v>
      </c>
      <c r="EB22" s="2">
        <v>1</v>
      </c>
      <c r="EC22" s="2">
        <v>20.399999999999999</v>
      </c>
      <c r="ED22" s="2">
        <v>29.3</v>
      </c>
      <c r="EE22" s="2">
        <v>2985</v>
      </c>
      <c r="EF22" s="2">
        <v>420</v>
      </c>
      <c r="EG22" s="2">
        <v>1.9E-2</v>
      </c>
      <c r="EH22" s="2">
        <v>92.2</v>
      </c>
      <c r="EI22" s="2">
        <v>37</v>
      </c>
      <c r="EJ22" s="2" t="s">
        <v>255</v>
      </c>
      <c r="EK22" s="2"/>
      <c r="EL22" s="2" t="s">
        <v>256</v>
      </c>
      <c r="EM22" s="2">
        <v>21.8</v>
      </c>
      <c r="EN22" s="2">
        <v>33</v>
      </c>
      <c r="EO22" s="2">
        <v>3310</v>
      </c>
      <c r="EP22" s="2">
        <v>429</v>
      </c>
      <c r="EQ22" s="2">
        <v>1.9E-2</v>
      </c>
      <c r="ER22" s="2">
        <v>91.8</v>
      </c>
      <c r="ES22" s="2">
        <v>37.200000000000003</v>
      </c>
      <c r="ET22" s="2" t="s">
        <v>257</v>
      </c>
      <c r="EU22" s="2" t="s">
        <v>137</v>
      </c>
    </row>
    <row r="23" spans="1:152" x14ac:dyDescent="0.25">
      <c r="A23" s="11" t="s">
        <v>251</v>
      </c>
      <c r="B23" s="2">
        <v>0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1</v>
      </c>
      <c r="O23" s="2">
        <v>0</v>
      </c>
      <c r="P23" s="2">
        <v>1</v>
      </c>
      <c r="Q23" s="2">
        <v>2</v>
      </c>
      <c r="R23" s="2">
        <v>1</v>
      </c>
      <c r="S23" s="2">
        <v>0</v>
      </c>
      <c r="T23" s="2">
        <v>0</v>
      </c>
      <c r="U23" s="2">
        <v>1</v>
      </c>
      <c r="V23" s="2">
        <v>0</v>
      </c>
      <c r="W23" s="2"/>
      <c r="X23" s="2">
        <v>2</v>
      </c>
      <c r="Y23" s="2">
        <v>7</v>
      </c>
      <c r="Z23" s="2">
        <v>14</v>
      </c>
      <c r="AA23" s="2"/>
      <c r="AB23" s="2"/>
      <c r="AC23" s="2"/>
      <c r="AD23" s="2"/>
      <c r="AE23" s="2"/>
      <c r="AF23" s="2"/>
      <c r="AG23" s="2">
        <v>0.5</v>
      </c>
      <c r="AH23" s="2">
        <v>3</v>
      </c>
      <c r="AI23" s="2">
        <v>1.5</v>
      </c>
      <c r="AJ23" s="2"/>
      <c r="AK23" s="2"/>
      <c r="AL23" s="2"/>
      <c r="AM23" s="2">
        <f t="shared" si="0"/>
        <v>15.5</v>
      </c>
      <c r="AN23" s="43">
        <f t="shared" si="1"/>
        <v>90.322580645161281</v>
      </c>
      <c r="AO23" s="43">
        <f t="shared" si="2"/>
        <v>0</v>
      </c>
      <c r="AP23" s="43">
        <f t="shared" si="3"/>
        <v>0</v>
      </c>
      <c r="AQ23" s="43">
        <f t="shared" si="4"/>
        <v>9.67741935483871</v>
      </c>
      <c r="AR23" s="43">
        <f t="shared" si="5"/>
        <v>0</v>
      </c>
      <c r="AS23" s="2">
        <v>0</v>
      </c>
      <c r="AT23" s="2">
        <v>0</v>
      </c>
      <c r="AU23" s="2">
        <v>0</v>
      </c>
      <c r="AV23" s="2">
        <v>1</v>
      </c>
      <c r="AW23" s="2">
        <v>1</v>
      </c>
      <c r="AX23" s="2">
        <v>1</v>
      </c>
      <c r="AY23" s="2">
        <v>1</v>
      </c>
      <c r="AZ23" s="2" t="s">
        <v>252</v>
      </c>
      <c r="BA23" s="2" t="s">
        <v>252</v>
      </c>
      <c r="BB23" s="2">
        <v>1</v>
      </c>
      <c r="BC23" s="2">
        <v>0</v>
      </c>
      <c r="BD23" s="2">
        <v>0</v>
      </c>
      <c r="BE23" s="2">
        <v>2</v>
      </c>
      <c r="BF23" s="2">
        <v>0</v>
      </c>
      <c r="BG23" s="2">
        <v>1</v>
      </c>
      <c r="BH23" s="2">
        <v>0</v>
      </c>
      <c r="BI23" s="2">
        <v>1</v>
      </c>
      <c r="BJ23" s="2">
        <v>5</v>
      </c>
      <c r="BK23" s="12">
        <v>1</v>
      </c>
      <c r="BL23" s="2"/>
      <c r="BM23" s="2">
        <v>1</v>
      </c>
      <c r="BN23" s="2">
        <v>1</v>
      </c>
      <c r="BO23" s="2">
        <v>1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3">
        <v>0.875</v>
      </c>
      <c r="BW23" s="16" t="s">
        <v>153</v>
      </c>
      <c r="BX23" s="24">
        <v>2</v>
      </c>
      <c r="BY23" s="3">
        <v>0.20833333333333334</v>
      </c>
      <c r="BZ23" s="16">
        <v>8</v>
      </c>
      <c r="CA23" s="2" t="s">
        <v>179</v>
      </c>
      <c r="CB23" s="24">
        <v>2</v>
      </c>
      <c r="CC23" s="28">
        <v>4</v>
      </c>
      <c r="CD23" s="2" t="s">
        <v>463</v>
      </c>
      <c r="CE23" s="20">
        <v>0</v>
      </c>
      <c r="CF23" s="2" t="s">
        <v>179</v>
      </c>
      <c r="CG23" s="20">
        <v>2</v>
      </c>
      <c r="CH23" s="2" t="s">
        <v>463</v>
      </c>
      <c r="CI23" s="20">
        <v>0</v>
      </c>
      <c r="CJ23" s="2" t="s">
        <v>179</v>
      </c>
      <c r="CK23" s="20">
        <v>2</v>
      </c>
      <c r="CL23" s="2" t="s">
        <v>463</v>
      </c>
      <c r="CM23" s="20">
        <v>0</v>
      </c>
      <c r="CN23" s="2" t="s">
        <v>179</v>
      </c>
      <c r="CO23" s="20">
        <v>2</v>
      </c>
      <c r="CP23" s="2" t="s">
        <v>463</v>
      </c>
      <c r="CQ23" s="20">
        <v>0</v>
      </c>
      <c r="CR23" s="2" t="s">
        <v>463</v>
      </c>
      <c r="CS23" s="20">
        <v>0</v>
      </c>
      <c r="CT23" s="2" t="s">
        <v>463</v>
      </c>
      <c r="CU23" s="20">
        <v>0</v>
      </c>
      <c r="CV23" s="23">
        <v>6</v>
      </c>
      <c r="CW23" s="33">
        <v>1</v>
      </c>
      <c r="CX23" s="2" t="s">
        <v>97</v>
      </c>
      <c r="CY23" s="2" t="s">
        <v>465</v>
      </c>
      <c r="CZ23" s="2" t="s">
        <v>465</v>
      </c>
      <c r="DA23" s="24">
        <v>0</v>
      </c>
      <c r="DB23" s="2" t="s">
        <v>468</v>
      </c>
      <c r="DC23" s="24">
        <v>0</v>
      </c>
      <c r="DD23" s="28">
        <v>0</v>
      </c>
      <c r="DE23" s="13">
        <v>0</v>
      </c>
      <c r="DF23" s="13">
        <v>2</v>
      </c>
      <c r="DG23" s="13">
        <v>0</v>
      </c>
      <c r="DH23" s="13">
        <v>0</v>
      </c>
      <c r="DI23" s="35">
        <v>1</v>
      </c>
      <c r="DJ23" s="13">
        <v>0</v>
      </c>
      <c r="DK23" s="13">
        <v>0</v>
      </c>
      <c r="DL23" s="12">
        <v>3</v>
      </c>
      <c r="DM23" s="2" t="s">
        <v>259</v>
      </c>
      <c r="DN23" s="2" t="s">
        <v>136</v>
      </c>
      <c r="DO23" s="2">
        <v>180</v>
      </c>
      <c r="DP23" s="2">
        <v>100</v>
      </c>
      <c r="DQ23" s="2">
        <v>86</v>
      </c>
      <c r="DR23" s="2">
        <v>95</v>
      </c>
      <c r="DS23" s="2">
        <v>185</v>
      </c>
      <c r="DT23" s="2">
        <v>0</v>
      </c>
      <c r="DU23" s="2">
        <v>67.5</v>
      </c>
      <c r="DV23" s="2">
        <v>1.4350000000000001</v>
      </c>
      <c r="DW23" s="2">
        <v>32.799999999999997</v>
      </c>
      <c r="DX23" s="2">
        <v>0</v>
      </c>
      <c r="DY23" s="2" t="s">
        <v>260</v>
      </c>
      <c r="DZ23" s="2" t="s">
        <v>136</v>
      </c>
      <c r="EA23" s="2" t="s">
        <v>156</v>
      </c>
      <c r="EB23" s="2">
        <v>1</v>
      </c>
      <c r="EC23" s="2">
        <v>18.5</v>
      </c>
      <c r="ED23" s="2">
        <v>24.9</v>
      </c>
      <c r="EE23" s="2">
        <v>2588</v>
      </c>
      <c r="EF23" s="2">
        <v>420</v>
      </c>
      <c r="EG23" s="2">
        <v>2.8000000000000001E-2</v>
      </c>
      <c r="EH23" s="2">
        <v>102.5</v>
      </c>
      <c r="EI23" s="2">
        <v>30.9</v>
      </c>
      <c r="EJ23" s="2" t="s">
        <v>261</v>
      </c>
      <c r="EK23" s="2" t="s">
        <v>262</v>
      </c>
    </row>
    <row r="24" spans="1:152" x14ac:dyDescent="0.25">
      <c r="A24" s="11" t="s">
        <v>258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 s="2">
        <v>2</v>
      </c>
      <c r="R24">
        <v>1</v>
      </c>
      <c r="S24">
        <v>1</v>
      </c>
      <c r="T24">
        <v>0</v>
      </c>
      <c r="U24">
        <v>0</v>
      </c>
      <c r="V24">
        <v>0</v>
      </c>
      <c r="AD24">
        <v>0.5</v>
      </c>
      <c r="AE24">
        <v>7</v>
      </c>
      <c r="AF24">
        <v>3.5</v>
      </c>
      <c r="AG24">
        <v>0.5</v>
      </c>
      <c r="AH24">
        <v>7</v>
      </c>
      <c r="AI24">
        <v>3.5</v>
      </c>
      <c r="AM24" s="2">
        <f t="shared" si="0"/>
        <v>7</v>
      </c>
      <c r="AN24" s="43">
        <f t="shared" si="1"/>
        <v>0</v>
      </c>
      <c r="AO24" s="43">
        <f t="shared" si="2"/>
        <v>0</v>
      </c>
      <c r="AP24" s="43">
        <f t="shared" si="3"/>
        <v>50</v>
      </c>
      <c r="AQ24" s="43">
        <f t="shared" si="4"/>
        <v>50</v>
      </c>
      <c r="AR24" s="43">
        <f t="shared" si="5"/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</v>
      </c>
      <c r="BJ24">
        <v>5</v>
      </c>
      <c r="BK24" s="11">
        <v>1</v>
      </c>
      <c r="BM24">
        <v>1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 s="7">
        <v>0.91666666666666663</v>
      </c>
      <c r="BW24" s="17" t="s">
        <v>462</v>
      </c>
      <c r="BX24" s="25">
        <v>0</v>
      </c>
      <c r="BY24" s="7">
        <v>0.16666666666666666</v>
      </c>
      <c r="BZ24" s="17">
        <v>6</v>
      </c>
      <c r="CA24" t="s">
        <v>464</v>
      </c>
      <c r="CB24" s="25">
        <v>1</v>
      </c>
      <c r="CC24" s="29">
        <v>1</v>
      </c>
      <c r="CD24" t="s">
        <v>464</v>
      </c>
      <c r="CE24" s="21">
        <v>1</v>
      </c>
      <c r="CF24" t="s">
        <v>463</v>
      </c>
      <c r="CG24" s="21">
        <v>0</v>
      </c>
      <c r="CH24" t="s">
        <v>463</v>
      </c>
      <c r="CI24" s="22">
        <v>0</v>
      </c>
      <c r="CJ24" t="s">
        <v>463</v>
      </c>
      <c r="CK24" s="21">
        <v>0</v>
      </c>
      <c r="CL24" t="s">
        <v>463</v>
      </c>
      <c r="CM24" s="22">
        <v>0</v>
      </c>
      <c r="CN24" t="s">
        <v>463</v>
      </c>
      <c r="CO24" s="21">
        <v>0</v>
      </c>
      <c r="CP24" t="s">
        <v>463</v>
      </c>
      <c r="CQ24" s="22">
        <v>0</v>
      </c>
      <c r="CR24" t="s">
        <v>463</v>
      </c>
      <c r="CS24" s="21">
        <v>0</v>
      </c>
      <c r="CT24" t="s">
        <v>463</v>
      </c>
      <c r="CU24" s="22">
        <v>0</v>
      </c>
      <c r="CV24" s="31">
        <v>1</v>
      </c>
      <c r="CW24" s="34">
        <v>1</v>
      </c>
      <c r="CX24" t="s">
        <v>97</v>
      </c>
      <c r="CY24" t="s">
        <v>465</v>
      </c>
      <c r="CZ24" t="s">
        <v>241</v>
      </c>
      <c r="DA24" s="25">
        <v>2</v>
      </c>
      <c r="DB24" t="s">
        <v>468</v>
      </c>
      <c r="DC24" s="25">
        <v>0</v>
      </c>
      <c r="DD24" s="29">
        <v>2</v>
      </c>
      <c r="DE24" s="14">
        <v>0</v>
      </c>
      <c r="DF24" s="14">
        <v>1</v>
      </c>
      <c r="DG24" s="14">
        <v>2</v>
      </c>
      <c r="DH24" s="14">
        <v>0</v>
      </c>
      <c r="DI24" s="36">
        <v>1</v>
      </c>
      <c r="DJ24" s="14">
        <v>0</v>
      </c>
      <c r="DK24" s="14">
        <v>1</v>
      </c>
      <c r="DL24" s="12">
        <v>5</v>
      </c>
      <c r="DM24" t="s">
        <v>258</v>
      </c>
      <c r="DN24" s="8">
        <v>45463</v>
      </c>
      <c r="DO24">
        <v>120</v>
      </c>
      <c r="DP24">
        <v>80</v>
      </c>
      <c r="DQ24">
        <v>69</v>
      </c>
      <c r="DR24">
        <v>94</v>
      </c>
      <c r="DS24">
        <v>176</v>
      </c>
      <c r="DT24">
        <v>0</v>
      </c>
      <c r="DU24">
        <v>68</v>
      </c>
      <c r="DV24">
        <v>1.46</v>
      </c>
      <c r="DW24" s="2">
        <v>31.9</v>
      </c>
      <c r="DX24">
        <v>0</v>
      </c>
      <c r="DY24" t="s">
        <v>258</v>
      </c>
      <c r="DZ24" s="9">
        <v>45463.416666666664</v>
      </c>
      <c r="EA24" t="s">
        <v>156</v>
      </c>
      <c r="EB24">
        <v>1</v>
      </c>
      <c r="EC24">
        <v>129.5</v>
      </c>
      <c r="ED24">
        <v>231.2</v>
      </c>
      <c r="EE24">
        <v>31810</v>
      </c>
      <c r="EF24">
        <v>407</v>
      </c>
      <c r="EG24">
        <v>7.0000000000000007E-2</v>
      </c>
      <c r="EH24">
        <v>71.599999999999994</v>
      </c>
      <c r="EI24">
        <v>70.8</v>
      </c>
      <c r="EJ24" t="s">
        <v>265</v>
      </c>
      <c r="EK24" t="s">
        <v>266</v>
      </c>
      <c r="EU24" t="s">
        <v>137</v>
      </c>
    </row>
    <row r="25" spans="1:152" x14ac:dyDescent="0.25">
      <c r="A25" s="11" t="s">
        <v>263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3</v>
      </c>
      <c r="R25" s="2">
        <v>1</v>
      </c>
      <c r="S25" s="2">
        <v>1</v>
      </c>
      <c r="T25" s="2">
        <v>1</v>
      </c>
      <c r="U25" s="2">
        <v>1</v>
      </c>
      <c r="V25" s="2">
        <v>0</v>
      </c>
      <c r="W25" s="2"/>
      <c r="X25" s="2">
        <v>2</v>
      </c>
      <c r="Y25" s="2">
        <v>3</v>
      </c>
      <c r="Z25" s="2">
        <v>6</v>
      </c>
      <c r="AA25" s="2">
        <v>1</v>
      </c>
      <c r="AB25" s="2">
        <v>1</v>
      </c>
      <c r="AC25" s="2">
        <v>1</v>
      </c>
      <c r="AD25" s="2">
        <v>0.5</v>
      </c>
      <c r="AE25" s="2">
        <v>7</v>
      </c>
      <c r="AF25" s="2">
        <v>3.5</v>
      </c>
      <c r="AG25" s="2">
        <v>0.5</v>
      </c>
      <c r="AH25" s="2">
        <v>7</v>
      </c>
      <c r="AI25" s="2">
        <v>3.5</v>
      </c>
      <c r="AJ25" s="2"/>
      <c r="AK25" s="2"/>
      <c r="AL25" s="2"/>
      <c r="AM25" s="2">
        <f t="shared" si="0"/>
        <v>14</v>
      </c>
      <c r="AN25" s="43">
        <f t="shared" si="1"/>
        <v>42.857142857142854</v>
      </c>
      <c r="AO25" s="43">
        <f t="shared" si="2"/>
        <v>7.1428571428571423</v>
      </c>
      <c r="AP25" s="43">
        <f t="shared" si="3"/>
        <v>25</v>
      </c>
      <c r="AQ25" s="43">
        <f t="shared" si="4"/>
        <v>25</v>
      </c>
      <c r="AR25" s="43">
        <f t="shared" si="5"/>
        <v>0</v>
      </c>
      <c r="AS25" s="2">
        <v>0</v>
      </c>
      <c r="AT25" s="2">
        <v>0</v>
      </c>
      <c r="AU25" s="2">
        <v>0</v>
      </c>
      <c r="AV25" s="2">
        <v>0</v>
      </c>
      <c r="AW25" s="2">
        <v>1</v>
      </c>
      <c r="AX25" s="2">
        <v>0</v>
      </c>
      <c r="AY25" s="2">
        <v>1</v>
      </c>
      <c r="AZ25" s="2" t="s">
        <v>133</v>
      </c>
      <c r="BA25" s="2" t="s">
        <v>264</v>
      </c>
      <c r="BB25" s="2">
        <v>0</v>
      </c>
      <c r="BC25" s="2">
        <v>3</v>
      </c>
      <c r="BD25" s="2">
        <v>5</v>
      </c>
      <c r="BE25" s="2">
        <v>3</v>
      </c>
      <c r="BF25" s="2">
        <v>3</v>
      </c>
      <c r="BG25" s="2">
        <v>5</v>
      </c>
      <c r="BH25" s="2">
        <v>5</v>
      </c>
      <c r="BI25" s="2">
        <v>5</v>
      </c>
      <c r="BJ25" s="2">
        <v>29</v>
      </c>
      <c r="BK25" s="12">
        <v>4</v>
      </c>
      <c r="BL25" s="2"/>
      <c r="BM25" s="2">
        <v>2</v>
      </c>
      <c r="BN25" s="2">
        <v>1</v>
      </c>
      <c r="BO25" s="2">
        <v>1</v>
      </c>
      <c r="BP25" s="2">
        <v>0</v>
      </c>
      <c r="BQ25" s="2">
        <v>2</v>
      </c>
      <c r="BR25" s="2">
        <v>2</v>
      </c>
      <c r="BS25" s="2">
        <v>0</v>
      </c>
      <c r="BT25" s="2">
        <v>2</v>
      </c>
      <c r="BU25" s="2">
        <v>6</v>
      </c>
      <c r="BV25" s="3">
        <v>0.91666666666666663</v>
      </c>
      <c r="BW25" s="16" t="s">
        <v>206</v>
      </c>
      <c r="BX25" s="24">
        <v>3</v>
      </c>
      <c r="BY25" s="3">
        <v>0.22916666666666666</v>
      </c>
      <c r="BZ25" s="16">
        <v>4</v>
      </c>
      <c r="CA25" s="2" t="s">
        <v>154</v>
      </c>
      <c r="CB25" s="24">
        <v>3</v>
      </c>
      <c r="CC25" s="28">
        <v>6</v>
      </c>
      <c r="CD25" s="2" t="s">
        <v>154</v>
      </c>
      <c r="CE25" s="20">
        <v>3</v>
      </c>
      <c r="CF25" s="2" t="s">
        <v>154</v>
      </c>
      <c r="CG25" s="20">
        <v>3</v>
      </c>
      <c r="CH25" s="2" t="s">
        <v>154</v>
      </c>
      <c r="CI25" s="20">
        <v>3</v>
      </c>
      <c r="CJ25" s="2" t="s">
        <v>179</v>
      </c>
      <c r="CK25" s="20">
        <v>2</v>
      </c>
      <c r="CL25" s="2" t="s">
        <v>463</v>
      </c>
      <c r="CM25" s="20">
        <v>0</v>
      </c>
      <c r="CN25" s="2" t="s">
        <v>154</v>
      </c>
      <c r="CO25" s="20">
        <v>3</v>
      </c>
      <c r="CP25" s="2" t="s">
        <v>463</v>
      </c>
      <c r="CQ25" s="20">
        <v>0</v>
      </c>
      <c r="CR25" s="2" t="s">
        <v>154</v>
      </c>
      <c r="CS25" s="20">
        <v>3</v>
      </c>
      <c r="CT25" s="2" t="s">
        <v>463</v>
      </c>
      <c r="CU25" s="20">
        <v>0</v>
      </c>
      <c r="CV25" s="23">
        <v>17</v>
      </c>
      <c r="CW25" s="33">
        <v>2</v>
      </c>
      <c r="CX25" s="2" t="s">
        <v>246</v>
      </c>
      <c r="CY25" s="2" t="s">
        <v>465</v>
      </c>
      <c r="CZ25" s="2" t="s">
        <v>241</v>
      </c>
      <c r="DA25" s="24">
        <v>2</v>
      </c>
      <c r="DB25" s="2" t="s">
        <v>98</v>
      </c>
      <c r="DC25" s="24">
        <v>1</v>
      </c>
      <c r="DD25" s="28">
        <v>3</v>
      </c>
      <c r="DE25" s="13">
        <v>2</v>
      </c>
      <c r="DF25" s="13">
        <v>3</v>
      </c>
      <c r="DG25" s="13">
        <v>3</v>
      </c>
      <c r="DH25" s="13">
        <v>3</v>
      </c>
      <c r="DI25" s="35">
        <v>2</v>
      </c>
      <c r="DJ25" s="13">
        <v>0</v>
      </c>
      <c r="DK25" s="13">
        <v>2</v>
      </c>
      <c r="DL25" s="12">
        <v>15</v>
      </c>
      <c r="DM25" s="2" t="s">
        <v>270</v>
      </c>
      <c r="DN25" s="2" t="s">
        <v>136</v>
      </c>
      <c r="DO25" s="2">
        <v>90</v>
      </c>
      <c r="DP25" s="2">
        <v>60</v>
      </c>
      <c r="DQ25" s="2">
        <v>85</v>
      </c>
      <c r="DR25" s="2">
        <v>96</v>
      </c>
      <c r="DS25" s="2">
        <v>165</v>
      </c>
      <c r="DT25" s="2">
        <v>0</v>
      </c>
      <c r="DU25" s="2">
        <v>64</v>
      </c>
      <c r="DV25" s="2">
        <v>1.5</v>
      </c>
      <c r="DW25" s="2">
        <v>28.4</v>
      </c>
      <c r="DX25" s="2">
        <v>0</v>
      </c>
      <c r="DY25" s="2" t="s">
        <v>271</v>
      </c>
      <c r="DZ25" s="2" t="s">
        <v>136</v>
      </c>
      <c r="EA25" s="2" t="s">
        <v>156</v>
      </c>
      <c r="EB25" s="2">
        <v>0</v>
      </c>
      <c r="EC25" s="2">
        <v>22.9</v>
      </c>
      <c r="ED25" s="2">
        <v>33.9</v>
      </c>
      <c r="EE25" s="2">
        <v>3500</v>
      </c>
      <c r="EF25" s="2">
        <v>417</v>
      </c>
      <c r="EG25" s="2">
        <v>2.5000000000000001E-2</v>
      </c>
      <c r="EH25" s="2">
        <v>85</v>
      </c>
      <c r="EI25" s="2">
        <v>45.5</v>
      </c>
      <c r="EJ25" s="2" t="s">
        <v>272</v>
      </c>
      <c r="EK25" s="2" t="s">
        <v>273</v>
      </c>
      <c r="EL25" s="2"/>
      <c r="EM25" s="2"/>
      <c r="EN25" s="2"/>
      <c r="EO25" s="2"/>
      <c r="EP25" s="2"/>
      <c r="EQ25" s="2"/>
      <c r="ER25" s="2"/>
      <c r="ES25" s="2"/>
      <c r="ET25" s="2"/>
      <c r="EU25" s="2" t="s">
        <v>137</v>
      </c>
    </row>
    <row r="26" spans="1:152" x14ac:dyDescent="0.25">
      <c r="A26" s="11" t="s">
        <v>267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0</v>
      </c>
      <c r="W26" s="2"/>
      <c r="X26" s="2">
        <v>1</v>
      </c>
      <c r="Y26" s="2">
        <v>2</v>
      </c>
      <c r="Z26" s="2">
        <v>2</v>
      </c>
      <c r="AA26" s="2">
        <v>1</v>
      </c>
      <c r="AB26" s="2">
        <v>7</v>
      </c>
      <c r="AC26" s="2">
        <v>7</v>
      </c>
      <c r="AD26" s="2">
        <v>0.7</v>
      </c>
      <c r="AE26" s="2">
        <v>7</v>
      </c>
      <c r="AF26" s="2">
        <v>4.9000000000000004</v>
      </c>
      <c r="AG26" s="2">
        <v>0.5</v>
      </c>
      <c r="AH26" s="2">
        <v>7</v>
      </c>
      <c r="AI26" s="2">
        <v>3.5</v>
      </c>
      <c r="AJ26" s="2"/>
      <c r="AK26" s="2"/>
      <c r="AL26" s="2"/>
      <c r="AM26" s="2">
        <f t="shared" si="0"/>
        <v>17.399999999999999</v>
      </c>
      <c r="AN26" s="43">
        <f t="shared" si="1"/>
        <v>11.494252873563219</v>
      </c>
      <c r="AO26" s="43">
        <f t="shared" si="2"/>
        <v>40.229885057471265</v>
      </c>
      <c r="AP26" s="43">
        <f t="shared" si="3"/>
        <v>28.160919540229891</v>
      </c>
      <c r="AQ26" s="43">
        <f t="shared" si="4"/>
        <v>20.114942528735632</v>
      </c>
      <c r="AR26" s="43">
        <f t="shared" si="5"/>
        <v>0</v>
      </c>
      <c r="AS26" s="2">
        <v>0</v>
      </c>
      <c r="AT26" s="2">
        <v>0</v>
      </c>
      <c r="AU26" s="2">
        <v>0</v>
      </c>
      <c r="AV26" s="2">
        <v>0</v>
      </c>
      <c r="AW26" s="2">
        <v>1</v>
      </c>
      <c r="AX26" s="2">
        <v>0</v>
      </c>
      <c r="AY26" s="2">
        <v>0</v>
      </c>
      <c r="AZ26" s="2" t="s">
        <v>268</v>
      </c>
      <c r="BA26" s="2" t="s">
        <v>269</v>
      </c>
      <c r="BB26" s="2">
        <v>2</v>
      </c>
      <c r="BC26" s="2">
        <v>2</v>
      </c>
      <c r="BD26" s="2">
        <v>1</v>
      </c>
      <c r="BE26" s="2">
        <v>3</v>
      </c>
      <c r="BF26" s="2">
        <v>2</v>
      </c>
      <c r="BG26" s="2">
        <v>0</v>
      </c>
      <c r="BH26" s="2">
        <v>0</v>
      </c>
      <c r="BI26" s="2">
        <v>3</v>
      </c>
      <c r="BJ26" s="2">
        <v>13</v>
      </c>
      <c r="BK26" s="12">
        <v>0</v>
      </c>
      <c r="BL26" s="2">
        <v>1</v>
      </c>
      <c r="BM26" s="2">
        <v>3</v>
      </c>
      <c r="BN26" s="2">
        <v>3</v>
      </c>
      <c r="BO26" s="2">
        <v>1</v>
      </c>
      <c r="BP26" s="2">
        <v>0</v>
      </c>
      <c r="BQ26" s="2">
        <v>0</v>
      </c>
      <c r="BR26" s="2">
        <v>1</v>
      </c>
      <c r="BS26" s="2">
        <v>3</v>
      </c>
      <c r="BT26" s="2">
        <v>3</v>
      </c>
      <c r="BU26" s="2">
        <v>7</v>
      </c>
      <c r="BV26" s="3">
        <v>0.89583333333333337</v>
      </c>
      <c r="BW26" s="16" t="s">
        <v>462</v>
      </c>
      <c r="BX26" s="24">
        <v>0</v>
      </c>
      <c r="BY26" s="3">
        <v>0.27777777777777779</v>
      </c>
      <c r="BZ26" s="16">
        <v>5</v>
      </c>
      <c r="CA26" s="2" t="s">
        <v>179</v>
      </c>
      <c r="CB26" s="24">
        <v>2</v>
      </c>
      <c r="CC26" s="28">
        <v>2</v>
      </c>
      <c r="CD26" s="2" t="s">
        <v>154</v>
      </c>
      <c r="CE26" s="20">
        <v>3</v>
      </c>
      <c r="CF26" s="2" t="s">
        <v>154</v>
      </c>
      <c r="CG26" s="20">
        <v>3</v>
      </c>
      <c r="CH26" s="2" t="s">
        <v>463</v>
      </c>
      <c r="CI26" s="20">
        <v>0</v>
      </c>
      <c r="CJ26" s="2" t="s">
        <v>463</v>
      </c>
      <c r="CK26" s="20">
        <v>0</v>
      </c>
      <c r="CL26" s="2" t="s">
        <v>463</v>
      </c>
      <c r="CM26" s="20">
        <v>0</v>
      </c>
      <c r="CN26" s="2" t="s">
        <v>463</v>
      </c>
      <c r="CO26" s="20">
        <v>0</v>
      </c>
      <c r="CP26" s="2" t="s">
        <v>463</v>
      </c>
      <c r="CQ26" s="20">
        <v>0</v>
      </c>
      <c r="CR26" s="2" t="s">
        <v>463</v>
      </c>
      <c r="CS26" s="20">
        <v>0</v>
      </c>
      <c r="CT26" s="2" t="s">
        <v>463</v>
      </c>
      <c r="CU26" s="20">
        <v>0</v>
      </c>
      <c r="CV26" s="23">
        <v>6</v>
      </c>
      <c r="CW26" s="33">
        <v>1</v>
      </c>
      <c r="CX26" s="2" t="s">
        <v>97</v>
      </c>
      <c r="CY26" s="2" t="s">
        <v>465</v>
      </c>
      <c r="CZ26" s="2" t="s">
        <v>473</v>
      </c>
      <c r="DA26" s="24">
        <v>1</v>
      </c>
      <c r="DB26" s="2" t="s">
        <v>162</v>
      </c>
      <c r="DC26" s="24">
        <v>2</v>
      </c>
      <c r="DD26" s="28">
        <v>3</v>
      </c>
      <c r="DE26" s="13">
        <v>0</v>
      </c>
      <c r="DF26" s="13">
        <v>1</v>
      </c>
      <c r="DG26" s="13">
        <v>2</v>
      </c>
      <c r="DH26" s="13">
        <v>3</v>
      </c>
      <c r="DI26" s="35">
        <v>1</v>
      </c>
      <c r="DJ26" s="13">
        <v>0</v>
      </c>
      <c r="DK26" s="13">
        <v>2</v>
      </c>
      <c r="DL26" s="12">
        <v>9</v>
      </c>
      <c r="DM26" s="2" t="s">
        <v>277</v>
      </c>
      <c r="DN26" s="2" t="s">
        <v>136</v>
      </c>
      <c r="DO26" s="2">
        <v>100</v>
      </c>
      <c r="DP26" s="2">
        <v>60</v>
      </c>
      <c r="DQ26" s="2">
        <v>75</v>
      </c>
      <c r="DR26" s="2">
        <v>95</v>
      </c>
      <c r="DS26" s="2">
        <v>108</v>
      </c>
      <c r="DT26" s="2">
        <v>0</v>
      </c>
      <c r="DU26" s="2">
        <v>65</v>
      </c>
      <c r="DV26" s="2">
        <v>1.54</v>
      </c>
      <c r="DW26" s="2">
        <v>27.4</v>
      </c>
      <c r="DX26" s="2">
        <v>0</v>
      </c>
      <c r="DY26" s="2" t="s">
        <v>277</v>
      </c>
      <c r="DZ26" s="2" t="s">
        <v>136</v>
      </c>
      <c r="EA26" s="2" t="s">
        <v>156</v>
      </c>
      <c r="EB26" s="2">
        <v>0</v>
      </c>
      <c r="EC26" s="2">
        <v>31.1</v>
      </c>
      <c r="ED26" s="2">
        <v>53.9</v>
      </c>
      <c r="EE26" s="2">
        <v>5185</v>
      </c>
      <c r="EF26" s="2">
        <v>413</v>
      </c>
      <c r="EG26" s="2">
        <v>4.7E-2</v>
      </c>
      <c r="EH26" s="2">
        <v>102.7</v>
      </c>
      <c r="EI26" s="2">
        <v>29.9</v>
      </c>
      <c r="EJ26" s="2" t="s">
        <v>278</v>
      </c>
      <c r="EK26" s="2" t="s">
        <v>279</v>
      </c>
      <c r="EL26" s="2"/>
      <c r="EM26" s="2"/>
      <c r="EN26" s="2"/>
      <c r="EO26" s="2"/>
      <c r="EP26" s="2"/>
      <c r="EQ26" s="2"/>
      <c r="ER26" s="2"/>
      <c r="ES26" s="2"/>
      <c r="ET26" s="2"/>
      <c r="EU26" s="2" t="s">
        <v>137</v>
      </c>
    </row>
    <row r="27" spans="1:152" x14ac:dyDescent="0.25">
      <c r="A27" s="12" t="s">
        <v>274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1</v>
      </c>
      <c r="R27" s="2">
        <v>1</v>
      </c>
      <c r="S27" s="2">
        <v>0</v>
      </c>
      <c r="T27" s="2">
        <v>0</v>
      </c>
      <c r="U27" s="2">
        <v>1</v>
      </c>
      <c r="V27" s="2">
        <v>0</v>
      </c>
      <c r="W27" s="2"/>
      <c r="X27" s="2">
        <v>1</v>
      </c>
      <c r="Y27" s="2">
        <v>7</v>
      </c>
      <c r="Z27" s="2">
        <v>7</v>
      </c>
      <c r="AA27" s="2"/>
      <c r="AB27" s="2"/>
      <c r="AC27" s="2"/>
      <c r="AD27" s="2"/>
      <c r="AE27" s="2"/>
      <c r="AF27" s="2"/>
      <c r="AG27" s="2">
        <v>2</v>
      </c>
      <c r="AH27" s="2">
        <v>7</v>
      </c>
      <c r="AI27" s="2">
        <v>14</v>
      </c>
      <c r="AJ27" s="2"/>
      <c r="AK27" s="2"/>
      <c r="AL27" s="2"/>
      <c r="AM27" s="2">
        <f t="shared" si="0"/>
        <v>21</v>
      </c>
      <c r="AN27" s="43">
        <f t="shared" si="1"/>
        <v>33.333333333333329</v>
      </c>
      <c r="AO27" s="43">
        <f t="shared" si="2"/>
        <v>0</v>
      </c>
      <c r="AP27" s="43">
        <f t="shared" si="3"/>
        <v>0</v>
      </c>
      <c r="AQ27" s="43">
        <f t="shared" si="4"/>
        <v>66.666666666666657</v>
      </c>
      <c r="AR27" s="43">
        <f t="shared" si="5"/>
        <v>0</v>
      </c>
      <c r="AS27" s="2">
        <v>0</v>
      </c>
      <c r="AT27" s="2">
        <v>0</v>
      </c>
      <c r="AU27" s="2">
        <v>0</v>
      </c>
      <c r="AV27" s="2">
        <v>0</v>
      </c>
      <c r="AW27" s="2">
        <v>1</v>
      </c>
      <c r="AX27" s="2">
        <v>0</v>
      </c>
      <c r="AY27" s="2">
        <v>0</v>
      </c>
      <c r="AZ27" s="2" t="s">
        <v>275</v>
      </c>
      <c r="BA27" s="2" t="s">
        <v>276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4</v>
      </c>
      <c r="BJ27" s="2">
        <v>4</v>
      </c>
      <c r="BK27" s="12">
        <v>0</v>
      </c>
      <c r="BL27" s="2">
        <v>1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3">
        <v>0.91666666666666663</v>
      </c>
      <c r="BW27" s="16" t="s">
        <v>134</v>
      </c>
      <c r="BX27" s="24">
        <v>1</v>
      </c>
      <c r="BY27" s="3">
        <v>0.25</v>
      </c>
      <c r="BZ27" s="16">
        <v>8</v>
      </c>
      <c r="CA27" s="2" t="s">
        <v>463</v>
      </c>
      <c r="CB27" s="24">
        <v>0</v>
      </c>
      <c r="CC27" s="28">
        <v>1</v>
      </c>
      <c r="CD27" s="2" t="s">
        <v>463</v>
      </c>
      <c r="CE27" s="20">
        <v>0</v>
      </c>
      <c r="CF27" s="2" t="s">
        <v>179</v>
      </c>
      <c r="CG27" s="20">
        <v>2</v>
      </c>
      <c r="CH27" s="2" t="s">
        <v>463</v>
      </c>
      <c r="CI27" s="20">
        <v>0</v>
      </c>
      <c r="CJ27" s="2" t="s">
        <v>463</v>
      </c>
      <c r="CK27" s="20">
        <v>0</v>
      </c>
      <c r="CL27" s="2" t="s">
        <v>463</v>
      </c>
      <c r="CM27" s="20">
        <v>0</v>
      </c>
      <c r="CN27" s="2" t="s">
        <v>463</v>
      </c>
      <c r="CO27" s="20">
        <v>0</v>
      </c>
      <c r="CP27" s="2" t="s">
        <v>463</v>
      </c>
      <c r="CQ27" s="20">
        <v>0</v>
      </c>
      <c r="CR27" s="2" t="s">
        <v>463</v>
      </c>
      <c r="CS27" s="20">
        <v>0</v>
      </c>
      <c r="CT27" s="2" t="s">
        <v>463</v>
      </c>
      <c r="CU27" s="20">
        <v>0</v>
      </c>
      <c r="CV27" s="23">
        <v>2</v>
      </c>
      <c r="CW27" s="33">
        <v>1</v>
      </c>
      <c r="CX27" s="2" t="s">
        <v>97</v>
      </c>
      <c r="CY27" s="2" t="s">
        <v>465</v>
      </c>
      <c r="CZ27" s="2" t="s">
        <v>465</v>
      </c>
      <c r="DA27" s="24">
        <v>0</v>
      </c>
      <c r="DB27" s="2" t="s">
        <v>98</v>
      </c>
      <c r="DC27" s="24">
        <v>1</v>
      </c>
      <c r="DD27" s="28">
        <v>1</v>
      </c>
      <c r="DE27" s="13">
        <v>0</v>
      </c>
      <c r="DF27" s="13">
        <v>1</v>
      </c>
      <c r="DG27" s="13">
        <v>0</v>
      </c>
      <c r="DH27" s="13">
        <v>0</v>
      </c>
      <c r="DI27" s="35">
        <v>1</v>
      </c>
      <c r="DJ27" s="13">
        <v>0</v>
      </c>
      <c r="DK27" s="13">
        <v>1</v>
      </c>
      <c r="DL27" s="12">
        <v>3</v>
      </c>
      <c r="DM27" s="2" t="s">
        <v>274</v>
      </c>
      <c r="DN27" s="5">
        <v>45632</v>
      </c>
      <c r="DO27" s="2">
        <v>110</v>
      </c>
      <c r="DP27" s="2">
        <v>60</v>
      </c>
      <c r="DQ27" s="2">
        <v>84</v>
      </c>
      <c r="DR27" s="2">
        <v>94</v>
      </c>
      <c r="DS27" s="2">
        <v>123</v>
      </c>
      <c r="DT27" s="2">
        <v>0</v>
      </c>
      <c r="DU27" s="2">
        <v>61</v>
      </c>
      <c r="DV27" s="2">
        <v>1.45</v>
      </c>
      <c r="DW27" s="2">
        <v>29</v>
      </c>
      <c r="DX27" s="2">
        <v>0</v>
      </c>
      <c r="DY27" s="2" t="s">
        <v>274</v>
      </c>
      <c r="DZ27" s="6">
        <v>45632.4375</v>
      </c>
      <c r="EA27" s="2" t="s">
        <v>156</v>
      </c>
      <c r="EB27" s="2">
        <v>0</v>
      </c>
      <c r="EC27" s="2">
        <v>7.4</v>
      </c>
      <c r="ED27" s="2">
        <v>11.4</v>
      </c>
      <c r="EE27" s="2">
        <v>1199</v>
      </c>
      <c r="EF27" s="2">
        <v>407</v>
      </c>
      <c r="EG27" s="2">
        <v>3.0000000000000001E-3</v>
      </c>
      <c r="EH27" s="2">
        <v>85.6</v>
      </c>
      <c r="EI27" s="2">
        <v>31.2</v>
      </c>
      <c r="EJ27" s="2" t="s">
        <v>282</v>
      </c>
      <c r="EK27" s="2" t="s">
        <v>283</v>
      </c>
      <c r="EL27" s="2"/>
      <c r="EM27" s="2"/>
      <c r="EN27" s="2"/>
      <c r="EO27" s="2"/>
      <c r="EP27" s="2"/>
      <c r="EQ27" s="2"/>
      <c r="ER27" s="2"/>
      <c r="ES27" s="2"/>
      <c r="ET27" s="2"/>
      <c r="EU27" s="2" t="s">
        <v>137</v>
      </c>
    </row>
    <row r="28" spans="1:152" x14ac:dyDescent="0.25">
      <c r="A28" s="11" t="s">
        <v>280</v>
      </c>
      <c r="B28" s="2">
        <v>0</v>
      </c>
      <c r="C28" s="2">
        <v>1</v>
      </c>
      <c r="D28" s="2">
        <v>0</v>
      </c>
      <c r="E28" s="2">
        <v>1</v>
      </c>
      <c r="F28" s="2">
        <v>1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</v>
      </c>
      <c r="W28" s="2"/>
      <c r="X28" s="2"/>
      <c r="Y28" s="2"/>
      <c r="Z28" s="2"/>
      <c r="AA28" s="2">
        <v>2</v>
      </c>
      <c r="AB28" s="2">
        <v>7</v>
      </c>
      <c r="AC28" s="2">
        <v>14</v>
      </c>
      <c r="AD28" s="2">
        <v>3</v>
      </c>
      <c r="AE28" s="2">
        <v>2</v>
      </c>
      <c r="AF28" s="2">
        <v>6</v>
      </c>
      <c r="AG28" s="2">
        <v>1</v>
      </c>
      <c r="AH28" s="2">
        <v>7</v>
      </c>
      <c r="AI28" s="2">
        <v>7</v>
      </c>
      <c r="AJ28" s="2"/>
      <c r="AK28" s="2"/>
      <c r="AL28" s="2"/>
      <c r="AM28" s="2">
        <f t="shared" si="0"/>
        <v>27</v>
      </c>
      <c r="AN28" s="43">
        <f t="shared" si="1"/>
        <v>0</v>
      </c>
      <c r="AO28" s="43">
        <f t="shared" si="2"/>
        <v>51.851851851851848</v>
      </c>
      <c r="AP28" s="43">
        <f t="shared" si="3"/>
        <v>22.222222222222221</v>
      </c>
      <c r="AQ28" s="43">
        <f t="shared" si="4"/>
        <v>25.925925925925924</v>
      </c>
      <c r="AR28" s="43">
        <f t="shared" si="5"/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/>
      <c r="BA28" s="2"/>
      <c r="BB28" s="2">
        <v>0</v>
      </c>
      <c r="BC28" s="2">
        <v>0</v>
      </c>
      <c r="BD28" s="2">
        <v>4</v>
      </c>
      <c r="BE28" s="2">
        <v>5</v>
      </c>
      <c r="BF28" s="2">
        <v>5</v>
      </c>
      <c r="BG28" s="2">
        <v>5</v>
      </c>
      <c r="BH28" s="2">
        <v>5</v>
      </c>
      <c r="BI28" s="2">
        <v>4</v>
      </c>
      <c r="BJ28" s="2">
        <v>28</v>
      </c>
      <c r="BK28" s="12">
        <v>4</v>
      </c>
      <c r="BL28" s="2">
        <v>0</v>
      </c>
      <c r="BM28" s="2">
        <v>2</v>
      </c>
      <c r="BN28" s="2">
        <v>1</v>
      </c>
      <c r="BO28" s="2">
        <v>3</v>
      </c>
      <c r="BP28" s="2">
        <v>0</v>
      </c>
      <c r="BQ28" s="2">
        <v>1</v>
      </c>
      <c r="BR28" s="2">
        <v>1</v>
      </c>
      <c r="BS28" s="2">
        <v>3</v>
      </c>
      <c r="BT28" s="2">
        <v>3</v>
      </c>
      <c r="BU28" s="2">
        <v>8</v>
      </c>
      <c r="BV28" s="3">
        <v>0.875</v>
      </c>
      <c r="BW28" s="16" t="s">
        <v>206</v>
      </c>
      <c r="BX28" s="24">
        <v>3</v>
      </c>
      <c r="BY28" s="3">
        <v>0.20833333333333334</v>
      </c>
      <c r="BZ28" s="16">
        <v>4</v>
      </c>
      <c r="CA28" s="2" t="s">
        <v>154</v>
      </c>
      <c r="CB28" s="24">
        <v>3</v>
      </c>
      <c r="CC28" s="28">
        <v>6</v>
      </c>
      <c r="CD28" s="2" t="s">
        <v>154</v>
      </c>
      <c r="CE28" s="20">
        <v>3</v>
      </c>
      <c r="CF28" s="2" t="s">
        <v>154</v>
      </c>
      <c r="CG28" s="20">
        <v>3</v>
      </c>
      <c r="CH28" s="2" t="s">
        <v>154</v>
      </c>
      <c r="CI28" s="20">
        <v>3</v>
      </c>
      <c r="CJ28" s="2" t="s">
        <v>154</v>
      </c>
      <c r="CK28" s="20">
        <v>3</v>
      </c>
      <c r="CL28" s="2" t="s">
        <v>463</v>
      </c>
      <c r="CM28" s="20">
        <v>0</v>
      </c>
      <c r="CN28" s="2" t="s">
        <v>154</v>
      </c>
      <c r="CO28" s="20">
        <v>3</v>
      </c>
      <c r="CP28" s="2" t="s">
        <v>463</v>
      </c>
      <c r="CQ28" s="20">
        <v>0</v>
      </c>
      <c r="CR28" s="2" t="s">
        <v>154</v>
      </c>
      <c r="CS28" s="20">
        <v>3</v>
      </c>
      <c r="CT28" s="2" t="s">
        <v>463</v>
      </c>
      <c r="CU28" s="20">
        <v>0</v>
      </c>
      <c r="CV28" s="23">
        <v>18</v>
      </c>
      <c r="CW28" s="33">
        <v>2</v>
      </c>
      <c r="CX28" s="2" t="s">
        <v>180</v>
      </c>
      <c r="CY28" s="2" t="s">
        <v>465</v>
      </c>
      <c r="CZ28" s="2" t="s">
        <v>465</v>
      </c>
      <c r="DA28" s="24">
        <v>0</v>
      </c>
      <c r="DB28" s="2" t="s">
        <v>281</v>
      </c>
      <c r="DC28" s="24">
        <v>3</v>
      </c>
      <c r="DD28" s="28">
        <v>3</v>
      </c>
      <c r="DE28" s="13">
        <v>3</v>
      </c>
      <c r="DF28" s="13">
        <v>3</v>
      </c>
      <c r="DG28" s="13">
        <v>3</v>
      </c>
      <c r="DH28" s="13">
        <v>3</v>
      </c>
      <c r="DI28" s="35">
        <v>2</v>
      </c>
      <c r="DJ28" s="13">
        <v>0</v>
      </c>
      <c r="DK28" s="13">
        <v>2</v>
      </c>
      <c r="DL28" s="12">
        <v>16</v>
      </c>
      <c r="DM28" s="2" t="s">
        <v>285</v>
      </c>
      <c r="DN28" s="2" t="s">
        <v>136</v>
      </c>
      <c r="DO28" s="2">
        <v>90</v>
      </c>
      <c r="DP28" s="2">
        <v>60</v>
      </c>
      <c r="DQ28" s="2">
        <v>91</v>
      </c>
      <c r="DR28" s="2">
        <v>76</v>
      </c>
      <c r="DS28" s="2">
        <v>124</v>
      </c>
      <c r="DT28" s="2">
        <v>0</v>
      </c>
      <c r="DU28" s="2">
        <v>53</v>
      </c>
      <c r="DV28" s="2"/>
      <c r="DW28" s="2"/>
      <c r="DX28" s="2">
        <v>0</v>
      </c>
      <c r="DY28" s="2" t="s">
        <v>285</v>
      </c>
      <c r="DZ28" s="2" t="s">
        <v>136</v>
      </c>
      <c r="EA28" s="2" t="s">
        <v>156</v>
      </c>
      <c r="EB28" s="2">
        <v>0</v>
      </c>
      <c r="EC28" s="2">
        <v>27.1</v>
      </c>
      <c r="ED28" s="2">
        <v>41.6</v>
      </c>
      <c r="EE28" s="2">
        <v>4158</v>
      </c>
      <c r="EF28" s="2">
        <v>430</v>
      </c>
      <c r="EG28" s="2">
        <v>7.0000000000000007E-2</v>
      </c>
      <c r="EH28" s="2">
        <v>93.1</v>
      </c>
      <c r="EI28" s="2">
        <v>36</v>
      </c>
      <c r="EJ28" s="2" t="s">
        <v>286</v>
      </c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</row>
    <row r="29" spans="1:152" x14ac:dyDescent="0.25">
      <c r="A29" s="11" t="s">
        <v>284</v>
      </c>
      <c r="B29" s="2">
        <v>0</v>
      </c>
      <c r="C29" s="2">
        <v>1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2</v>
      </c>
      <c r="R29" s="2">
        <v>1</v>
      </c>
      <c r="S29" s="2">
        <v>1</v>
      </c>
      <c r="T29" s="2">
        <v>0</v>
      </c>
      <c r="U29" s="2">
        <v>1</v>
      </c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/>
      <c r="AC29" s="2"/>
      <c r="AD29" s="2">
        <v>3</v>
      </c>
      <c r="AE29" s="2">
        <v>7</v>
      </c>
      <c r="AF29" s="2">
        <v>21</v>
      </c>
      <c r="AG29" s="2">
        <v>1.5</v>
      </c>
      <c r="AH29" s="2">
        <v>7</v>
      </c>
      <c r="AI29" s="2">
        <v>10.5</v>
      </c>
      <c r="AJ29" s="2"/>
      <c r="AK29" s="2"/>
      <c r="AL29" s="2"/>
      <c r="AM29" s="2">
        <f t="shared" si="0"/>
        <v>31.5</v>
      </c>
      <c r="AN29" s="43">
        <f t="shared" si="1"/>
        <v>0</v>
      </c>
      <c r="AO29" s="43">
        <f t="shared" si="2"/>
        <v>0</v>
      </c>
      <c r="AP29" s="43">
        <f t="shared" si="3"/>
        <v>66.666666666666657</v>
      </c>
      <c r="AQ29" s="43">
        <f t="shared" si="4"/>
        <v>33.333333333333329</v>
      </c>
      <c r="AR29" s="43">
        <f t="shared" si="5"/>
        <v>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0</v>
      </c>
      <c r="AY29" s="2">
        <v>0</v>
      </c>
      <c r="AZ29" s="2" t="s">
        <v>133</v>
      </c>
      <c r="BA29" s="2" t="s">
        <v>211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12">
        <v>1</v>
      </c>
      <c r="BL29" s="2"/>
      <c r="BM29" s="2">
        <v>3</v>
      </c>
      <c r="BN29" s="2">
        <v>2</v>
      </c>
      <c r="BO29" s="2">
        <v>3</v>
      </c>
      <c r="BP29" s="2">
        <v>1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3">
        <v>0.83333333333333337</v>
      </c>
      <c r="BW29" s="16" t="s">
        <v>206</v>
      </c>
      <c r="BX29" s="24">
        <v>3</v>
      </c>
      <c r="BY29" s="3">
        <v>0.29166666666666669</v>
      </c>
      <c r="BZ29" s="16">
        <v>5</v>
      </c>
      <c r="CA29" s="2" t="s">
        <v>154</v>
      </c>
      <c r="CB29" s="24">
        <v>3</v>
      </c>
      <c r="CC29" s="28">
        <v>6</v>
      </c>
      <c r="CD29" s="2" t="s">
        <v>154</v>
      </c>
      <c r="CE29" s="20">
        <v>3</v>
      </c>
      <c r="CF29" s="2" t="s">
        <v>463</v>
      </c>
      <c r="CG29" s="20">
        <v>0</v>
      </c>
      <c r="CH29" s="2" t="s">
        <v>463</v>
      </c>
      <c r="CI29" s="20">
        <v>0</v>
      </c>
      <c r="CJ29" s="2" t="s">
        <v>463</v>
      </c>
      <c r="CK29" s="20">
        <v>0</v>
      </c>
      <c r="CL29" s="2" t="s">
        <v>463</v>
      </c>
      <c r="CM29" s="20">
        <v>0</v>
      </c>
      <c r="CN29" s="2" t="s">
        <v>154</v>
      </c>
      <c r="CO29" s="20">
        <v>3</v>
      </c>
      <c r="CP29" s="2" t="s">
        <v>463</v>
      </c>
      <c r="CQ29" s="20">
        <v>0</v>
      </c>
      <c r="CR29" s="2" t="s">
        <v>179</v>
      </c>
      <c r="CS29" s="20">
        <v>2</v>
      </c>
      <c r="CT29" s="2" t="s">
        <v>463</v>
      </c>
      <c r="CU29" s="20">
        <v>0</v>
      </c>
      <c r="CV29" s="23">
        <v>8</v>
      </c>
      <c r="CW29" s="33">
        <v>1</v>
      </c>
      <c r="CX29" s="2" t="s">
        <v>467</v>
      </c>
      <c r="CY29" s="2" t="s">
        <v>465</v>
      </c>
      <c r="CZ29" s="2" t="s">
        <v>465</v>
      </c>
      <c r="DA29" s="24">
        <v>0</v>
      </c>
      <c r="DB29" s="2" t="s">
        <v>98</v>
      </c>
      <c r="DC29" s="24">
        <v>1</v>
      </c>
      <c r="DD29" s="28">
        <v>1</v>
      </c>
      <c r="DE29" s="13">
        <v>1</v>
      </c>
      <c r="DF29" s="13">
        <v>3</v>
      </c>
      <c r="DG29" s="13">
        <v>2</v>
      </c>
      <c r="DH29" s="13">
        <v>3</v>
      </c>
      <c r="DI29" s="35">
        <v>1</v>
      </c>
      <c r="DJ29" s="13">
        <v>0</v>
      </c>
      <c r="DK29" s="13">
        <v>1</v>
      </c>
      <c r="DL29" s="12">
        <v>11</v>
      </c>
      <c r="DM29" s="2" t="s">
        <v>290</v>
      </c>
      <c r="DN29" s="2" t="s">
        <v>136</v>
      </c>
      <c r="DO29" s="2">
        <v>105</v>
      </c>
      <c r="DP29" s="2">
        <v>70</v>
      </c>
      <c r="DQ29" s="2">
        <v>89</v>
      </c>
      <c r="DR29" s="2">
        <v>93</v>
      </c>
      <c r="DS29" s="2">
        <v>338</v>
      </c>
      <c r="DT29" s="2">
        <v>0</v>
      </c>
      <c r="DU29" s="2">
        <v>46</v>
      </c>
      <c r="DV29" s="2">
        <v>1.37</v>
      </c>
      <c r="DW29" s="2">
        <v>24.5</v>
      </c>
      <c r="DX29" s="2">
        <v>0</v>
      </c>
      <c r="DY29" s="2" t="s">
        <v>284</v>
      </c>
      <c r="DZ29" s="2" t="s">
        <v>136</v>
      </c>
      <c r="EA29" s="2" t="s">
        <v>156</v>
      </c>
      <c r="EB29" s="2">
        <v>0</v>
      </c>
      <c r="EC29" s="2">
        <v>27.1</v>
      </c>
      <c r="ED29" s="2">
        <v>41.6</v>
      </c>
      <c r="EE29" s="2">
        <v>4158</v>
      </c>
      <c r="EF29" s="2">
        <v>430</v>
      </c>
      <c r="EG29" s="2">
        <v>7.0000000000000007E-2</v>
      </c>
      <c r="EH29" s="2">
        <v>93.1</v>
      </c>
      <c r="EI29" s="2">
        <v>36</v>
      </c>
      <c r="EJ29" s="2" t="s">
        <v>286</v>
      </c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</row>
    <row r="30" spans="1:152" x14ac:dyDescent="0.25">
      <c r="A30" s="45" t="s">
        <v>287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1</v>
      </c>
      <c r="N30" s="2">
        <v>0</v>
      </c>
      <c r="O30" s="2">
        <v>0</v>
      </c>
      <c r="P30" s="2">
        <v>1</v>
      </c>
      <c r="Q30" s="2">
        <v>1</v>
      </c>
      <c r="R30" s="2">
        <v>0</v>
      </c>
      <c r="S30" s="2">
        <v>1</v>
      </c>
      <c r="T30" s="2">
        <v>0</v>
      </c>
      <c r="U30" s="2">
        <v>1</v>
      </c>
      <c r="V30" s="2">
        <v>0</v>
      </c>
      <c r="W30" s="2"/>
      <c r="X30" s="2">
        <v>1</v>
      </c>
      <c r="Y30" s="2">
        <v>3</v>
      </c>
      <c r="Z30" s="2">
        <v>3</v>
      </c>
      <c r="AA30" s="2"/>
      <c r="AB30" s="2"/>
      <c r="AC30" s="2"/>
      <c r="AD30" s="2">
        <v>1</v>
      </c>
      <c r="AE30" s="2">
        <v>7</v>
      </c>
      <c r="AF30" s="2">
        <v>7</v>
      </c>
      <c r="AG30" s="2"/>
      <c r="AH30" s="2"/>
      <c r="AI30" s="2"/>
      <c r="AJ30" s="2"/>
      <c r="AK30" s="2"/>
      <c r="AL30" s="2"/>
      <c r="AM30" s="2">
        <f t="shared" si="0"/>
        <v>10</v>
      </c>
      <c r="AN30" s="43">
        <f t="shared" si="1"/>
        <v>30</v>
      </c>
      <c r="AO30" s="43">
        <f t="shared" si="2"/>
        <v>0</v>
      </c>
      <c r="AP30" s="43">
        <f t="shared" si="3"/>
        <v>70</v>
      </c>
      <c r="AQ30" s="43">
        <f t="shared" si="4"/>
        <v>0</v>
      </c>
      <c r="AR30" s="43">
        <f t="shared" si="5"/>
        <v>0</v>
      </c>
      <c r="AS30" s="2">
        <v>0</v>
      </c>
      <c r="AT30" s="2">
        <v>0</v>
      </c>
      <c r="AU30" s="2">
        <v>0</v>
      </c>
      <c r="AV30" s="2">
        <v>0</v>
      </c>
      <c r="AW30" s="2">
        <v>1</v>
      </c>
      <c r="AX30" s="2">
        <v>1</v>
      </c>
      <c r="AY30" s="2">
        <v>1</v>
      </c>
      <c r="AZ30" s="2" t="s">
        <v>288</v>
      </c>
      <c r="BA30" s="2" t="s">
        <v>288</v>
      </c>
      <c r="BB30" s="2">
        <v>0</v>
      </c>
      <c r="BC30" s="2">
        <v>0</v>
      </c>
      <c r="BD30" s="2">
        <v>0</v>
      </c>
      <c r="BE30" s="2">
        <v>2</v>
      </c>
      <c r="BF30" s="2">
        <v>0</v>
      </c>
      <c r="BG30" s="2">
        <v>0</v>
      </c>
      <c r="BH30" s="2">
        <v>0</v>
      </c>
      <c r="BI30" s="2">
        <v>0</v>
      </c>
      <c r="BJ30" s="2">
        <v>2</v>
      </c>
      <c r="BK30" s="12">
        <v>2</v>
      </c>
      <c r="BL30" s="2"/>
      <c r="BM30" s="2">
        <v>0</v>
      </c>
      <c r="BN30" s="2">
        <v>1</v>
      </c>
      <c r="BO30" s="2">
        <v>0</v>
      </c>
      <c r="BP30" s="2">
        <v>0</v>
      </c>
      <c r="BQ30" s="2">
        <v>0</v>
      </c>
      <c r="BR30" s="2">
        <v>1</v>
      </c>
      <c r="BS30" s="2">
        <v>0</v>
      </c>
      <c r="BT30" s="2">
        <v>0</v>
      </c>
      <c r="BU30" s="2">
        <v>1</v>
      </c>
      <c r="BV30" s="3">
        <v>0.91666666666666663</v>
      </c>
      <c r="BW30" s="16" t="s">
        <v>462</v>
      </c>
      <c r="BX30" s="24">
        <v>0</v>
      </c>
      <c r="BY30" s="3">
        <v>0.20833333333333334</v>
      </c>
      <c r="BZ30" s="16">
        <v>7</v>
      </c>
      <c r="CA30" s="2" t="s">
        <v>464</v>
      </c>
      <c r="CB30" s="24">
        <v>1</v>
      </c>
      <c r="CC30" s="28">
        <v>1</v>
      </c>
      <c r="CD30" s="2" t="s">
        <v>464</v>
      </c>
      <c r="CE30" s="20">
        <v>1</v>
      </c>
      <c r="CF30" s="2" t="s">
        <v>463</v>
      </c>
      <c r="CG30" s="20">
        <v>0</v>
      </c>
      <c r="CH30" s="2" t="s">
        <v>463</v>
      </c>
      <c r="CI30" s="20">
        <v>0</v>
      </c>
      <c r="CJ30" s="39" t="s">
        <v>482</v>
      </c>
      <c r="CK30" s="39"/>
      <c r="CL30" s="39" t="s">
        <v>482</v>
      </c>
      <c r="CM30" s="39"/>
      <c r="CN30" s="39" t="s">
        <v>482</v>
      </c>
      <c r="CO30" s="39"/>
      <c r="CP30" s="39" t="s">
        <v>482</v>
      </c>
      <c r="CQ30" s="39"/>
      <c r="CR30" s="39" t="s">
        <v>482</v>
      </c>
      <c r="CS30" s="39"/>
      <c r="CT30" s="39" t="s">
        <v>482</v>
      </c>
      <c r="CU30" s="39">
        <v>0</v>
      </c>
      <c r="CV30" s="39"/>
      <c r="CW30" s="42"/>
      <c r="CX30" s="2" t="s">
        <v>467</v>
      </c>
      <c r="CY30" s="2" t="s">
        <v>465</v>
      </c>
      <c r="CZ30" s="41"/>
      <c r="DA30" s="39"/>
      <c r="DB30" s="2" t="s">
        <v>468</v>
      </c>
      <c r="DC30" s="24">
        <v>0</v>
      </c>
      <c r="DD30" s="28"/>
      <c r="DE30" s="13">
        <v>1</v>
      </c>
      <c r="DF30" s="13">
        <v>1</v>
      </c>
      <c r="DG30" s="13">
        <v>1</v>
      </c>
      <c r="DH30" s="13">
        <v>2</v>
      </c>
      <c r="DI30" s="40" t="s">
        <v>289</v>
      </c>
      <c r="DJ30" s="13">
        <v>0</v>
      </c>
      <c r="DK30" s="13">
        <v>0</v>
      </c>
      <c r="DL30" s="12">
        <v>5</v>
      </c>
      <c r="DM30" s="2" t="s">
        <v>287</v>
      </c>
      <c r="DO30" s="2">
        <v>85</v>
      </c>
      <c r="DP30" s="2">
        <v>40</v>
      </c>
      <c r="DQ30" s="2">
        <v>67</v>
      </c>
      <c r="DR30" s="2">
        <v>94</v>
      </c>
      <c r="DT30" s="2"/>
      <c r="DU30">
        <v>44</v>
      </c>
      <c r="DV30">
        <v>1.46</v>
      </c>
      <c r="DW30" s="2">
        <v>20.6</v>
      </c>
      <c r="DX30" s="2"/>
      <c r="DY30" s="2" t="s">
        <v>287</v>
      </c>
      <c r="DZ30" s="2" t="s">
        <v>136</v>
      </c>
      <c r="EA30" s="2" t="s">
        <v>156</v>
      </c>
      <c r="EB30" s="2">
        <v>0</v>
      </c>
      <c r="EC30" s="2">
        <v>20.5</v>
      </c>
      <c r="ED30" s="2">
        <v>31.2</v>
      </c>
      <c r="EE30" s="2">
        <v>3167</v>
      </c>
      <c r="EF30" s="2">
        <v>408</v>
      </c>
      <c r="EG30" s="2">
        <v>5.6000000000000001E-2</v>
      </c>
      <c r="EH30" s="2">
        <v>93.1</v>
      </c>
      <c r="EI30" s="2">
        <v>37.799999999999997</v>
      </c>
      <c r="EJ30" s="2" t="s">
        <v>293</v>
      </c>
      <c r="EK30" s="2" t="s">
        <v>294</v>
      </c>
      <c r="EL30" s="2"/>
      <c r="EN30" s="2"/>
      <c r="EO30" s="2"/>
    </row>
    <row r="31" spans="1:152" x14ac:dyDescent="0.25">
      <c r="A31" s="11" t="s">
        <v>291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 s="2">
        <v>2</v>
      </c>
      <c r="R31">
        <v>1</v>
      </c>
      <c r="S31">
        <v>1</v>
      </c>
      <c r="T31">
        <v>0</v>
      </c>
      <c r="U31">
        <v>1</v>
      </c>
      <c r="V31">
        <v>0</v>
      </c>
      <c r="X31">
        <v>1</v>
      </c>
      <c r="Y31">
        <v>7</v>
      </c>
      <c r="Z31">
        <v>7</v>
      </c>
      <c r="AD31">
        <v>1</v>
      </c>
      <c r="AE31">
        <v>7</v>
      </c>
      <c r="AF31">
        <v>7</v>
      </c>
      <c r="AG31">
        <v>0.5</v>
      </c>
      <c r="AH31">
        <v>7</v>
      </c>
      <c r="AI31">
        <v>3.5</v>
      </c>
      <c r="AM31" s="2">
        <f t="shared" si="0"/>
        <v>17.5</v>
      </c>
      <c r="AN31" s="43">
        <f t="shared" si="1"/>
        <v>40</v>
      </c>
      <c r="AO31" s="43">
        <f t="shared" si="2"/>
        <v>0</v>
      </c>
      <c r="AP31" s="43">
        <f t="shared" si="3"/>
        <v>40</v>
      </c>
      <c r="AQ31" s="43">
        <f t="shared" si="4"/>
        <v>20</v>
      </c>
      <c r="AR31" s="43">
        <f t="shared" si="5"/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 t="s">
        <v>478</v>
      </c>
      <c r="BA31" t="s">
        <v>292</v>
      </c>
      <c r="BB31">
        <v>1</v>
      </c>
      <c r="BC31">
        <v>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3</v>
      </c>
      <c r="BJ31">
        <v>7</v>
      </c>
      <c r="BK31" s="11">
        <v>2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 s="7">
        <v>0.91666666666666663</v>
      </c>
      <c r="BW31" s="17" t="s">
        <v>462</v>
      </c>
      <c r="BX31" s="25">
        <v>0</v>
      </c>
      <c r="BY31" s="7">
        <v>0.20833333333333334</v>
      </c>
      <c r="BZ31" s="17">
        <v>7</v>
      </c>
      <c r="CA31" t="s">
        <v>463</v>
      </c>
      <c r="CB31" s="25">
        <v>0</v>
      </c>
      <c r="CC31" s="29">
        <v>0</v>
      </c>
      <c r="CD31" t="s">
        <v>463</v>
      </c>
      <c r="CE31" s="21">
        <v>0</v>
      </c>
      <c r="CF31" t="s">
        <v>179</v>
      </c>
      <c r="CG31" s="21">
        <v>2</v>
      </c>
      <c r="CH31" t="s">
        <v>463</v>
      </c>
      <c r="CI31" s="22">
        <v>0</v>
      </c>
      <c r="CJ31" t="s">
        <v>463</v>
      </c>
      <c r="CK31" s="21">
        <v>0</v>
      </c>
      <c r="CL31" t="s">
        <v>463</v>
      </c>
      <c r="CM31" s="22">
        <v>0</v>
      </c>
      <c r="CN31" t="s">
        <v>463</v>
      </c>
      <c r="CO31" s="21">
        <v>0</v>
      </c>
      <c r="CP31" t="s">
        <v>463</v>
      </c>
      <c r="CQ31" s="21">
        <v>0</v>
      </c>
      <c r="CR31" t="s">
        <v>463</v>
      </c>
      <c r="CS31" s="21">
        <v>0</v>
      </c>
      <c r="CT31" t="s">
        <v>463</v>
      </c>
      <c r="CU31" s="22">
        <v>0</v>
      </c>
      <c r="CV31" s="31">
        <v>2</v>
      </c>
      <c r="CW31" s="34">
        <v>1</v>
      </c>
      <c r="CX31" t="s">
        <v>467</v>
      </c>
      <c r="CY31" t="s">
        <v>465</v>
      </c>
      <c r="CZ31" t="s">
        <v>465</v>
      </c>
      <c r="DA31" s="25">
        <v>0</v>
      </c>
      <c r="DB31" t="s">
        <v>468</v>
      </c>
      <c r="DC31" s="25">
        <v>0</v>
      </c>
      <c r="DD31" s="29">
        <v>0</v>
      </c>
      <c r="DE31" s="14">
        <v>1</v>
      </c>
      <c r="DF31" s="14">
        <v>0</v>
      </c>
      <c r="DG31" s="14">
        <v>1</v>
      </c>
      <c r="DH31" s="14">
        <v>2</v>
      </c>
      <c r="DI31" s="36">
        <v>1</v>
      </c>
      <c r="DJ31" s="14">
        <v>0</v>
      </c>
      <c r="DK31" s="14">
        <v>0</v>
      </c>
      <c r="DL31" s="12">
        <v>5</v>
      </c>
      <c r="DM31" t="s">
        <v>291</v>
      </c>
      <c r="DN31" s="8">
        <v>45463</v>
      </c>
      <c r="DO31">
        <v>100</v>
      </c>
      <c r="DP31">
        <v>70</v>
      </c>
      <c r="DQ31">
        <v>71</v>
      </c>
      <c r="DR31">
        <v>93</v>
      </c>
      <c r="DS31">
        <v>150</v>
      </c>
      <c r="DT31">
        <v>0</v>
      </c>
      <c r="DU31">
        <v>42</v>
      </c>
      <c r="DV31">
        <v>1.29</v>
      </c>
      <c r="DW31" s="2">
        <v>25.2</v>
      </c>
      <c r="DX31">
        <v>0</v>
      </c>
      <c r="DY31" t="s">
        <v>291</v>
      </c>
      <c r="DZ31" s="9">
        <v>45463.464583333334</v>
      </c>
      <c r="EA31" t="s">
        <v>139</v>
      </c>
      <c r="EB31">
        <v>0</v>
      </c>
      <c r="EC31">
        <v>15.1</v>
      </c>
      <c r="ED31">
        <v>23.5</v>
      </c>
      <c r="EE31">
        <v>2358</v>
      </c>
      <c r="EF31">
        <v>407</v>
      </c>
      <c r="EG31">
        <v>2E-3</v>
      </c>
      <c r="EH31">
        <v>75.5</v>
      </c>
      <c r="EI31">
        <v>62.5</v>
      </c>
      <c r="EJ31" t="s">
        <v>296</v>
      </c>
      <c r="EL31" t="s">
        <v>297</v>
      </c>
      <c r="EM31">
        <v>11.7</v>
      </c>
      <c r="EN31">
        <v>18</v>
      </c>
      <c r="EO31">
        <v>1797</v>
      </c>
      <c r="EP31">
        <v>396</v>
      </c>
      <c r="EQ31">
        <v>2.8000000000000001E-2</v>
      </c>
      <c r="ER31">
        <v>75.599999999999994</v>
      </c>
      <c r="ES31">
        <v>64.400000000000006</v>
      </c>
      <c r="ET31" t="s">
        <v>298</v>
      </c>
      <c r="EU31" t="s">
        <v>137</v>
      </c>
    </row>
    <row r="32" spans="1:152" x14ac:dyDescent="0.25">
      <c r="A32" s="12" t="s">
        <v>295</v>
      </c>
      <c r="B32" s="2">
        <v>0</v>
      </c>
      <c r="C32" s="2">
        <v>1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1</v>
      </c>
      <c r="Q32" s="2">
        <v>2</v>
      </c>
      <c r="R32" s="2">
        <v>1</v>
      </c>
      <c r="S32" s="2">
        <v>1</v>
      </c>
      <c r="T32" s="2">
        <v>0</v>
      </c>
      <c r="U32" s="2">
        <v>0</v>
      </c>
      <c r="V32" s="2">
        <v>0</v>
      </c>
      <c r="W32" s="2"/>
      <c r="X32" s="2"/>
      <c r="Y32" s="2"/>
      <c r="Z32" s="2"/>
      <c r="AA32" s="2"/>
      <c r="AB32" s="2"/>
      <c r="AC32" s="2"/>
      <c r="AD32" s="2">
        <v>1</v>
      </c>
      <c r="AE32" s="2">
        <v>7</v>
      </c>
      <c r="AF32" s="2">
        <v>7</v>
      </c>
      <c r="AG32" s="2">
        <v>1</v>
      </c>
      <c r="AH32" s="2">
        <v>7</v>
      </c>
      <c r="AI32" s="2">
        <v>7</v>
      </c>
      <c r="AJ32" s="2"/>
      <c r="AK32" s="2"/>
      <c r="AL32" s="2"/>
      <c r="AM32" s="2">
        <f t="shared" si="0"/>
        <v>14</v>
      </c>
      <c r="AN32" s="43">
        <f t="shared" si="1"/>
        <v>0</v>
      </c>
      <c r="AO32" s="43">
        <f t="shared" si="2"/>
        <v>0</v>
      </c>
      <c r="AP32" s="43">
        <f t="shared" si="3"/>
        <v>50</v>
      </c>
      <c r="AQ32" s="43">
        <f t="shared" si="4"/>
        <v>50</v>
      </c>
      <c r="AR32" s="43">
        <f t="shared" si="5"/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/>
      <c r="BA32" s="2"/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12">
        <v>0</v>
      </c>
      <c r="BL32" s="2"/>
      <c r="BM32" s="2">
        <v>0</v>
      </c>
      <c r="BN32" s="2">
        <v>0</v>
      </c>
      <c r="BO32" s="2">
        <v>1</v>
      </c>
      <c r="BP32" s="2">
        <v>0</v>
      </c>
      <c r="BQ32" s="2">
        <v>0</v>
      </c>
      <c r="BR32" s="2">
        <v>1</v>
      </c>
      <c r="BS32" s="2">
        <v>0</v>
      </c>
      <c r="BT32" s="2">
        <v>0</v>
      </c>
      <c r="BU32" s="2">
        <v>1</v>
      </c>
      <c r="BV32" s="3">
        <v>0.91597222222222219</v>
      </c>
      <c r="BW32" s="16" t="s">
        <v>134</v>
      </c>
      <c r="BX32" s="24">
        <v>1</v>
      </c>
      <c r="BY32" s="3">
        <v>0.22847222222222222</v>
      </c>
      <c r="BZ32" s="16">
        <v>7</v>
      </c>
      <c r="CA32" s="2" t="s">
        <v>464</v>
      </c>
      <c r="CB32" s="24">
        <v>1</v>
      </c>
      <c r="CC32" s="28">
        <v>2</v>
      </c>
      <c r="CD32" s="2" t="s">
        <v>464</v>
      </c>
      <c r="CE32" s="20">
        <v>1</v>
      </c>
      <c r="CF32" s="2" t="s">
        <v>154</v>
      </c>
      <c r="CG32" s="20">
        <v>3</v>
      </c>
      <c r="CH32" s="2" t="s">
        <v>463</v>
      </c>
      <c r="CI32" s="20">
        <v>0</v>
      </c>
      <c r="CJ32" s="2" t="s">
        <v>463</v>
      </c>
      <c r="CK32" s="20">
        <v>0</v>
      </c>
      <c r="CL32" s="2" t="s">
        <v>463</v>
      </c>
      <c r="CM32" s="20">
        <v>0</v>
      </c>
      <c r="CN32" s="2" t="s">
        <v>464</v>
      </c>
      <c r="CO32" s="20">
        <v>1</v>
      </c>
      <c r="CP32" s="2" t="s">
        <v>463</v>
      </c>
      <c r="CQ32" s="20">
        <v>0</v>
      </c>
      <c r="CR32" s="2" t="s">
        <v>463</v>
      </c>
      <c r="CS32" s="20">
        <v>0</v>
      </c>
      <c r="CT32" s="2" t="s">
        <v>463</v>
      </c>
      <c r="CU32" s="20">
        <v>0</v>
      </c>
      <c r="CV32" s="23">
        <v>5</v>
      </c>
      <c r="CW32" s="33">
        <v>1</v>
      </c>
      <c r="CX32" s="2" t="s">
        <v>246</v>
      </c>
      <c r="CY32" s="2" t="s">
        <v>465</v>
      </c>
      <c r="CZ32" s="2" t="s">
        <v>465</v>
      </c>
      <c r="DA32" s="24">
        <v>0</v>
      </c>
      <c r="DB32" s="2" t="s">
        <v>98</v>
      </c>
      <c r="DC32" s="24">
        <v>1</v>
      </c>
      <c r="DD32" s="28">
        <v>1</v>
      </c>
      <c r="DE32" s="13">
        <v>2</v>
      </c>
      <c r="DF32" s="13">
        <v>1</v>
      </c>
      <c r="DG32" s="13">
        <v>1</v>
      </c>
      <c r="DH32" s="13">
        <v>0</v>
      </c>
      <c r="DI32" s="35">
        <v>1</v>
      </c>
      <c r="DJ32" s="13">
        <v>0</v>
      </c>
      <c r="DK32" s="13">
        <v>1</v>
      </c>
      <c r="DL32" s="12">
        <v>6</v>
      </c>
      <c r="DM32" s="2" t="s">
        <v>295</v>
      </c>
      <c r="DN32" s="5">
        <v>45632</v>
      </c>
      <c r="DO32" s="2">
        <v>120</v>
      </c>
      <c r="DP32" s="2">
        <v>80</v>
      </c>
      <c r="DQ32" s="2">
        <v>94</v>
      </c>
      <c r="DR32" s="2">
        <v>93</v>
      </c>
      <c r="DS32" s="2"/>
      <c r="DT32" s="2">
        <v>0</v>
      </c>
      <c r="DU32" s="2">
        <v>65</v>
      </c>
      <c r="DV32" s="2">
        <v>1.49</v>
      </c>
      <c r="DW32" s="2">
        <v>29.3</v>
      </c>
      <c r="DX32" s="2">
        <v>0</v>
      </c>
      <c r="DY32" s="2" t="s">
        <v>300</v>
      </c>
      <c r="DZ32" s="6">
        <v>45632.425000000003</v>
      </c>
      <c r="EA32" s="2" t="s">
        <v>156</v>
      </c>
      <c r="EB32" s="2">
        <v>0</v>
      </c>
      <c r="EC32" s="2">
        <v>16</v>
      </c>
      <c r="ED32" s="2">
        <v>25.5</v>
      </c>
      <c r="EE32" s="2">
        <v>2509</v>
      </c>
      <c r="EF32" s="2">
        <v>459</v>
      </c>
      <c r="EG32" s="2">
        <v>6.3E-2</v>
      </c>
      <c r="EH32" s="2">
        <v>83.4</v>
      </c>
      <c r="EI32" s="2">
        <v>33.1</v>
      </c>
      <c r="EJ32" s="2" t="s">
        <v>301</v>
      </c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 t="s">
        <v>137</v>
      </c>
    </row>
    <row r="33" spans="1:151" x14ac:dyDescent="0.25">
      <c r="A33" s="12" t="s">
        <v>299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0</v>
      </c>
      <c r="T33" s="2">
        <v>1</v>
      </c>
      <c r="U33" s="2">
        <v>0</v>
      </c>
      <c r="V33" s="2">
        <v>0</v>
      </c>
      <c r="W33" s="2"/>
      <c r="X33" s="2"/>
      <c r="Y33" s="2"/>
      <c r="Z33" s="2"/>
      <c r="AA33" s="2">
        <v>1</v>
      </c>
      <c r="AB33" s="2">
        <v>7</v>
      </c>
      <c r="AC33" s="2">
        <v>7</v>
      </c>
      <c r="AD33" s="2"/>
      <c r="AE33" s="2"/>
      <c r="AF33" s="2"/>
      <c r="AG33" s="2">
        <v>2</v>
      </c>
      <c r="AH33" s="2">
        <v>2</v>
      </c>
      <c r="AI33" s="2">
        <v>4</v>
      </c>
      <c r="AJ33" s="2"/>
      <c r="AK33" s="2"/>
      <c r="AL33" s="2"/>
      <c r="AM33" s="2">
        <f t="shared" si="0"/>
        <v>11</v>
      </c>
      <c r="AN33" s="43">
        <f t="shared" si="1"/>
        <v>0</v>
      </c>
      <c r="AO33" s="43">
        <f t="shared" si="2"/>
        <v>63.636363636363633</v>
      </c>
      <c r="AP33" s="43">
        <f t="shared" si="3"/>
        <v>0</v>
      </c>
      <c r="AQ33" s="43">
        <f t="shared" si="4"/>
        <v>36.363636363636367</v>
      </c>
      <c r="AR33" s="43">
        <f t="shared" si="5"/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/>
      <c r="BA33" s="2"/>
      <c r="BB33" s="2">
        <v>1</v>
      </c>
      <c r="BC33" s="2">
        <v>0</v>
      </c>
      <c r="BD33" s="2">
        <v>0</v>
      </c>
      <c r="BE33" s="2">
        <v>2</v>
      </c>
      <c r="BF33" s="2">
        <v>0</v>
      </c>
      <c r="BG33" s="2">
        <v>0</v>
      </c>
      <c r="BH33" s="2">
        <v>0</v>
      </c>
      <c r="BI33" s="2">
        <v>0</v>
      </c>
      <c r="BJ33" s="2">
        <v>3</v>
      </c>
      <c r="BK33" s="12">
        <v>1</v>
      </c>
      <c r="BL33" s="2">
        <v>1</v>
      </c>
      <c r="BM33" s="2">
        <v>0</v>
      </c>
      <c r="BN33" s="2">
        <v>0</v>
      </c>
      <c r="BO33" s="2">
        <v>0</v>
      </c>
      <c r="BP33" s="2">
        <v>0</v>
      </c>
      <c r="BQ33" s="2">
        <v>1</v>
      </c>
      <c r="BR33" s="2">
        <v>0</v>
      </c>
      <c r="BS33" s="2">
        <v>0</v>
      </c>
      <c r="BT33" s="2">
        <v>0</v>
      </c>
      <c r="BU33" s="2">
        <v>1</v>
      </c>
      <c r="BV33" s="3">
        <v>0.875</v>
      </c>
      <c r="BW33" s="16" t="s">
        <v>134</v>
      </c>
      <c r="BX33" s="24">
        <v>1</v>
      </c>
      <c r="BY33" s="3">
        <v>0.25</v>
      </c>
      <c r="BZ33" s="16">
        <v>8</v>
      </c>
      <c r="CA33" s="2" t="s">
        <v>464</v>
      </c>
      <c r="CB33" s="24">
        <v>1</v>
      </c>
      <c r="CC33" s="28">
        <v>2</v>
      </c>
      <c r="CD33" s="2" t="s">
        <v>154</v>
      </c>
      <c r="CE33" s="20">
        <v>3</v>
      </c>
      <c r="CF33" s="2" t="s">
        <v>463</v>
      </c>
      <c r="CG33" s="20">
        <v>0</v>
      </c>
      <c r="CH33" s="2" t="s">
        <v>463</v>
      </c>
      <c r="CI33" s="20">
        <v>0</v>
      </c>
      <c r="CJ33" s="2" t="s">
        <v>463</v>
      </c>
      <c r="CK33" s="20">
        <v>0</v>
      </c>
      <c r="CL33" s="2" t="s">
        <v>463</v>
      </c>
      <c r="CM33" s="20">
        <v>0</v>
      </c>
      <c r="CN33" s="2" t="s">
        <v>464</v>
      </c>
      <c r="CO33" s="20">
        <v>1</v>
      </c>
      <c r="CP33" s="2" t="s">
        <v>179</v>
      </c>
      <c r="CQ33" s="20">
        <v>2</v>
      </c>
      <c r="CR33" s="2" t="s">
        <v>463</v>
      </c>
      <c r="CS33" s="20">
        <v>0</v>
      </c>
      <c r="CT33" s="2" t="s">
        <v>463</v>
      </c>
      <c r="CU33" s="20">
        <v>0</v>
      </c>
      <c r="CV33" s="23">
        <v>6</v>
      </c>
      <c r="CW33" s="33">
        <v>1</v>
      </c>
      <c r="CX33" s="2" t="s">
        <v>97</v>
      </c>
      <c r="CY33" s="2" t="s">
        <v>465</v>
      </c>
      <c r="CZ33" s="2" t="s">
        <v>465</v>
      </c>
      <c r="DA33" s="24">
        <v>0</v>
      </c>
      <c r="DB33" s="2" t="s">
        <v>468</v>
      </c>
      <c r="DC33" s="24">
        <v>0</v>
      </c>
      <c r="DD33" s="28">
        <v>0</v>
      </c>
      <c r="DE33" s="13">
        <v>0</v>
      </c>
      <c r="DF33" s="13">
        <v>1</v>
      </c>
      <c r="DG33" s="13">
        <v>0</v>
      </c>
      <c r="DH33" s="13">
        <v>0</v>
      </c>
      <c r="DI33" s="35">
        <v>1</v>
      </c>
      <c r="DJ33" s="13">
        <v>0</v>
      </c>
      <c r="DK33" s="13">
        <v>0</v>
      </c>
      <c r="DL33" s="12">
        <v>2</v>
      </c>
      <c r="DM33" s="2" t="s">
        <v>299</v>
      </c>
      <c r="DN33" s="5">
        <v>45442</v>
      </c>
      <c r="DO33" s="2">
        <v>100</v>
      </c>
      <c r="DP33" s="2">
        <v>70</v>
      </c>
      <c r="DQ33" s="2">
        <v>90</v>
      </c>
      <c r="DR33" s="2">
        <v>96</v>
      </c>
      <c r="DS33" s="2">
        <v>98</v>
      </c>
      <c r="DT33" s="2">
        <v>0</v>
      </c>
      <c r="DU33" s="2">
        <v>61</v>
      </c>
      <c r="DV33" s="2">
        <v>1.47</v>
      </c>
      <c r="DW33" s="2">
        <v>28.2</v>
      </c>
      <c r="DX33" s="2">
        <v>0</v>
      </c>
      <c r="DY33" s="2" t="s">
        <v>304</v>
      </c>
      <c r="DZ33" s="2" t="s">
        <v>136</v>
      </c>
      <c r="EA33" s="2" t="s">
        <v>305</v>
      </c>
      <c r="EB33" s="2">
        <v>0</v>
      </c>
      <c r="EC33" s="2">
        <v>41</v>
      </c>
      <c r="ED33" s="2">
        <v>62</v>
      </c>
      <c r="EE33" s="2">
        <v>6160</v>
      </c>
      <c r="EF33" s="2">
        <v>422</v>
      </c>
      <c r="EG33" s="2">
        <v>2.3E-2</v>
      </c>
      <c r="EH33" s="2">
        <v>91.8</v>
      </c>
      <c r="EI33" s="2">
        <v>32.700000000000003</v>
      </c>
      <c r="EJ33" s="2" t="s">
        <v>306</v>
      </c>
      <c r="EK33" s="2"/>
      <c r="EL33" s="2" t="s">
        <v>224</v>
      </c>
      <c r="EM33" s="2">
        <v>42</v>
      </c>
      <c r="EN33" s="2">
        <v>68.5</v>
      </c>
      <c r="EO33" s="2">
        <v>6560</v>
      </c>
      <c r="EP33" s="2">
        <v>418</v>
      </c>
      <c r="EQ33" s="2">
        <v>1.4E-2</v>
      </c>
      <c r="ER33" s="2">
        <v>91.1</v>
      </c>
      <c r="ES33" s="2">
        <v>31.9</v>
      </c>
      <c r="ET33" s="2" t="s">
        <v>307</v>
      </c>
      <c r="EU33" s="2" t="s">
        <v>147</v>
      </c>
    </row>
    <row r="34" spans="1:151" x14ac:dyDescent="0.25">
      <c r="A34" s="11" t="s">
        <v>302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1</v>
      </c>
      <c r="Q34" s="2">
        <v>2</v>
      </c>
      <c r="R34" s="2">
        <v>1</v>
      </c>
      <c r="S34" s="2">
        <v>0</v>
      </c>
      <c r="T34" s="2">
        <v>0</v>
      </c>
      <c r="U34" s="2">
        <v>1</v>
      </c>
      <c r="V34" s="2">
        <v>0</v>
      </c>
      <c r="W34" s="2"/>
      <c r="X34" s="2">
        <v>2</v>
      </c>
      <c r="Y34" s="2">
        <v>7</v>
      </c>
      <c r="Z34" s="2">
        <v>14</v>
      </c>
      <c r="AA34" s="2"/>
      <c r="AB34" s="2"/>
      <c r="AC34" s="2"/>
      <c r="AD34" s="2"/>
      <c r="AE34" s="2"/>
      <c r="AF34" s="2"/>
      <c r="AG34" s="2">
        <v>2</v>
      </c>
      <c r="AH34" s="2">
        <v>7</v>
      </c>
      <c r="AI34" s="2">
        <v>14</v>
      </c>
      <c r="AJ34" s="2"/>
      <c r="AK34" s="2"/>
      <c r="AL34" s="2"/>
      <c r="AM34" s="2">
        <f t="shared" si="0"/>
        <v>28</v>
      </c>
      <c r="AN34" s="43">
        <f t="shared" si="1"/>
        <v>50</v>
      </c>
      <c r="AO34" s="43">
        <f t="shared" si="2"/>
        <v>0</v>
      </c>
      <c r="AP34" s="43">
        <f t="shared" si="3"/>
        <v>0</v>
      </c>
      <c r="AQ34" s="43">
        <f t="shared" si="4"/>
        <v>50</v>
      </c>
      <c r="AR34" s="43">
        <f t="shared" si="5"/>
        <v>0</v>
      </c>
      <c r="AS34" s="2">
        <v>0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0</v>
      </c>
      <c r="AZ34" s="2" t="s">
        <v>133</v>
      </c>
      <c r="BA34" s="2" t="s">
        <v>303</v>
      </c>
      <c r="BB34" s="2">
        <v>2</v>
      </c>
      <c r="BC34" s="2">
        <v>2</v>
      </c>
      <c r="BD34" s="2">
        <v>0</v>
      </c>
      <c r="BE34" s="2">
        <v>2</v>
      </c>
      <c r="BF34" s="2">
        <v>1</v>
      </c>
      <c r="BG34" s="2">
        <v>2</v>
      </c>
      <c r="BH34" s="2">
        <v>0</v>
      </c>
      <c r="BI34" s="2">
        <v>0</v>
      </c>
      <c r="BJ34" s="2">
        <v>9</v>
      </c>
      <c r="BK34" s="12">
        <v>2</v>
      </c>
      <c r="BL34" s="2">
        <v>1</v>
      </c>
      <c r="BM34" s="2">
        <v>0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4</v>
      </c>
      <c r="BV34" s="3">
        <v>0.875</v>
      </c>
      <c r="BW34" s="16" t="s">
        <v>206</v>
      </c>
      <c r="BX34" s="24">
        <v>3</v>
      </c>
      <c r="BY34" s="3">
        <v>0.25</v>
      </c>
      <c r="BZ34" s="16">
        <v>6</v>
      </c>
      <c r="CA34" s="2" t="s">
        <v>464</v>
      </c>
      <c r="CB34" s="24">
        <v>1</v>
      </c>
      <c r="CC34" s="28">
        <v>4</v>
      </c>
      <c r="CD34" s="2" t="s">
        <v>179</v>
      </c>
      <c r="CE34" s="20">
        <v>2</v>
      </c>
      <c r="CF34" s="2" t="s">
        <v>179</v>
      </c>
      <c r="CG34" s="20">
        <v>2</v>
      </c>
      <c r="CH34" s="2" t="s">
        <v>463</v>
      </c>
      <c r="CI34" s="20">
        <v>0</v>
      </c>
      <c r="CJ34" s="2" t="s">
        <v>179</v>
      </c>
      <c r="CK34" s="20">
        <v>2</v>
      </c>
      <c r="CL34" s="2" t="s">
        <v>179</v>
      </c>
      <c r="CM34" s="20">
        <v>2</v>
      </c>
      <c r="CN34" s="2" t="s">
        <v>154</v>
      </c>
      <c r="CO34" s="20">
        <v>3</v>
      </c>
      <c r="CP34" s="2" t="s">
        <v>463</v>
      </c>
      <c r="CQ34" s="20">
        <v>0</v>
      </c>
      <c r="CR34" s="2" t="s">
        <v>464</v>
      </c>
      <c r="CS34" s="20">
        <v>1</v>
      </c>
      <c r="CT34" s="2" t="s">
        <v>463</v>
      </c>
      <c r="CU34" s="20">
        <v>0</v>
      </c>
      <c r="CV34" s="23">
        <v>12</v>
      </c>
      <c r="CW34" s="33">
        <v>2</v>
      </c>
      <c r="CX34" s="2" t="s">
        <v>467</v>
      </c>
      <c r="CY34" s="2" t="s">
        <v>465</v>
      </c>
      <c r="CZ34" s="2" t="s">
        <v>181</v>
      </c>
      <c r="DA34" s="24">
        <v>3</v>
      </c>
      <c r="DB34" s="2" t="s">
        <v>98</v>
      </c>
      <c r="DC34" s="24">
        <v>1</v>
      </c>
      <c r="DD34" s="28">
        <v>4</v>
      </c>
      <c r="DE34" s="13">
        <v>1</v>
      </c>
      <c r="DF34" s="13">
        <v>2</v>
      </c>
      <c r="DG34" s="13">
        <v>1</v>
      </c>
      <c r="DH34" s="13">
        <v>2</v>
      </c>
      <c r="DI34" s="35">
        <v>2</v>
      </c>
      <c r="DJ34" s="13">
        <v>0</v>
      </c>
      <c r="DK34" s="13">
        <v>2</v>
      </c>
      <c r="DL34" s="12">
        <v>10</v>
      </c>
      <c r="DM34" s="2" t="s">
        <v>309</v>
      </c>
      <c r="DN34" s="2" t="s">
        <v>136</v>
      </c>
      <c r="DO34" s="2">
        <v>90</v>
      </c>
      <c r="DP34" s="2">
        <v>60</v>
      </c>
      <c r="DQ34" s="2">
        <v>80</v>
      </c>
      <c r="DR34" s="2">
        <v>97</v>
      </c>
      <c r="DS34" s="2">
        <v>134</v>
      </c>
      <c r="DT34" s="2">
        <v>0</v>
      </c>
      <c r="DU34" s="2">
        <v>47</v>
      </c>
      <c r="DV34" s="2">
        <v>1.4359999999999999</v>
      </c>
      <c r="DW34" s="2">
        <v>22.8</v>
      </c>
      <c r="DX34" s="2">
        <v>0</v>
      </c>
      <c r="DY34" s="2" t="s">
        <v>310</v>
      </c>
      <c r="DZ34" s="2" t="s">
        <v>136</v>
      </c>
      <c r="EA34" s="2" t="s">
        <v>170</v>
      </c>
      <c r="EB34" s="2">
        <v>0</v>
      </c>
      <c r="EC34" s="2">
        <v>23.8</v>
      </c>
      <c r="ED34" s="2">
        <v>35.5</v>
      </c>
      <c r="EE34" s="2">
        <v>3629</v>
      </c>
      <c r="EF34" s="2">
        <v>414</v>
      </c>
      <c r="EG34" s="2">
        <v>2.5999999999999999E-2</v>
      </c>
      <c r="EH34" s="2">
        <v>95.5</v>
      </c>
      <c r="EI34" s="2">
        <v>35</v>
      </c>
      <c r="EJ34" s="2" t="s">
        <v>311</v>
      </c>
      <c r="EK34" s="2" t="s">
        <v>312</v>
      </c>
      <c r="EL34" s="2"/>
      <c r="EM34" s="2"/>
      <c r="EN34" s="2"/>
      <c r="EO34" s="2"/>
      <c r="EP34" s="2"/>
      <c r="EQ34" s="2"/>
      <c r="ER34" s="2"/>
      <c r="ES34" s="2"/>
      <c r="ET34" s="2"/>
      <c r="EU34" s="2" t="s">
        <v>137</v>
      </c>
    </row>
    <row r="35" spans="1:151" x14ac:dyDescent="0.25">
      <c r="A35" s="11" t="s">
        <v>308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 s="2">
        <v>1</v>
      </c>
      <c r="R35">
        <v>1</v>
      </c>
      <c r="S35">
        <v>1</v>
      </c>
      <c r="T35">
        <v>0</v>
      </c>
      <c r="U35">
        <v>0</v>
      </c>
      <c r="V35">
        <v>0</v>
      </c>
      <c r="AD35">
        <v>1</v>
      </c>
      <c r="AE35">
        <v>2</v>
      </c>
      <c r="AF35">
        <v>2</v>
      </c>
      <c r="AG35">
        <v>0.5</v>
      </c>
      <c r="AH35">
        <v>7</v>
      </c>
      <c r="AI35">
        <v>3.5</v>
      </c>
      <c r="AM35" s="2">
        <f t="shared" si="0"/>
        <v>5.5</v>
      </c>
      <c r="AN35" s="43">
        <f t="shared" si="1"/>
        <v>0</v>
      </c>
      <c r="AO35" s="43">
        <f t="shared" si="2"/>
        <v>0</v>
      </c>
      <c r="AP35" s="43">
        <f t="shared" si="3"/>
        <v>36.363636363636367</v>
      </c>
      <c r="AQ35" s="43">
        <f t="shared" si="4"/>
        <v>63.636363636363633</v>
      </c>
      <c r="AR35" s="43">
        <f t="shared" si="5"/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</v>
      </c>
      <c r="BJ35">
        <v>2</v>
      </c>
      <c r="BK35" s="11">
        <v>2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2</v>
      </c>
      <c r="BV35" s="7">
        <v>0.91666666666666663</v>
      </c>
      <c r="BW35" s="17" t="s">
        <v>462</v>
      </c>
      <c r="BX35" s="25">
        <v>0</v>
      </c>
      <c r="BY35" s="7">
        <v>0.20833333333333334</v>
      </c>
      <c r="BZ35" s="17">
        <v>8</v>
      </c>
      <c r="CA35" t="s">
        <v>463</v>
      </c>
      <c r="CB35" s="25">
        <v>0</v>
      </c>
      <c r="CC35" s="29">
        <v>0</v>
      </c>
      <c r="CD35" t="s">
        <v>463</v>
      </c>
      <c r="CE35" s="21">
        <v>0</v>
      </c>
      <c r="CF35" t="s">
        <v>464</v>
      </c>
      <c r="CG35" s="21">
        <v>1</v>
      </c>
      <c r="CH35" t="s">
        <v>463</v>
      </c>
      <c r="CI35" s="22">
        <v>0</v>
      </c>
      <c r="CJ35" t="s">
        <v>463</v>
      </c>
      <c r="CK35" s="21">
        <v>0</v>
      </c>
      <c r="CL35" t="s">
        <v>463</v>
      </c>
      <c r="CM35" s="21">
        <v>0</v>
      </c>
      <c r="CN35" t="s">
        <v>463</v>
      </c>
      <c r="CO35" s="21">
        <v>0</v>
      </c>
      <c r="CP35" t="s">
        <v>463</v>
      </c>
      <c r="CQ35" s="22">
        <v>0</v>
      </c>
      <c r="CR35" t="s">
        <v>463</v>
      </c>
      <c r="CS35" s="21">
        <v>0</v>
      </c>
      <c r="CT35" t="s">
        <v>463</v>
      </c>
      <c r="CU35" s="22">
        <v>0</v>
      </c>
      <c r="CV35" s="31">
        <v>1</v>
      </c>
      <c r="CW35" s="34">
        <v>1</v>
      </c>
      <c r="CX35" t="s">
        <v>97</v>
      </c>
      <c r="CY35" t="s">
        <v>465</v>
      </c>
      <c r="CZ35" t="s">
        <v>465</v>
      </c>
      <c r="DA35" s="25">
        <v>0</v>
      </c>
      <c r="DB35" t="s">
        <v>468</v>
      </c>
      <c r="DC35" s="25">
        <v>0</v>
      </c>
      <c r="DD35" s="29">
        <v>0</v>
      </c>
      <c r="DE35" s="14">
        <v>0</v>
      </c>
      <c r="DF35" s="14">
        <v>0</v>
      </c>
      <c r="DG35" s="14">
        <v>0</v>
      </c>
      <c r="DH35" s="14">
        <v>0</v>
      </c>
      <c r="DI35" s="36">
        <v>1</v>
      </c>
      <c r="DJ35" s="14">
        <v>0</v>
      </c>
      <c r="DK35" s="14">
        <v>0</v>
      </c>
      <c r="DL35" s="12">
        <v>1</v>
      </c>
      <c r="DM35" t="s">
        <v>308</v>
      </c>
      <c r="DN35" s="8">
        <v>45463</v>
      </c>
      <c r="DO35">
        <v>140</v>
      </c>
      <c r="DP35">
        <v>94</v>
      </c>
      <c r="DQ35">
        <v>86</v>
      </c>
      <c r="DR35">
        <v>95</v>
      </c>
      <c r="DS35">
        <v>340</v>
      </c>
      <c r="DT35">
        <v>0</v>
      </c>
      <c r="DU35">
        <v>61</v>
      </c>
      <c r="DV35">
        <v>1.41</v>
      </c>
      <c r="DW35" s="2">
        <v>30.7</v>
      </c>
      <c r="DX35">
        <v>0</v>
      </c>
    </row>
    <row r="36" spans="1:151" x14ac:dyDescent="0.25">
      <c r="A36" s="11" t="s">
        <v>313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 s="2">
        <v>2</v>
      </c>
      <c r="R36">
        <v>1</v>
      </c>
      <c r="S36">
        <v>1</v>
      </c>
      <c r="T36">
        <v>0</v>
      </c>
      <c r="U36">
        <v>0</v>
      </c>
      <c r="V36">
        <v>0</v>
      </c>
      <c r="AD36">
        <v>1</v>
      </c>
      <c r="AE36">
        <v>7</v>
      </c>
      <c r="AF36">
        <v>7</v>
      </c>
      <c r="AG36">
        <v>0.5</v>
      </c>
      <c r="AH36">
        <v>2</v>
      </c>
      <c r="AI36">
        <v>1</v>
      </c>
      <c r="AM36" s="2">
        <f t="shared" si="0"/>
        <v>8</v>
      </c>
      <c r="AN36" s="43">
        <f t="shared" si="1"/>
        <v>0</v>
      </c>
      <c r="AO36" s="43">
        <f t="shared" si="2"/>
        <v>0</v>
      </c>
      <c r="AP36" s="43">
        <f t="shared" si="3"/>
        <v>87.5</v>
      </c>
      <c r="AQ36" s="43">
        <f t="shared" si="4"/>
        <v>12.5</v>
      </c>
      <c r="AR36" s="43">
        <f t="shared" si="5"/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5</v>
      </c>
      <c r="BJ36">
        <v>6</v>
      </c>
      <c r="BK36" s="11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 s="7">
        <v>0.91666666666666663</v>
      </c>
      <c r="BW36" s="17" t="s">
        <v>134</v>
      </c>
      <c r="BX36" s="25">
        <v>1</v>
      </c>
      <c r="BY36" s="7">
        <v>0.29166666666666669</v>
      </c>
      <c r="BZ36" s="17">
        <v>5</v>
      </c>
      <c r="CA36" t="s">
        <v>463</v>
      </c>
      <c r="CB36" s="25">
        <v>0</v>
      </c>
      <c r="CC36" s="29">
        <v>1</v>
      </c>
      <c r="CD36" t="s">
        <v>463</v>
      </c>
      <c r="CE36" s="21">
        <v>0</v>
      </c>
      <c r="CF36" t="s">
        <v>463</v>
      </c>
      <c r="CG36" s="21">
        <v>0</v>
      </c>
      <c r="CH36" t="s">
        <v>463</v>
      </c>
      <c r="CI36" s="22">
        <v>0</v>
      </c>
      <c r="CJ36" t="s">
        <v>463</v>
      </c>
      <c r="CK36" s="21">
        <v>0</v>
      </c>
      <c r="CL36" t="s">
        <v>463</v>
      </c>
      <c r="CM36" s="21">
        <v>0</v>
      </c>
      <c r="CN36" t="s">
        <v>463</v>
      </c>
      <c r="CO36" s="21">
        <v>0</v>
      </c>
      <c r="CP36" t="s">
        <v>463</v>
      </c>
      <c r="CQ36" s="22">
        <v>0</v>
      </c>
      <c r="CR36" t="s">
        <v>463</v>
      </c>
      <c r="CS36" s="21">
        <v>0</v>
      </c>
      <c r="CT36" t="s">
        <v>463</v>
      </c>
      <c r="CU36" s="22">
        <v>0</v>
      </c>
      <c r="CV36" s="31">
        <v>0</v>
      </c>
      <c r="CW36" s="34">
        <v>0</v>
      </c>
      <c r="CX36" t="s">
        <v>97</v>
      </c>
      <c r="CY36" t="s">
        <v>465</v>
      </c>
      <c r="CZ36" t="s">
        <v>241</v>
      </c>
      <c r="DA36" s="25">
        <v>2</v>
      </c>
      <c r="DB36" t="s">
        <v>468</v>
      </c>
      <c r="DC36" s="25">
        <v>0</v>
      </c>
      <c r="DD36" s="29">
        <v>2</v>
      </c>
      <c r="DE36" s="14">
        <v>0</v>
      </c>
      <c r="DF36" s="14">
        <v>1</v>
      </c>
      <c r="DG36" s="14">
        <v>2</v>
      </c>
      <c r="DH36" s="14">
        <v>3</v>
      </c>
      <c r="DI36" s="36">
        <v>0</v>
      </c>
      <c r="DJ36" s="14">
        <v>0</v>
      </c>
      <c r="DK36" s="14">
        <v>1</v>
      </c>
      <c r="DL36" s="12">
        <v>7</v>
      </c>
      <c r="DM36" t="s">
        <v>313</v>
      </c>
      <c r="DN36" s="8">
        <v>45463</v>
      </c>
      <c r="DO36">
        <v>100</v>
      </c>
      <c r="DP36">
        <v>70</v>
      </c>
      <c r="DQ36">
        <v>75</v>
      </c>
      <c r="DR36">
        <v>97</v>
      </c>
      <c r="DS36">
        <v>140</v>
      </c>
      <c r="DT36">
        <v>0</v>
      </c>
      <c r="DU36">
        <v>71</v>
      </c>
      <c r="DV36">
        <v>1.55</v>
      </c>
      <c r="DW36" s="2">
        <v>29.6</v>
      </c>
      <c r="DX36">
        <v>0</v>
      </c>
      <c r="DY36" t="s">
        <v>313</v>
      </c>
      <c r="DZ36" s="9">
        <v>45463.376388888886</v>
      </c>
      <c r="EA36" t="s">
        <v>156</v>
      </c>
      <c r="EB36">
        <v>1</v>
      </c>
      <c r="EC36">
        <v>45.4</v>
      </c>
      <c r="ED36">
        <v>68.900000000000006</v>
      </c>
      <c r="EE36">
        <v>6456</v>
      </c>
      <c r="EF36">
        <v>416</v>
      </c>
      <c r="EG36">
        <v>5.3999999999999999E-2</v>
      </c>
      <c r="EH36">
        <v>71.900000000000006</v>
      </c>
      <c r="EI36">
        <v>65.400000000000006</v>
      </c>
      <c r="EJ36" t="s">
        <v>315</v>
      </c>
      <c r="EU36" t="s">
        <v>137</v>
      </c>
    </row>
    <row r="37" spans="1:151" x14ac:dyDescent="0.25">
      <c r="A37" s="11" t="s">
        <v>314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</v>
      </c>
      <c r="P37" s="2">
        <v>1</v>
      </c>
      <c r="Q37" s="2">
        <v>2</v>
      </c>
      <c r="R37" s="2">
        <v>0</v>
      </c>
      <c r="S37" s="2">
        <v>1</v>
      </c>
      <c r="T37" s="2">
        <v>0</v>
      </c>
      <c r="U37" s="2">
        <v>1</v>
      </c>
      <c r="V37" s="2">
        <v>0</v>
      </c>
      <c r="W37" s="2"/>
      <c r="X37" s="2">
        <v>1</v>
      </c>
      <c r="Y37" s="2">
        <v>3</v>
      </c>
      <c r="Z37" s="2">
        <v>3</v>
      </c>
      <c r="AA37" s="2"/>
      <c r="AB37" s="2"/>
      <c r="AC37" s="2"/>
      <c r="AD37" s="2">
        <v>4</v>
      </c>
      <c r="AE37" s="2">
        <v>7</v>
      </c>
      <c r="AF37" s="2">
        <v>28</v>
      </c>
      <c r="AG37" s="2"/>
      <c r="AH37" s="2"/>
      <c r="AI37" s="2"/>
      <c r="AJ37" s="2"/>
      <c r="AK37" s="2"/>
      <c r="AL37" s="2"/>
      <c r="AM37" s="2">
        <f t="shared" si="0"/>
        <v>31</v>
      </c>
      <c r="AN37" s="43">
        <f t="shared" si="1"/>
        <v>9.67741935483871</v>
      </c>
      <c r="AO37" s="43">
        <f t="shared" si="2"/>
        <v>0</v>
      </c>
      <c r="AP37" s="43">
        <f t="shared" si="3"/>
        <v>90.322580645161281</v>
      </c>
      <c r="AQ37" s="43">
        <f t="shared" si="4"/>
        <v>0</v>
      </c>
      <c r="AR37" s="43">
        <f t="shared" si="5"/>
        <v>0</v>
      </c>
      <c r="AS37" s="2">
        <v>0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1</v>
      </c>
      <c r="AZ37" s="2" t="s">
        <v>222</v>
      </c>
      <c r="BA37" s="2" t="s">
        <v>133</v>
      </c>
      <c r="BB37" s="2">
        <v>0</v>
      </c>
      <c r="BC37" s="2">
        <v>0</v>
      </c>
      <c r="BD37" s="2">
        <v>0</v>
      </c>
      <c r="BE37" s="2">
        <v>1</v>
      </c>
      <c r="BF37" s="2">
        <v>0</v>
      </c>
      <c r="BG37" s="2">
        <v>0</v>
      </c>
      <c r="BH37" s="2">
        <v>0</v>
      </c>
      <c r="BI37" s="2">
        <v>0</v>
      </c>
      <c r="BJ37" s="2">
        <v>1</v>
      </c>
      <c r="BK37" s="12">
        <v>0</v>
      </c>
      <c r="BL37" s="2">
        <v>0</v>
      </c>
      <c r="BM37" s="2">
        <v>0</v>
      </c>
      <c r="BN37" s="2">
        <v>0</v>
      </c>
      <c r="BO37" s="2">
        <v>1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3">
        <v>0.875</v>
      </c>
      <c r="BW37" s="16" t="s">
        <v>462</v>
      </c>
      <c r="BX37" s="24">
        <v>0</v>
      </c>
      <c r="BY37" s="3">
        <v>0.25</v>
      </c>
      <c r="BZ37" s="16">
        <v>8</v>
      </c>
      <c r="CA37" s="2" t="s">
        <v>463</v>
      </c>
      <c r="CB37" s="24">
        <v>0</v>
      </c>
      <c r="CC37" s="28">
        <v>0</v>
      </c>
      <c r="CD37" s="2" t="s">
        <v>154</v>
      </c>
      <c r="CE37" s="20">
        <v>3</v>
      </c>
      <c r="CF37" s="2" t="s">
        <v>179</v>
      </c>
      <c r="CG37" s="20">
        <v>2</v>
      </c>
      <c r="CH37" s="2" t="s">
        <v>463</v>
      </c>
      <c r="CI37" s="20">
        <v>0</v>
      </c>
      <c r="CJ37" s="2" t="s">
        <v>463</v>
      </c>
      <c r="CK37" s="20">
        <v>0</v>
      </c>
      <c r="CL37" s="2" t="s">
        <v>463</v>
      </c>
      <c r="CM37" s="21">
        <v>0</v>
      </c>
      <c r="CN37" s="2" t="s">
        <v>179</v>
      </c>
      <c r="CO37" s="20">
        <v>2</v>
      </c>
      <c r="CP37" s="2" t="s">
        <v>463</v>
      </c>
      <c r="CQ37" s="20">
        <v>0</v>
      </c>
      <c r="CR37" s="2" t="s">
        <v>464</v>
      </c>
      <c r="CS37" s="20">
        <v>1</v>
      </c>
      <c r="CT37" s="2" t="s">
        <v>463</v>
      </c>
      <c r="CU37" s="20">
        <v>0</v>
      </c>
      <c r="CV37" s="23">
        <v>8</v>
      </c>
      <c r="CW37" s="33">
        <v>1</v>
      </c>
      <c r="CX37" s="2" t="s">
        <v>97</v>
      </c>
      <c r="CY37" s="2" t="s">
        <v>465</v>
      </c>
      <c r="CZ37" s="2" t="s">
        <v>465</v>
      </c>
      <c r="DA37" s="24">
        <v>0</v>
      </c>
      <c r="DB37" s="2" t="s">
        <v>468</v>
      </c>
      <c r="DC37" s="24">
        <v>0</v>
      </c>
      <c r="DD37" s="28">
        <v>0</v>
      </c>
      <c r="DE37" s="13">
        <v>0</v>
      </c>
      <c r="DF37" s="13">
        <v>0</v>
      </c>
      <c r="DG37" s="13">
        <v>0</v>
      </c>
      <c r="DH37" s="13">
        <v>0</v>
      </c>
      <c r="DI37" s="35">
        <v>1</v>
      </c>
      <c r="DJ37" s="13">
        <v>0</v>
      </c>
      <c r="DK37" s="13">
        <v>0</v>
      </c>
      <c r="DL37" s="12">
        <v>1</v>
      </c>
      <c r="DM37" s="2" t="s">
        <v>317</v>
      </c>
      <c r="DN37" s="2"/>
      <c r="DO37" s="2">
        <v>100</v>
      </c>
      <c r="DP37" s="2">
        <v>80</v>
      </c>
      <c r="DQ37" s="2">
        <v>67</v>
      </c>
      <c r="DR37" s="2">
        <v>95</v>
      </c>
      <c r="DS37" s="2">
        <v>130</v>
      </c>
      <c r="DT37" s="2">
        <v>0</v>
      </c>
      <c r="DU37" s="2">
        <v>86</v>
      </c>
      <c r="DV37" s="2">
        <v>1.52</v>
      </c>
      <c r="DW37" s="2">
        <v>37.200000000000003</v>
      </c>
      <c r="DX37" s="2">
        <v>0</v>
      </c>
      <c r="DY37" s="2" t="s">
        <v>318</v>
      </c>
      <c r="DZ37" s="2" t="s">
        <v>136</v>
      </c>
      <c r="EA37" s="2" t="s">
        <v>156</v>
      </c>
      <c r="EB37" s="2">
        <v>1</v>
      </c>
      <c r="EC37" s="2">
        <v>721</v>
      </c>
      <c r="ED37" s="2">
        <v>999</v>
      </c>
      <c r="EE37" s="2">
        <v>99999</v>
      </c>
      <c r="EF37" s="2">
        <v>605</v>
      </c>
      <c r="EG37" s="2">
        <v>0.111</v>
      </c>
      <c r="EH37" s="2">
        <v>90.5</v>
      </c>
      <c r="EI37" s="2">
        <v>38.799999999999997</v>
      </c>
      <c r="EJ37" s="2" t="s">
        <v>319</v>
      </c>
      <c r="EK37" s="2" t="s">
        <v>320</v>
      </c>
      <c r="EL37" s="2"/>
      <c r="EM37" s="2"/>
      <c r="EN37" s="2"/>
      <c r="EO37" s="2"/>
      <c r="EP37" s="2"/>
      <c r="EQ37" s="2"/>
      <c r="ER37" s="2"/>
      <c r="ES37" s="2"/>
      <c r="ET37" s="2"/>
      <c r="EU37" s="2" t="s">
        <v>137</v>
      </c>
    </row>
    <row r="38" spans="1:151" x14ac:dyDescent="0.25">
      <c r="A38" s="12" t="s">
        <v>316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1</v>
      </c>
      <c r="Q38" s="2">
        <v>2</v>
      </c>
      <c r="R38" s="2">
        <v>0</v>
      </c>
      <c r="S38" s="2">
        <v>1</v>
      </c>
      <c r="T38" s="2">
        <v>1</v>
      </c>
      <c r="U38" s="2">
        <v>0</v>
      </c>
      <c r="V38" s="2">
        <v>0</v>
      </c>
      <c r="W38" s="2"/>
      <c r="X38" s="2"/>
      <c r="Y38" s="2"/>
      <c r="Z38" s="2"/>
      <c r="AA38" s="2">
        <v>0.5</v>
      </c>
      <c r="AB38" s="2">
        <v>3</v>
      </c>
      <c r="AC38" s="2">
        <v>1.5</v>
      </c>
      <c r="AD38" s="2">
        <v>1</v>
      </c>
      <c r="AE38" s="2">
        <v>5</v>
      </c>
      <c r="AF38" s="2">
        <v>5</v>
      </c>
      <c r="AG38" s="2">
        <v>1</v>
      </c>
      <c r="AH38" s="2">
        <v>3</v>
      </c>
      <c r="AI38" s="2">
        <v>3</v>
      </c>
      <c r="AJ38" s="2"/>
      <c r="AK38" s="2"/>
      <c r="AL38" s="2"/>
      <c r="AM38" s="2">
        <f t="shared" si="0"/>
        <v>9.5</v>
      </c>
      <c r="AN38" s="43">
        <f t="shared" si="1"/>
        <v>0</v>
      </c>
      <c r="AO38" s="43">
        <f t="shared" si="2"/>
        <v>15.789473684210526</v>
      </c>
      <c r="AP38" s="43">
        <f t="shared" si="3"/>
        <v>52.631578947368418</v>
      </c>
      <c r="AQ38" s="43">
        <f t="shared" si="4"/>
        <v>31.578947368421051</v>
      </c>
      <c r="AR38" s="43">
        <f t="shared" si="5"/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/>
      <c r="BA38" s="2"/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4</v>
      </c>
      <c r="BJ38" s="2">
        <v>4</v>
      </c>
      <c r="BK38" s="12">
        <v>0</v>
      </c>
      <c r="BL38" s="2">
        <v>0</v>
      </c>
      <c r="BM38" s="2">
        <v>1</v>
      </c>
      <c r="BN38" s="2">
        <v>0</v>
      </c>
      <c r="BO38" s="2">
        <v>1</v>
      </c>
      <c r="BP38" s="2">
        <v>0</v>
      </c>
      <c r="BQ38" s="2">
        <v>3</v>
      </c>
      <c r="BR38" s="2">
        <v>1</v>
      </c>
      <c r="BS38" s="2">
        <v>1</v>
      </c>
      <c r="BT38" s="2">
        <v>1</v>
      </c>
      <c r="BU38" s="2">
        <v>6</v>
      </c>
      <c r="BV38" s="3">
        <v>0.875</v>
      </c>
      <c r="BW38" s="16" t="s">
        <v>153</v>
      </c>
      <c r="BX38" s="24">
        <v>2</v>
      </c>
      <c r="BY38" s="3">
        <v>0.33333333333333331</v>
      </c>
      <c r="BZ38" s="16">
        <v>8</v>
      </c>
      <c r="CA38" s="2" t="s">
        <v>464</v>
      </c>
      <c r="CB38" s="24">
        <v>1</v>
      </c>
      <c r="CC38" s="28">
        <v>3</v>
      </c>
      <c r="CD38" s="2" t="s">
        <v>464</v>
      </c>
      <c r="CE38" s="20">
        <v>1</v>
      </c>
      <c r="CF38" s="2" t="s">
        <v>154</v>
      </c>
      <c r="CG38" s="20">
        <v>3</v>
      </c>
      <c r="CH38" s="2" t="s">
        <v>463</v>
      </c>
      <c r="CI38" s="20">
        <v>0</v>
      </c>
      <c r="CJ38" s="2" t="s">
        <v>463</v>
      </c>
      <c r="CK38" s="20">
        <v>0</v>
      </c>
      <c r="CL38" s="2" t="s">
        <v>463</v>
      </c>
      <c r="CM38" s="21">
        <v>0</v>
      </c>
      <c r="CN38" s="2" t="s">
        <v>154</v>
      </c>
      <c r="CO38" s="20">
        <v>3</v>
      </c>
      <c r="CP38" s="2" t="s">
        <v>463</v>
      </c>
      <c r="CQ38" s="20">
        <v>0</v>
      </c>
      <c r="CR38" s="2" t="s">
        <v>463</v>
      </c>
      <c r="CS38" s="20">
        <v>0</v>
      </c>
      <c r="CT38" s="2" t="s">
        <v>463</v>
      </c>
      <c r="CU38" s="20">
        <v>0</v>
      </c>
      <c r="CV38" s="23">
        <v>7</v>
      </c>
      <c r="CW38" s="33">
        <v>1</v>
      </c>
      <c r="CX38" s="2" t="s">
        <v>467</v>
      </c>
      <c r="CY38" s="2" t="s">
        <v>465</v>
      </c>
      <c r="CZ38" s="2" t="s">
        <v>473</v>
      </c>
      <c r="DA38" s="24">
        <v>1</v>
      </c>
      <c r="DB38" s="2" t="s">
        <v>98</v>
      </c>
      <c r="DC38" s="24">
        <v>1</v>
      </c>
      <c r="DD38" s="28">
        <v>2</v>
      </c>
      <c r="DE38" s="13">
        <v>1</v>
      </c>
      <c r="DF38" s="13">
        <v>2</v>
      </c>
      <c r="DG38" s="13">
        <v>0</v>
      </c>
      <c r="DH38" s="13">
        <v>2</v>
      </c>
      <c r="DI38" s="35">
        <v>1</v>
      </c>
      <c r="DJ38" s="13">
        <v>0</v>
      </c>
      <c r="DK38" s="13">
        <v>1</v>
      </c>
      <c r="DL38" s="12">
        <v>7</v>
      </c>
      <c r="DM38" s="2" t="s">
        <v>322</v>
      </c>
      <c r="DN38" s="2" t="s">
        <v>323</v>
      </c>
      <c r="DO38" s="2">
        <v>90</v>
      </c>
      <c r="DP38" s="2">
        <v>60</v>
      </c>
      <c r="DQ38" s="2">
        <v>75</v>
      </c>
      <c r="DR38" s="2">
        <v>93</v>
      </c>
      <c r="DS38" s="2">
        <v>388</v>
      </c>
      <c r="DT38" s="2">
        <v>0</v>
      </c>
      <c r="DU38" s="2">
        <v>61</v>
      </c>
      <c r="DV38" s="2">
        <v>1.48</v>
      </c>
      <c r="DW38" s="2">
        <v>27.8</v>
      </c>
      <c r="DX38" s="2">
        <v>1</v>
      </c>
      <c r="DY38" s="2" t="s">
        <v>322</v>
      </c>
      <c r="DZ38" s="2" t="s">
        <v>324</v>
      </c>
      <c r="EA38" s="2" t="s">
        <v>170</v>
      </c>
      <c r="EB38" s="2">
        <v>1</v>
      </c>
      <c r="EC38" s="2">
        <v>102</v>
      </c>
      <c r="ED38" s="2">
        <v>144.6</v>
      </c>
      <c r="EE38" s="2">
        <v>126000</v>
      </c>
      <c r="EF38" s="2"/>
      <c r="EG38" s="2"/>
      <c r="EH38" s="2">
        <v>90</v>
      </c>
      <c r="EI38" s="2">
        <v>30</v>
      </c>
      <c r="EJ38" s="2" t="s">
        <v>325</v>
      </c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 t="s">
        <v>137</v>
      </c>
    </row>
    <row r="39" spans="1:151" x14ac:dyDescent="0.25">
      <c r="A39" s="12" t="s">
        <v>321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1</v>
      </c>
      <c r="Q39" s="2">
        <v>3</v>
      </c>
      <c r="R39" s="2">
        <v>1</v>
      </c>
      <c r="S39" s="2">
        <v>1</v>
      </c>
      <c r="T39" s="2">
        <v>0</v>
      </c>
      <c r="U39" s="2">
        <v>0</v>
      </c>
      <c r="V39" s="2">
        <v>0</v>
      </c>
      <c r="W39" s="2"/>
      <c r="X39" s="2"/>
      <c r="Y39" s="2"/>
      <c r="Z39" s="2"/>
      <c r="AA39" s="2">
        <v>1</v>
      </c>
      <c r="AB39" s="2">
        <v>7</v>
      </c>
      <c r="AC39" s="2">
        <v>7</v>
      </c>
      <c r="AD39" s="2">
        <v>2</v>
      </c>
      <c r="AE39" s="2">
        <v>2</v>
      </c>
      <c r="AF39" s="2">
        <v>4</v>
      </c>
      <c r="AG39" s="2">
        <v>1</v>
      </c>
      <c r="AH39" s="2">
        <v>7</v>
      </c>
      <c r="AI39" s="2">
        <v>7</v>
      </c>
      <c r="AJ39" s="2"/>
      <c r="AK39" s="2"/>
      <c r="AL39" s="2"/>
      <c r="AM39" s="2">
        <f t="shared" si="0"/>
        <v>18</v>
      </c>
      <c r="AN39" s="43">
        <f t="shared" si="1"/>
        <v>0</v>
      </c>
      <c r="AO39" s="43">
        <f t="shared" si="2"/>
        <v>38.888888888888893</v>
      </c>
      <c r="AP39" s="43">
        <f t="shared" si="3"/>
        <v>22.222222222222221</v>
      </c>
      <c r="AQ39" s="43">
        <f t="shared" si="4"/>
        <v>38.888888888888893</v>
      </c>
      <c r="AR39" s="43">
        <f t="shared" si="5"/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/>
      <c r="BA39" s="2"/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12">
        <v>0</v>
      </c>
      <c r="BL39" s="2"/>
      <c r="BM39" s="2">
        <v>0</v>
      </c>
      <c r="BN39" s="2">
        <v>0</v>
      </c>
      <c r="BO39" s="2">
        <v>2</v>
      </c>
      <c r="BP39" s="2">
        <v>0</v>
      </c>
      <c r="BQ39" s="2">
        <v>0</v>
      </c>
      <c r="BR39" s="2">
        <v>2</v>
      </c>
      <c r="BS39" s="2">
        <v>0</v>
      </c>
      <c r="BT39" s="2">
        <v>0</v>
      </c>
      <c r="BU39" s="2">
        <v>2</v>
      </c>
      <c r="BV39" s="3">
        <v>0.95833333333333337</v>
      </c>
      <c r="BW39" s="16" t="s">
        <v>462</v>
      </c>
      <c r="BX39" s="24">
        <v>0</v>
      </c>
      <c r="BY39" s="3">
        <v>0.27083333333333331</v>
      </c>
      <c r="BZ39" s="16">
        <v>7</v>
      </c>
      <c r="CA39" s="2" t="s">
        <v>463</v>
      </c>
      <c r="CB39" s="24">
        <v>0</v>
      </c>
      <c r="CC39" s="28">
        <v>0</v>
      </c>
      <c r="CD39" s="2" t="s">
        <v>463</v>
      </c>
      <c r="CE39" s="20">
        <v>0</v>
      </c>
      <c r="CF39" s="2" t="s">
        <v>464</v>
      </c>
      <c r="CG39" s="20">
        <v>1</v>
      </c>
      <c r="CH39" s="2" t="s">
        <v>463</v>
      </c>
      <c r="CI39" s="20">
        <v>0</v>
      </c>
      <c r="CJ39" s="2" t="s">
        <v>154</v>
      </c>
      <c r="CK39" s="20">
        <v>3</v>
      </c>
      <c r="CL39" s="2" t="s">
        <v>463</v>
      </c>
      <c r="CM39" s="21">
        <v>0</v>
      </c>
      <c r="CN39" s="2" t="s">
        <v>463</v>
      </c>
      <c r="CO39" s="20">
        <v>0</v>
      </c>
      <c r="CP39" s="2" t="s">
        <v>463</v>
      </c>
      <c r="CQ39" s="20">
        <v>0</v>
      </c>
      <c r="CR39" s="2" t="s">
        <v>179</v>
      </c>
      <c r="CS39" s="20">
        <v>2</v>
      </c>
      <c r="CT39" s="2" t="s">
        <v>463</v>
      </c>
      <c r="CU39" s="20">
        <v>0</v>
      </c>
      <c r="CV39" s="23">
        <v>6</v>
      </c>
      <c r="CW39" s="33">
        <v>1</v>
      </c>
      <c r="CX39" s="2" t="s">
        <v>467</v>
      </c>
      <c r="CY39" s="2" t="s">
        <v>465</v>
      </c>
      <c r="CZ39" s="2" t="s">
        <v>473</v>
      </c>
      <c r="DA39" s="24">
        <v>1</v>
      </c>
      <c r="DB39" s="2" t="s">
        <v>468</v>
      </c>
      <c r="DC39" s="24">
        <v>0</v>
      </c>
      <c r="DD39" s="28">
        <v>1</v>
      </c>
      <c r="DE39" s="13">
        <v>1</v>
      </c>
      <c r="DF39" s="13">
        <v>0</v>
      </c>
      <c r="DG39" s="13">
        <v>1</v>
      </c>
      <c r="DH39" s="13">
        <v>0</v>
      </c>
      <c r="DI39" s="35">
        <v>1</v>
      </c>
      <c r="DJ39" s="13">
        <v>0</v>
      </c>
      <c r="DK39" s="13">
        <v>1</v>
      </c>
      <c r="DL39" s="12">
        <v>4</v>
      </c>
      <c r="DM39" s="2" t="s">
        <v>327</v>
      </c>
      <c r="DN39" s="2" t="s">
        <v>323</v>
      </c>
      <c r="DO39" s="2">
        <v>100</v>
      </c>
      <c r="DP39" s="2">
        <v>70</v>
      </c>
      <c r="DQ39" s="2">
        <v>72</v>
      </c>
      <c r="DR39" s="2">
        <v>93</v>
      </c>
      <c r="DS39" s="2">
        <v>172</v>
      </c>
      <c r="DT39" s="2">
        <v>0</v>
      </c>
      <c r="DU39" s="2">
        <v>57</v>
      </c>
      <c r="DV39" s="2">
        <v>1.4</v>
      </c>
      <c r="DW39" s="2">
        <v>29.1</v>
      </c>
      <c r="DX39" s="2">
        <v>0</v>
      </c>
      <c r="DY39" s="2" t="s">
        <v>327</v>
      </c>
      <c r="DZ39" s="2" t="s">
        <v>328</v>
      </c>
      <c r="EA39" s="2" t="s">
        <v>156</v>
      </c>
      <c r="EB39" s="2">
        <v>0</v>
      </c>
      <c r="EC39" s="2">
        <v>13.5</v>
      </c>
      <c r="ED39" s="2">
        <v>20.3</v>
      </c>
      <c r="EE39" s="2">
        <v>1958</v>
      </c>
      <c r="EF39" s="2">
        <v>428</v>
      </c>
      <c r="EG39" s="2">
        <v>0.03</v>
      </c>
      <c r="EH39" s="2">
        <v>87.5</v>
      </c>
      <c r="EI39" s="2">
        <v>33.700000000000003</v>
      </c>
      <c r="EJ39" s="2" t="s">
        <v>329</v>
      </c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 t="s">
        <v>137</v>
      </c>
    </row>
    <row r="40" spans="1:151" x14ac:dyDescent="0.25">
      <c r="A40" s="12" t="s">
        <v>326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1</v>
      </c>
      <c r="Q40" s="2">
        <v>2</v>
      </c>
      <c r="R40" s="2">
        <v>1</v>
      </c>
      <c r="S40" s="2">
        <v>1</v>
      </c>
      <c r="T40" s="2">
        <v>0</v>
      </c>
      <c r="U40" s="2">
        <v>0</v>
      </c>
      <c r="V40" s="2">
        <v>0</v>
      </c>
      <c r="W40" s="2"/>
      <c r="X40" s="2"/>
      <c r="Y40" s="2"/>
      <c r="Z40" s="2"/>
      <c r="AA40" s="2"/>
      <c r="AB40" s="2"/>
      <c r="AC40" s="2"/>
      <c r="AD40" s="2">
        <v>3</v>
      </c>
      <c r="AE40" s="2">
        <v>7</v>
      </c>
      <c r="AF40" s="2">
        <v>21</v>
      </c>
      <c r="AG40" s="2">
        <v>2</v>
      </c>
      <c r="AH40" s="2">
        <v>7</v>
      </c>
      <c r="AI40" s="2">
        <v>14</v>
      </c>
      <c r="AJ40" s="2"/>
      <c r="AK40" s="2"/>
      <c r="AL40" s="2"/>
      <c r="AM40" s="2">
        <f t="shared" si="0"/>
        <v>35</v>
      </c>
      <c r="AN40" s="43">
        <f t="shared" si="1"/>
        <v>0</v>
      </c>
      <c r="AO40" s="43">
        <f t="shared" si="2"/>
        <v>0</v>
      </c>
      <c r="AP40" s="43">
        <f t="shared" si="3"/>
        <v>60</v>
      </c>
      <c r="AQ40" s="43">
        <f t="shared" si="4"/>
        <v>40</v>
      </c>
      <c r="AR40" s="43">
        <f t="shared" si="5"/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/>
      <c r="BA40" s="2"/>
      <c r="BB40" s="2">
        <v>0</v>
      </c>
      <c r="BC40" s="2">
        <v>1</v>
      </c>
      <c r="BD40" s="2">
        <v>0</v>
      </c>
      <c r="BE40" s="2">
        <v>0</v>
      </c>
      <c r="BF40" s="2"/>
      <c r="BG40" s="2">
        <v>0</v>
      </c>
      <c r="BH40" s="2">
        <v>0</v>
      </c>
      <c r="BI40" s="2">
        <v>2</v>
      </c>
      <c r="BJ40" s="2"/>
      <c r="BK40" s="12">
        <v>1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1</v>
      </c>
      <c r="BT40" s="2">
        <v>0</v>
      </c>
      <c r="BU40" s="2">
        <v>1</v>
      </c>
      <c r="BV40" s="3">
        <v>0.875</v>
      </c>
      <c r="BW40" s="16" t="s">
        <v>153</v>
      </c>
      <c r="BX40" s="24">
        <v>2</v>
      </c>
      <c r="BY40" s="3">
        <v>0.25</v>
      </c>
      <c r="BZ40" s="16">
        <v>6</v>
      </c>
      <c r="CA40" s="2" t="s">
        <v>154</v>
      </c>
      <c r="CB40" s="24">
        <v>3</v>
      </c>
      <c r="CC40" s="28">
        <v>5</v>
      </c>
      <c r="CD40" s="2" t="s">
        <v>154</v>
      </c>
      <c r="CE40" s="20">
        <v>3</v>
      </c>
      <c r="CF40" s="2" t="s">
        <v>154</v>
      </c>
      <c r="CG40" s="20">
        <v>3</v>
      </c>
      <c r="CH40" s="2" t="s">
        <v>463</v>
      </c>
      <c r="CI40" s="20">
        <v>0</v>
      </c>
      <c r="CJ40" s="2" t="s">
        <v>463</v>
      </c>
      <c r="CK40" s="20">
        <v>0</v>
      </c>
      <c r="CL40" s="2" t="s">
        <v>463</v>
      </c>
      <c r="CM40" s="21">
        <v>0</v>
      </c>
      <c r="CN40" s="2" t="s">
        <v>463</v>
      </c>
      <c r="CO40" s="20">
        <v>0</v>
      </c>
      <c r="CP40" s="2" t="s">
        <v>463</v>
      </c>
      <c r="CQ40" s="20">
        <v>0</v>
      </c>
      <c r="CR40" s="2" t="s">
        <v>463</v>
      </c>
      <c r="CS40" s="20">
        <v>0</v>
      </c>
      <c r="CT40" s="2" t="s">
        <v>463</v>
      </c>
      <c r="CU40" s="20">
        <v>0</v>
      </c>
      <c r="CV40" s="23">
        <v>6</v>
      </c>
      <c r="CW40" s="33">
        <v>1</v>
      </c>
      <c r="CX40" s="2" t="s">
        <v>180</v>
      </c>
      <c r="CY40" s="2" t="s">
        <v>465</v>
      </c>
      <c r="CZ40" s="2" t="s">
        <v>465</v>
      </c>
      <c r="DA40" s="24">
        <v>0</v>
      </c>
      <c r="DB40" s="2" t="s">
        <v>468</v>
      </c>
      <c r="DC40" s="24">
        <v>0</v>
      </c>
      <c r="DD40" s="28">
        <v>0</v>
      </c>
      <c r="DE40" s="13">
        <v>3</v>
      </c>
      <c r="DF40" s="13">
        <v>3</v>
      </c>
      <c r="DG40" s="13">
        <v>1</v>
      </c>
      <c r="DH40" s="13">
        <v>1</v>
      </c>
      <c r="DI40" s="35">
        <v>1</v>
      </c>
      <c r="DJ40" s="13">
        <v>0</v>
      </c>
      <c r="DK40" s="13">
        <v>0</v>
      </c>
      <c r="DL40" s="12">
        <v>9</v>
      </c>
      <c r="DM40" s="2" t="s">
        <v>331</v>
      </c>
      <c r="DN40" s="2" t="s">
        <v>323</v>
      </c>
      <c r="DO40" s="2">
        <v>130</v>
      </c>
      <c r="DP40" s="2">
        <v>80</v>
      </c>
      <c r="DQ40" s="2">
        <v>87</v>
      </c>
      <c r="DR40" s="2">
        <v>96</v>
      </c>
      <c r="DS40" s="2">
        <v>112</v>
      </c>
      <c r="DT40" s="2">
        <v>0</v>
      </c>
      <c r="DU40" s="2">
        <v>68</v>
      </c>
      <c r="DV40" s="2">
        <v>1.52</v>
      </c>
      <c r="DW40" s="2">
        <v>29.4</v>
      </c>
      <c r="DX40" s="2">
        <v>0</v>
      </c>
      <c r="DY40" s="2" t="s">
        <v>331</v>
      </c>
      <c r="DZ40" s="2" t="s">
        <v>332</v>
      </c>
      <c r="EA40" s="2" t="s">
        <v>170</v>
      </c>
      <c r="EB40" s="2">
        <v>1</v>
      </c>
      <c r="EC40" s="2">
        <v>30</v>
      </c>
      <c r="ED40" s="2">
        <v>43.6</v>
      </c>
      <c r="EE40" s="2">
        <v>4891</v>
      </c>
      <c r="EF40" s="2">
        <v>457</v>
      </c>
      <c r="EG40" s="2">
        <v>1E-3</v>
      </c>
      <c r="EH40" s="2">
        <v>91.1</v>
      </c>
      <c r="EI40" s="2">
        <v>36.700000000000003</v>
      </c>
      <c r="EJ40" s="2" t="s">
        <v>333</v>
      </c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 t="s">
        <v>137</v>
      </c>
    </row>
    <row r="41" spans="1:151" x14ac:dyDescent="0.25">
      <c r="A41" s="12" t="s">
        <v>330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  <c r="P41" s="2">
        <v>1</v>
      </c>
      <c r="Q41" s="2">
        <v>2</v>
      </c>
      <c r="R41" s="2">
        <v>1</v>
      </c>
      <c r="S41" s="2">
        <v>1</v>
      </c>
      <c r="T41" s="2">
        <v>0</v>
      </c>
      <c r="U41" s="2">
        <v>0</v>
      </c>
      <c r="V41" s="2">
        <v>0</v>
      </c>
      <c r="W41" s="2"/>
      <c r="X41" s="2"/>
      <c r="Y41" s="2"/>
      <c r="Z41" s="2"/>
      <c r="AA41" s="2">
        <v>1</v>
      </c>
      <c r="AB41" s="2">
        <v>7</v>
      </c>
      <c r="AC41" s="2">
        <v>7</v>
      </c>
      <c r="AD41" s="2">
        <v>1.5</v>
      </c>
      <c r="AE41" s="2">
        <v>3</v>
      </c>
      <c r="AF41" s="2">
        <v>4.5</v>
      </c>
      <c r="AG41" s="2"/>
      <c r="AH41" s="2"/>
      <c r="AI41" s="2"/>
      <c r="AJ41" s="2"/>
      <c r="AK41" s="2"/>
      <c r="AL41" s="2"/>
      <c r="AM41" s="2">
        <f t="shared" si="0"/>
        <v>11.5</v>
      </c>
      <c r="AN41" s="43">
        <f t="shared" si="1"/>
        <v>0</v>
      </c>
      <c r="AO41" s="43">
        <f t="shared" si="2"/>
        <v>60.869565217391312</v>
      </c>
      <c r="AP41" s="43">
        <f t="shared" si="3"/>
        <v>39.130434782608695</v>
      </c>
      <c r="AQ41" s="43">
        <f t="shared" si="4"/>
        <v>0</v>
      </c>
      <c r="AR41" s="43">
        <f t="shared" si="5"/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/>
      <c r="BA41" s="2"/>
      <c r="BB41" s="2">
        <v>2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3</v>
      </c>
      <c r="BJ41" s="2">
        <v>5</v>
      </c>
      <c r="BK41" s="12">
        <v>0</v>
      </c>
      <c r="BL41" s="2"/>
      <c r="BM41" s="2">
        <v>0</v>
      </c>
      <c r="BN41" s="2">
        <v>1</v>
      </c>
      <c r="BO41" s="2">
        <v>2</v>
      </c>
      <c r="BP41" s="2">
        <v>0</v>
      </c>
      <c r="BQ41" s="2">
        <v>2</v>
      </c>
      <c r="BR41" s="2">
        <v>2</v>
      </c>
      <c r="BS41" s="2">
        <v>0</v>
      </c>
      <c r="BT41" s="2">
        <v>1</v>
      </c>
      <c r="BU41" s="2">
        <v>5</v>
      </c>
      <c r="BV41" s="3">
        <v>0.91666666666666663</v>
      </c>
      <c r="BW41" s="16" t="s">
        <v>462</v>
      </c>
      <c r="BX41" s="24">
        <v>0</v>
      </c>
      <c r="BY41" s="3">
        <v>0.25</v>
      </c>
      <c r="BZ41" s="16">
        <v>8</v>
      </c>
      <c r="CA41" s="2" t="s">
        <v>463</v>
      </c>
      <c r="CB41" s="24">
        <v>0</v>
      </c>
      <c r="CC41" s="28">
        <v>0</v>
      </c>
      <c r="CD41" s="2" t="s">
        <v>464</v>
      </c>
      <c r="CE41" s="20">
        <v>1</v>
      </c>
      <c r="CF41" s="2" t="s">
        <v>154</v>
      </c>
      <c r="CG41" s="20">
        <v>3</v>
      </c>
      <c r="CH41" s="2" t="s">
        <v>463</v>
      </c>
      <c r="CI41" s="20">
        <v>0</v>
      </c>
      <c r="CJ41" s="2" t="s">
        <v>463</v>
      </c>
      <c r="CK41" s="20">
        <v>0</v>
      </c>
      <c r="CL41" s="2" t="s">
        <v>463</v>
      </c>
      <c r="CM41" s="21">
        <v>0</v>
      </c>
      <c r="CN41" s="2" t="s">
        <v>464</v>
      </c>
      <c r="CO41" s="20">
        <v>1</v>
      </c>
      <c r="CP41" s="2" t="s">
        <v>463</v>
      </c>
      <c r="CQ41" s="20">
        <v>0</v>
      </c>
      <c r="CR41" s="2" t="s">
        <v>464</v>
      </c>
      <c r="CS41" s="20">
        <v>1</v>
      </c>
      <c r="CT41" s="2" t="s">
        <v>463</v>
      </c>
      <c r="CU41" s="20">
        <v>0</v>
      </c>
      <c r="CV41" s="23">
        <v>6</v>
      </c>
      <c r="CW41" s="33">
        <v>1</v>
      </c>
      <c r="CX41" s="2" t="s">
        <v>467</v>
      </c>
      <c r="CY41" s="2" t="s">
        <v>465</v>
      </c>
      <c r="CZ41" s="2" t="s">
        <v>465</v>
      </c>
      <c r="DA41" s="24">
        <v>0</v>
      </c>
      <c r="DB41" s="2" t="s">
        <v>468</v>
      </c>
      <c r="DC41" s="24">
        <v>0</v>
      </c>
      <c r="DD41" s="28">
        <v>0</v>
      </c>
      <c r="DE41" s="13">
        <v>1</v>
      </c>
      <c r="DF41" s="13">
        <v>0</v>
      </c>
      <c r="DG41" s="13">
        <v>0</v>
      </c>
      <c r="DH41" s="13">
        <v>0</v>
      </c>
      <c r="DI41" s="35">
        <v>1</v>
      </c>
      <c r="DJ41" s="13">
        <v>0</v>
      </c>
      <c r="DK41" s="13">
        <v>0</v>
      </c>
      <c r="DL41" s="12">
        <v>2</v>
      </c>
      <c r="DM41" s="2" t="s">
        <v>335</v>
      </c>
      <c r="DN41" s="5">
        <v>45632</v>
      </c>
      <c r="DO41" s="2">
        <v>120</v>
      </c>
      <c r="DP41" s="2">
        <v>74</v>
      </c>
      <c r="DQ41" s="2">
        <v>92</v>
      </c>
      <c r="DR41" s="2">
        <v>96</v>
      </c>
      <c r="DS41" s="2">
        <v>199</v>
      </c>
      <c r="DT41" s="2">
        <v>0</v>
      </c>
      <c r="DU41" s="2">
        <v>62</v>
      </c>
      <c r="DV41" s="2">
        <v>1.47</v>
      </c>
      <c r="DW41" s="2">
        <v>28.7</v>
      </c>
      <c r="DX41" s="2">
        <v>0</v>
      </c>
      <c r="DY41" s="2" t="s">
        <v>335</v>
      </c>
      <c r="DZ41" s="6">
        <v>45632.518055555556</v>
      </c>
      <c r="EA41" s="2" t="s">
        <v>156</v>
      </c>
      <c r="EB41" s="2">
        <v>1</v>
      </c>
      <c r="EC41" s="2">
        <v>13.9</v>
      </c>
      <c r="ED41" s="2">
        <v>19.399999999999999</v>
      </c>
      <c r="EE41" s="2">
        <v>1960</v>
      </c>
      <c r="EF41" s="2">
        <v>407</v>
      </c>
      <c r="EG41" s="2">
        <v>6.8000000000000005E-2</v>
      </c>
      <c r="EH41" s="2">
        <v>88.3</v>
      </c>
      <c r="EI41" s="2">
        <v>25.5</v>
      </c>
      <c r="EJ41" s="2" t="s">
        <v>336</v>
      </c>
      <c r="EK41" s="2"/>
      <c r="EL41" s="2" t="s">
        <v>141</v>
      </c>
      <c r="EM41" s="2">
        <v>216</v>
      </c>
      <c r="EN41" s="2">
        <v>338.3</v>
      </c>
      <c r="EO41" s="2">
        <v>32454</v>
      </c>
      <c r="EP41" s="2">
        <v>485</v>
      </c>
      <c r="EQ41" s="2">
        <v>0.11600000000000001</v>
      </c>
      <c r="ER41" s="2">
        <v>88.7</v>
      </c>
      <c r="ES41" s="2">
        <v>28.2</v>
      </c>
      <c r="ET41" s="2" t="s">
        <v>337</v>
      </c>
      <c r="EU41" s="2" t="s">
        <v>137</v>
      </c>
    </row>
    <row r="42" spans="1:151" x14ac:dyDescent="0.25">
      <c r="A42" s="12" t="s">
        <v>334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1</v>
      </c>
      <c r="Q42" s="2">
        <v>2</v>
      </c>
      <c r="R42" s="2">
        <v>1</v>
      </c>
      <c r="S42" s="2">
        <v>1</v>
      </c>
      <c r="T42" s="2">
        <v>1</v>
      </c>
      <c r="U42" s="2">
        <v>0</v>
      </c>
      <c r="V42" s="2">
        <v>0</v>
      </c>
      <c r="W42" s="2"/>
      <c r="X42" s="2"/>
      <c r="Y42" s="2"/>
      <c r="Z42" s="2"/>
      <c r="AA42" s="2"/>
      <c r="AB42" s="2"/>
      <c r="AC42" s="2"/>
      <c r="AD42" s="2">
        <v>1</v>
      </c>
      <c r="AE42" s="2">
        <v>7</v>
      </c>
      <c r="AF42" s="2">
        <v>7</v>
      </c>
      <c r="AG42" s="2">
        <v>3</v>
      </c>
      <c r="AH42" s="2">
        <v>7</v>
      </c>
      <c r="AI42" s="2">
        <v>21</v>
      </c>
      <c r="AJ42" s="2"/>
      <c r="AK42" s="2"/>
      <c r="AL42" s="2"/>
      <c r="AM42" s="2">
        <f t="shared" si="0"/>
        <v>28</v>
      </c>
      <c r="AN42" s="43">
        <f t="shared" si="1"/>
        <v>0</v>
      </c>
      <c r="AO42" s="43">
        <f t="shared" si="2"/>
        <v>0</v>
      </c>
      <c r="AP42" s="43">
        <f t="shared" si="3"/>
        <v>25</v>
      </c>
      <c r="AQ42" s="43">
        <f t="shared" si="4"/>
        <v>75</v>
      </c>
      <c r="AR42" s="43">
        <f t="shared" si="5"/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/>
      <c r="BA42" s="2"/>
      <c r="BB42" s="2">
        <v>0</v>
      </c>
      <c r="BC42" s="2">
        <v>1</v>
      </c>
      <c r="BD42" s="2">
        <v>2</v>
      </c>
      <c r="BE42" s="2">
        <v>1</v>
      </c>
      <c r="BF42" s="2">
        <v>1</v>
      </c>
      <c r="BG42" s="2">
        <v>0</v>
      </c>
      <c r="BH42" s="2">
        <v>0</v>
      </c>
      <c r="BI42" s="2">
        <v>2</v>
      </c>
      <c r="BJ42" s="2">
        <v>7</v>
      </c>
      <c r="BK42" s="12">
        <v>0</v>
      </c>
      <c r="BL42" s="2">
        <v>1</v>
      </c>
      <c r="BM42" s="2">
        <v>1</v>
      </c>
      <c r="BN42" s="2">
        <v>1</v>
      </c>
      <c r="BO42" s="2">
        <v>0</v>
      </c>
      <c r="BP42" s="2">
        <v>1</v>
      </c>
      <c r="BQ42" s="2">
        <v>1</v>
      </c>
      <c r="BR42" s="2">
        <v>0</v>
      </c>
      <c r="BS42" s="2">
        <v>1</v>
      </c>
      <c r="BT42" s="2">
        <v>1</v>
      </c>
      <c r="BU42" s="2">
        <v>3</v>
      </c>
      <c r="BV42" s="3">
        <v>0.91666666666666663</v>
      </c>
      <c r="BW42" s="16" t="s">
        <v>153</v>
      </c>
      <c r="BX42" s="24">
        <v>2</v>
      </c>
      <c r="BY42" s="3">
        <v>0.29166666666666669</v>
      </c>
      <c r="BZ42" s="16">
        <v>6</v>
      </c>
      <c r="CA42" s="2" t="s">
        <v>154</v>
      </c>
      <c r="CB42" s="24">
        <v>3</v>
      </c>
      <c r="CC42" s="28">
        <v>5</v>
      </c>
      <c r="CD42" s="2" t="s">
        <v>179</v>
      </c>
      <c r="CE42" s="20">
        <v>2</v>
      </c>
      <c r="CF42" s="2" t="s">
        <v>179</v>
      </c>
      <c r="CG42" s="20">
        <v>2</v>
      </c>
      <c r="CH42" s="2" t="s">
        <v>464</v>
      </c>
      <c r="CI42" s="20">
        <v>1</v>
      </c>
      <c r="CJ42" s="2" t="s">
        <v>463</v>
      </c>
      <c r="CK42" s="20">
        <v>0</v>
      </c>
      <c r="CL42" s="2" t="s">
        <v>463</v>
      </c>
      <c r="CM42" s="21">
        <v>0</v>
      </c>
      <c r="CN42" s="2" t="s">
        <v>464</v>
      </c>
      <c r="CO42" s="20">
        <v>1</v>
      </c>
      <c r="CP42" s="2" t="s">
        <v>179</v>
      </c>
      <c r="CQ42" s="20">
        <v>2</v>
      </c>
      <c r="CR42" s="2" t="s">
        <v>463</v>
      </c>
      <c r="CS42" s="20">
        <v>0</v>
      </c>
      <c r="CT42" s="2" t="s">
        <v>463</v>
      </c>
      <c r="CU42" s="20">
        <v>0</v>
      </c>
      <c r="CV42" s="23">
        <v>8</v>
      </c>
      <c r="CW42" s="33">
        <v>1</v>
      </c>
      <c r="CX42" s="2" t="s">
        <v>97</v>
      </c>
      <c r="CY42" s="2" t="s">
        <v>465</v>
      </c>
      <c r="CZ42" s="2" t="s">
        <v>465</v>
      </c>
      <c r="DA42" s="24">
        <v>0</v>
      </c>
      <c r="DB42" s="2" t="s">
        <v>98</v>
      </c>
      <c r="DC42" s="24">
        <v>1</v>
      </c>
      <c r="DD42" s="28">
        <v>1</v>
      </c>
      <c r="DE42" s="13">
        <v>0</v>
      </c>
      <c r="DF42" s="13">
        <v>3</v>
      </c>
      <c r="DG42" s="13">
        <v>1</v>
      </c>
      <c r="DH42" s="13">
        <v>2</v>
      </c>
      <c r="DI42" s="35">
        <v>1</v>
      </c>
      <c r="DJ42" s="13">
        <v>0</v>
      </c>
      <c r="DK42" s="13">
        <v>1</v>
      </c>
      <c r="DL42" s="12">
        <v>8</v>
      </c>
      <c r="DM42" s="2" t="s">
        <v>321</v>
      </c>
      <c r="DN42" s="5">
        <v>45632</v>
      </c>
      <c r="DO42" s="2">
        <v>90</v>
      </c>
      <c r="DP42" s="2">
        <v>60</v>
      </c>
      <c r="DQ42" s="2">
        <v>72</v>
      </c>
      <c r="DR42" s="2">
        <v>96</v>
      </c>
      <c r="DS42" s="2">
        <v>113</v>
      </c>
      <c r="DT42" s="2">
        <v>0</v>
      </c>
      <c r="DU42" s="2">
        <v>69</v>
      </c>
      <c r="DV42" s="2">
        <v>1.56</v>
      </c>
      <c r="DW42" s="2">
        <v>28.4</v>
      </c>
      <c r="DX42" s="2">
        <v>0</v>
      </c>
      <c r="DY42" s="2" t="s">
        <v>339</v>
      </c>
      <c r="DZ42" s="6">
        <v>45632.525000000001</v>
      </c>
      <c r="EA42" s="2" t="s">
        <v>224</v>
      </c>
      <c r="EB42" s="2">
        <v>1</v>
      </c>
      <c r="EC42" s="2">
        <v>222</v>
      </c>
      <c r="ED42" s="2">
        <v>300</v>
      </c>
      <c r="EE42" s="2">
        <v>33256</v>
      </c>
      <c r="EF42" s="2">
        <v>471</v>
      </c>
      <c r="EG42" s="2">
        <v>6.5000000000000002E-2</v>
      </c>
      <c r="EH42" s="2">
        <v>95.2</v>
      </c>
      <c r="EI42" s="2">
        <v>24.6</v>
      </c>
      <c r="EJ42" s="2" t="s">
        <v>340</v>
      </c>
      <c r="EK42" s="2" t="s">
        <v>341</v>
      </c>
      <c r="EL42" s="2"/>
      <c r="EM42" s="2"/>
      <c r="EN42" s="2"/>
      <c r="EO42" s="2"/>
      <c r="EP42" s="2"/>
      <c r="EQ42" s="2"/>
      <c r="ER42" s="2"/>
      <c r="ES42" s="2"/>
      <c r="ET42" s="2"/>
      <c r="EU42" s="2" t="s">
        <v>137</v>
      </c>
    </row>
    <row r="43" spans="1:151" x14ac:dyDescent="0.25">
      <c r="A43" s="12" t="s">
        <v>338</v>
      </c>
      <c r="B43" s="2">
        <v>0</v>
      </c>
      <c r="C43" s="2">
        <v>1</v>
      </c>
      <c r="D43" s="2">
        <v>0</v>
      </c>
      <c r="E43" s="2">
        <v>1</v>
      </c>
      <c r="F43" s="2">
        <v>0</v>
      </c>
      <c r="G43" s="2">
        <v>1</v>
      </c>
      <c r="H43" s="2">
        <v>1</v>
      </c>
      <c r="I43" s="2">
        <v>0</v>
      </c>
      <c r="J43" s="2">
        <v>0</v>
      </c>
      <c r="K43" s="2">
        <v>1</v>
      </c>
      <c r="L43" s="2">
        <v>0</v>
      </c>
      <c r="M43" s="2">
        <v>1</v>
      </c>
      <c r="N43" s="2">
        <v>0</v>
      </c>
      <c r="O43" s="2">
        <v>0</v>
      </c>
      <c r="P43" s="2">
        <v>1</v>
      </c>
      <c r="Q43" s="2">
        <v>2</v>
      </c>
      <c r="R43" s="2">
        <v>1</v>
      </c>
      <c r="S43" s="2">
        <v>0</v>
      </c>
      <c r="T43" s="2">
        <v>1</v>
      </c>
      <c r="U43" s="2">
        <v>0</v>
      </c>
      <c r="V43" s="2">
        <v>0</v>
      </c>
      <c r="W43" s="2"/>
      <c r="X43" s="2"/>
      <c r="Y43" s="2"/>
      <c r="Z43" s="2"/>
      <c r="AA43" s="2"/>
      <c r="AB43" s="2"/>
      <c r="AC43" s="2"/>
      <c r="AD43" s="2">
        <v>2</v>
      </c>
      <c r="AE43" s="2">
        <v>7</v>
      </c>
      <c r="AF43" s="2">
        <v>14</v>
      </c>
      <c r="AG43" s="2"/>
      <c r="AH43" s="2"/>
      <c r="AI43" s="2"/>
      <c r="AJ43" s="2"/>
      <c r="AK43" s="2"/>
      <c r="AL43" s="2"/>
      <c r="AM43" s="2">
        <f t="shared" si="0"/>
        <v>14</v>
      </c>
      <c r="AN43" s="43">
        <f t="shared" si="1"/>
        <v>0</v>
      </c>
      <c r="AO43" s="43">
        <f t="shared" si="2"/>
        <v>0</v>
      </c>
      <c r="AP43" s="43">
        <f t="shared" si="3"/>
        <v>100</v>
      </c>
      <c r="AQ43" s="43">
        <f t="shared" si="4"/>
        <v>0</v>
      </c>
      <c r="AR43" s="43">
        <f t="shared" si="5"/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/>
      <c r="BA43" s="2"/>
      <c r="BB43" s="2">
        <v>0</v>
      </c>
      <c r="BC43" s="2">
        <v>0</v>
      </c>
      <c r="BD43" s="2">
        <v>2</v>
      </c>
      <c r="BE43" s="2">
        <v>0</v>
      </c>
      <c r="BF43" s="2">
        <v>1</v>
      </c>
      <c r="BG43" s="2">
        <v>2</v>
      </c>
      <c r="BH43" s="2">
        <v>0</v>
      </c>
      <c r="BI43" s="2">
        <v>3</v>
      </c>
      <c r="BJ43" s="2">
        <v>8</v>
      </c>
      <c r="BK43" s="12">
        <v>0</v>
      </c>
      <c r="BL43" s="2"/>
      <c r="BM43" s="2">
        <v>0</v>
      </c>
      <c r="BN43" s="2">
        <v>1</v>
      </c>
      <c r="BO43" s="2">
        <v>0</v>
      </c>
      <c r="BP43" s="2">
        <v>1</v>
      </c>
      <c r="BQ43" s="2">
        <v>1</v>
      </c>
      <c r="BR43" s="2">
        <v>0</v>
      </c>
      <c r="BS43" s="2">
        <v>0</v>
      </c>
      <c r="BT43" s="2">
        <v>1</v>
      </c>
      <c r="BU43" s="2">
        <v>2</v>
      </c>
      <c r="BV43" s="3">
        <v>0.875</v>
      </c>
      <c r="BW43" s="16" t="s">
        <v>206</v>
      </c>
      <c r="BX43" s="24">
        <v>3</v>
      </c>
      <c r="BY43" s="3">
        <v>0.25</v>
      </c>
      <c r="BZ43" s="16">
        <v>9</v>
      </c>
      <c r="CA43" s="2" t="s">
        <v>179</v>
      </c>
      <c r="CB43" s="24">
        <v>2</v>
      </c>
      <c r="CC43" s="28">
        <v>5</v>
      </c>
      <c r="CD43" s="2" t="s">
        <v>179</v>
      </c>
      <c r="CE43" s="20">
        <v>2</v>
      </c>
      <c r="CF43" s="2" t="s">
        <v>464</v>
      </c>
      <c r="CG43" s="20">
        <v>1</v>
      </c>
      <c r="CH43" s="2" t="s">
        <v>463</v>
      </c>
      <c r="CI43" s="20">
        <v>0</v>
      </c>
      <c r="CJ43" s="2" t="s">
        <v>463</v>
      </c>
      <c r="CK43" s="20">
        <v>0</v>
      </c>
      <c r="CL43" s="2" t="s">
        <v>463</v>
      </c>
      <c r="CM43" s="21">
        <v>0</v>
      </c>
      <c r="CN43" s="2" t="s">
        <v>463</v>
      </c>
      <c r="CO43" s="20">
        <v>0</v>
      </c>
      <c r="CP43" s="2" t="s">
        <v>463</v>
      </c>
      <c r="CQ43" s="20">
        <v>0</v>
      </c>
      <c r="CR43" s="2" t="s">
        <v>463</v>
      </c>
      <c r="CS43" s="20">
        <v>0</v>
      </c>
      <c r="CT43" s="2" t="s">
        <v>464</v>
      </c>
      <c r="CU43" s="20">
        <v>0</v>
      </c>
      <c r="CV43" s="23">
        <v>3</v>
      </c>
      <c r="CW43" s="33">
        <v>1</v>
      </c>
      <c r="CX43" s="2" t="s">
        <v>180</v>
      </c>
      <c r="CY43" s="2" t="s">
        <v>465</v>
      </c>
      <c r="CZ43" s="2" t="s">
        <v>465</v>
      </c>
      <c r="DA43" s="24">
        <v>0</v>
      </c>
      <c r="DB43" s="2" t="s">
        <v>98</v>
      </c>
      <c r="DC43" s="24">
        <v>1</v>
      </c>
      <c r="DD43" s="28">
        <v>1</v>
      </c>
      <c r="DE43" s="13">
        <v>3</v>
      </c>
      <c r="DF43" s="13">
        <v>3</v>
      </c>
      <c r="DG43" s="13">
        <v>0</v>
      </c>
      <c r="DH43" s="13">
        <v>0</v>
      </c>
      <c r="DI43" s="35">
        <v>1</v>
      </c>
      <c r="DJ43" s="13">
        <v>0</v>
      </c>
      <c r="DK43" s="13">
        <v>1</v>
      </c>
      <c r="DL43" s="12">
        <v>8</v>
      </c>
      <c r="DM43" s="2" t="s">
        <v>344</v>
      </c>
      <c r="DN43" s="2" t="s">
        <v>323</v>
      </c>
      <c r="DO43" s="2">
        <v>120</v>
      </c>
      <c r="DP43" s="2">
        <v>90</v>
      </c>
      <c r="DQ43" s="2">
        <v>85</v>
      </c>
      <c r="DR43" s="2">
        <v>95</v>
      </c>
      <c r="DS43" s="2">
        <v>123</v>
      </c>
      <c r="DT43" s="2">
        <v>0</v>
      </c>
      <c r="DU43" s="2">
        <v>43.7</v>
      </c>
      <c r="DV43" s="2">
        <v>1.34</v>
      </c>
      <c r="DW43" s="2">
        <v>24.3</v>
      </c>
      <c r="DX43" s="2">
        <v>0</v>
      </c>
      <c r="DY43" s="2" t="s">
        <v>344</v>
      </c>
      <c r="DZ43" s="2" t="s">
        <v>345</v>
      </c>
      <c r="EA43" s="2" t="s">
        <v>170</v>
      </c>
      <c r="EB43" s="2">
        <v>0</v>
      </c>
      <c r="EC43" s="2">
        <v>16.5</v>
      </c>
      <c r="ED43" s="2">
        <v>26.4</v>
      </c>
      <c r="EE43" s="2">
        <v>2485</v>
      </c>
      <c r="EF43" s="2">
        <v>426</v>
      </c>
      <c r="EG43" s="2">
        <v>8.9999999999999993E-3</v>
      </c>
      <c r="EH43" s="2">
        <v>81.900000000000006</v>
      </c>
      <c r="EI43" s="2">
        <v>32.700000000000003</v>
      </c>
      <c r="EJ43" s="2" t="s">
        <v>346</v>
      </c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 t="s">
        <v>137</v>
      </c>
    </row>
    <row r="44" spans="1:151" x14ac:dyDescent="0.25">
      <c r="A44" s="12" t="s">
        <v>342</v>
      </c>
      <c r="B44" s="2">
        <v>0</v>
      </c>
      <c r="C44" s="2">
        <v>1</v>
      </c>
      <c r="D44" s="2">
        <v>0</v>
      </c>
      <c r="E44" s="2">
        <v>1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</v>
      </c>
      <c r="O44" s="2">
        <v>0</v>
      </c>
      <c r="P44" s="2">
        <v>1</v>
      </c>
      <c r="Q44" s="2">
        <v>2</v>
      </c>
      <c r="R44" s="2">
        <v>1</v>
      </c>
      <c r="S44" s="2">
        <v>1</v>
      </c>
      <c r="T44" s="2">
        <v>1</v>
      </c>
      <c r="U44" s="2">
        <v>0</v>
      </c>
      <c r="V44" s="2">
        <v>1</v>
      </c>
      <c r="W44" s="2" t="s">
        <v>343</v>
      </c>
      <c r="X44" s="2"/>
      <c r="Y44" s="2"/>
      <c r="Z44" s="2"/>
      <c r="AA44" s="2">
        <v>1</v>
      </c>
      <c r="AB44" s="2">
        <v>7</v>
      </c>
      <c r="AC44" s="2">
        <v>7</v>
      </c>
      <c r="AD44" s="2">
        <v>1</v>
      </c>
      <c r="AE44" s="2">
        <v>7</v>
      </c>
      <c r="AF44" s="2">
        <v>7</v>
      </c>
      <c r="AG44" s="2"/>
      <c r="AH44" s="2"/>
      <c r="AI44" s="2"/>
      <c r="AJ44" s="2"/>
      <c r="AK44" s="2"/>
      <c r="AL44" s="2"/>
      <c r="AM44" s="2">
        <f t="shared" si="0"/>
        <v>14</v>
      </c>
      <c r="AN44" s="43">
        <f t="shared" si="1"/>
        <v>0</v>
      </c>
      <c r="AO44" s="43">
        <f t="shared" si="2"/>
        <v>50</v>
      </c>
      <c r="AP44" s="43">
        <f t="shared" si="3"/>
        <v>50</v>
      </c>
      <c r="AQ44" s="43">
        <f t="shared" si="4"/>
        <v>0</v>
      </c>
      <c r="AR44" s="43">
        <f t="shared" si="5"/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/>
      <c r="BA44" s="2"/>
      <c r="BB44" s="2">
        <v>0</v>
      </c>
      <c r="BC44" s="2">
        <v>0</v>
      </c>
      <c r="BD44" s="2">
        <v>0</v>
      </c>
      <c r="BE44" s="2">
        <v>1</v>
      </c>
      <c r="BF44" s="2">
        <v>0</v>
      </c>
      <c r="BG44" s="2">
        <v>1</v>
      </c>
      <c r="BH44" s="2">
        <v>0</v>
      </c>
      <c r="BI44" s="2">
        <v>0</v>
      </c>
      <c r="BJ44" s="2">
        <v>2</v>
      </c>
      <c r="BK44" s="12">
        <v>1</v>
      </c>
      <c r="BL44" s="2">
        <v>0</v>
      </c>
      <c r="BM44" s="2">
        <v>0</v>
      </c>
      <c r="BN44" s="2">
        <v>1</v>
      </c>
      <c r="BO44" s="2">
        <v>3</v>
      </c>
      <c r="BP44" s="2">
        <v>0</v>
      </c>
      <c r="BQ44" s="2">
        <v>0</v>
      </c>
      <c r="BR44" s="2">
        <v>0</v>
      </c>
      <c r="BS44" s="2">
        <v>2</v>
      </c>
      <c r="BT44" s="2">
        <v>1</v>
      </c>
      <c r="BU44" s="2">
        <v>3</v>
      </c>
      <c r="BV44" s="3">
        <v>0.91666666666666663</v>
      </c>
      <c r="BW44" s="16" t="s">
        <v>462</v>
      </c>
      <c r="BX44" s="24">
        <v>0</v>
      </c>
      <c r="BY44" s="3">
        <v>0.29166666666666669</v>
      </c>
      <c r="BZ44" s="16">
        <v>8</v>
      </c>
      <c r="CA44" s="2" t="s">
        <v>463</v>
      </c>
      <c r="CB44" s="24">
        <v>0</v>
      </c>
      <c r="CC44" s="28">
        <v>0</v>
      </c>
      <c r="CD44" s="2" t="s">
        <v>463</v>
      </c>
      <c r="CE44" s="20">
        <v>0</v>
      </c>
      <c r="CF44" s="2" t="s">
        <v>154</v>
      </c>
      <c r="CG44" s="20">
        <v>3</v>
      </c>
      <c r="CH44" s="2" t="s">
        <v>463</v>
      </c>
      <c r="CI44" s="20">
        <v>0</v>
      </c>
      <c r="CJ44" s="2" t="s">
        <v>463</v>
      </c>
      <c r="CK44" s="20">
        <v>0</v>
      </c>
      <c r="CL44" s="2" t="s">
        <v>463</v>
      </c>
      <c r="CM44" s="21">
        <v>0</v>
      </c>
      <c r="CN44" s="2" t="s">
        <v>463</v>
      </c>
      <c r="CO44" s="20">
        <v>0</v>
      </c>
      <c r="CP44" s="2" t="s">
        <v>463</v>
      </c>
      <c r="CQ44" s="20">
        <v>0</v>
      </c>
      <c r="CR44" s="2" t="s">
        <v>154</v>
      </c>
      <c r="CS44" s="20">
        <v>3</v>
      </c>
      <c r="CT44" s="2" t="s">
        <v>463</v>
      </c>
      <c r="CU44" s="20">
        <v>0</v>
      </c>
      <c r="CV44" s="23">
        <v>6</v>
      </c>
      <c r="CW44" s="33">
        <v>1</v>
      </c>
      <c r="CX44" s="2" t="s">
        <v>467</v>
      </c>
      <c r="CY44" s="2" t="s">
        <v>465</v>
      </c>
      <c r="CZ44" s="2" t="s">
        <v>465</v>
      </c>
      <c r="DA44" s="24">
        <v>0</v>
      </c>
      <c r="DB44" s="2" t="s">
        <v>468</v>
      </c>
      <c r="DC44" s="24">
        <v>0</v>
      </c>
      <c r="DD44" s="28">
        <v>0</v>
      </c>
      <c r="DE44" s="13">
        <v>1</v>
      </c>
      <c r="DF44" s="13">
        <v>0</v>
      </c>
      <c r="DG44" s="13">
        <v>0</v>
      </c>
      <c r="DH44" s="13">
        <v>0</v>
      </c>
      <c r="DI44" s="35">
        <v>1</v>
      </c>
      <c r="DJ44" s="13">
        <v>0</v>
      </c>
      <c r="DK44" s="13">
        <v>0</v>
      </c>
      <c r="DL44" s="12">
        <v>2</v>
      </c>
      <c r="DM44" s="2" t="s">
        <v>348</v>
      </c>
      <c r="DN44" s="5">
        <v>45632</v>
      </c>
      <c r="DO44" s="2">
        <v>100</v>
      </c>
      <c r="DP44" s="2">
        <v>60</v>
      </c>
      <c r="DQ44" s="2">
        <v>80</v>
      </c>
      <c r="DR44" s="2">
        <v>98</v>
      </c>
      <c r="DS44" s="2"/>
      <c r="DT44" s="2">
        <v>0</v>
      </c>
      <c r="DU44" s="2">
        <v>53</v>
      </c>
      <c r="DV44" s="2">
        <v>1.5</v>
      </c>
      <c r="DW44" s="2">
        <v>23.6</v>
      </c>
      <c r="DX44" s="2">
        <v>0</v>
      </c>
      <c r="DY44" s="2" t="s">
        <v>348</v>
      </c>
      <c r="DZ44" s="6">
        <v>45632.564583333333</v>
      </c>
      <c r="EA44" s="2" t="s">
        <v>156</v>
      </c>
      <c r="EB44" s="2">
        <v>0</v>
      </c>
      <c r="EC44" s="2">
        <v>9.5</v>
      </c>
      <c r="ED44" s="2">
        <v>14.1</v>
      </c>
      <c r="EE44" s="2">
        <v>1383</v>
      </c>
      <c r="EF44" s="2">
        <v>518</v>
      </c>
      <c r="EG44" s="2">
        <v>5.7000000000000002E-2</v>
      </c>
      <c r="EH44" s="2">
        <v>89.7</v>
      </c>
      <c r="EI44" s="2">
        <v>27.7</v>
      </c>
      <c r="EJ44" s="2" t="s">
        <v>349</v>
      </c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 t="s">
        <v>137</v>
      </c>
    </row>
    <row r="45" spans="1:151" x14ac:dyDescent="0.25">
      <c r="A45" s="12" t="s">
        <v>347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1</v>
      </c>
      <c r="Q45" s="2">
        <v>2</v>
      </c>
      <c r="R45" s="2">
        <v>1</v>
      </c>
      <c r="S45" s="2">
        <v>1</v>
      </c>
      <c r="T45" s="2">
        <v>0</v>
      </c>
      <c r="U45" s="2">
        <v>0</v>
      </c>
      <c r="V45" s="2">
        <v>0</v>
      </c>
      <c r="W45" s="2"/>
      <c r="X45" s="2"/>
      <c r="Y45" s="2"/>
      <c r="Z45" s="2"/>
      <c r="AA45" s="2"/>
      <c r="AB45" s="2"/>
      <c r="AC45" s="2"/>
      <c r="AD45" s="2">
        <v>3</v>
      </c>
      <c r="AE45" s="2">
        <v>6</v>
      </c>
      <c r="AF45" s="2"/>
      <c r="AG45" s="2">
        <v>3</v>
      </c>
      <c r="AH45" s="2">
        <v>7</v>
      </c>
      <c r="AI45" s="2"/>
      <c r="AJ45" s="2"/>
      <c r="AK45" s="2"/>
      <c r="AL45" s="2"/>
      <c r="AM45" s="2">
        <f t="shared" si="0"/>
        <v>0</v>
      </c>
      <c r="AN45" s="43" t="e">
        <f t="shared" si="1"/>
        <v>#DIV/0!</v>
      </c>
      <c r="AO45" s="43" t="e">
        <f t="shared" si="2"/>
        <v>#DIV/0!</v>
      </c>
      <c r="AP45" s="43" t="e">
        <f t="shared" si="3"/>
        <v>#DIV/0!</v>
      </c>
      <c r="AQ45" s="43" t="e">
        <f t="shared" si="4"/>
        <v>#DIV/0!</v>
      </c>
      <c r="AR45" s="43" t="e">
        <f t="shared" si="5"/>
        <v>#DIV/0!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/>
      <c r="BA45" s="2"/>
      <c r="BB45" s="2">
        <v>0</v>
      </c>
      <c r="BC45" s="2">
        <v>0</v>
      </c>
      <c r="BD45" s="2">
        <v>0</v>
      </c>
      <c r="BE45" s="2">
        <v>0</v>
      </c>
      <c r="BF45" s="2"/>
      <c r="BG45" s="2"/>
      <c r="BH45" s="2"/>
      <c r="BI45" s="2"/>
      <c r="BJ45" s="2"/>
      <c r="BK45" s="12">
        <v>1</v>
      </c>
      <c r="BL45" s="2"/>
      <c r="BM45" s="2">
        <v>0</v>
      </c>
      <c r="BN45" s="2">
        <v>0</v>
      </c>
      <c r="BO45" s="2">
        <v>0</v>
      </c>
      <c r="BP45" s="2">
        <v>0</v>
      </c>
      <c r="BQ45" s="2">
        <v>1</v>
      </c>
      <c r="BR45" s="2">
        <v>1</v>
      </c>
      <c r="BS45" s="2">
        <v>0</v>
      </c>
      <c r="BT45" s="2">
        <v>1</v>
      </c>
      <c r="BU45" s="2"/>
      <c r="BV45" s="3">
        <v>0.91666666666666663</v>
      </c>
      <c r="BW45" s="16" t="s">
        <v>462</v>
      </c>
      <c r="BX45" s="24">
        <v>0</v>
      </c>
      <c r="BY45" s="3">
        <v>0.29166666666666669</v>
      </c>
      <c r="BZ45" s="16">
        <v>9</v>
      </c>
      <c r="CA45" s="2" t="s">
        <v>464</v>
      </c>
      <c r="CB45" s="24">
        <v>1</v>
      </c>
      <c r="CC45" s="28">
        <v>1</v>
      </c>
      <c r="CD45" s="2" t="s">
        <v>464</v>
      </c>
      <c r="CE45" s="20">
        <v>1</v>
      </c>
      <c r="CF45" s="2" t="s">
        <v>464</v>
      </c>
      <c r="CG45" s="20">
        <v>1</v>
      </c>
      <c r="CH45" s="2" t="s">
        <v>463</v>
      </c>
      <c r="CI45" s="20">
        <v>0</v>
      </c>
      <c r="CJ45" s="2" t="s">
        <v>154</v>
      </c>
      <c r="CK45" s="20">
        <v>3</v>
      </c>
      <c r="CL45" s="2" t="s">
        <v>463</v>
      </c>
      <c r="CM45" s="21">
        <v>0</v>
      </c>
      <c r="CN45" s="2" t="s">
        <v>154</v>
      </c>
      <c r="CO45" s="20">
        <v>3</v>
      </c>
      <c r="CP45" s="2" t="s">
        <v>464</v>
      </c>
      <c r="CQ45" s="20">
        <v>1</v>
      </c>
      <c r="CR45" s="2" t="s">
        <v>463</v>
      </c>
      <c r="CS45" s="20">
        <v>0</v>
      </c>
      <c r="CT45" s="2" t="s">
        <v>463</v>
      </c>
      <c r="CU45" s="20">
        <v>0</v>
      </c>
      <c r="CV45" s="23">
        <v>9</v>
      </c>
      <c r="CW45" s="33">
        <v>1</v>
      </c>
      <c r="CX45" s="2" t="s">
        <v>467</v>
      </c>
      <c r="CY45" s="2" t="s">
        <v>465</v>
      </c>
      <c r="CZ45" s="2" t="s">
        <v>465</v>
      </c>
      <c r="DA45" s="24">
        <v>0</v>
      </c>
      <c r="DB45" s="2" t="s">
        <v>98</v>
      </c>
      <c r="DC45" s="24">
        <v>1</v>
      </c>
      <c r="DD45" s="28">
        <v>1</v>
      </c>
      <c r="DE45" s="13">
        <v>1</v>
      </c>
      <c r="DF45" s="13">
        <v>1</v>
      </c>
      <c r="DG45" s="13">
        <v>0</v>
      </c>
      <c r="DH45" s="13">
        <v>0</v>
      </c>
      <c r="DI45" s="35">
        <v>1</v>
      </c>
      <c r="DJ45" s="13">
        <v>0</v>
      </c>
      <c r="DK45" s="13">
        <v>1</v>
      </c>
      <c r="DL45" s="12">
        <v>4</v>
      </c>
      <c r="DM45" s="2" t="s">
        <v>351</v>
      </c>
      <c r="DN45" s="5">
        <v>45632</v>
      </c>
      <c r="DO45" s="2">
        <v>110</v>
      </c>
      <c r="DP45" s="2">
        <v>70</v>
      </c>
      <c r="DQ45" s="2">
        <v>65</v>
      </c>
      <c r="DR45" s="2">
        <v>94</v>
      </c>
      <c r="DS45" s="2">
        <v>118</v>
      </c>
      <c r="DT45" s="2">
        <v>0</v>
      </c>
      <c r="DU45" s="2">
        <v>53</v>
      </c>
      <c r="DV45" s="2">
        <v>1.47</v>
      </c>
      <c r="DW45" s="2">
        <v>24.5</v>
      </c>
      <c r="DX45" s="2">
        <v>0</v>
      </c>
      <c r="DY45" s="2" t="s">
        <v>352</v>
      </c>
      <c r="DZ45" s="6">
        <v>45632.525000000001</v>
      </c>
      <c r="EA45" s="2" t="s">
        <v>224</v>
      </c>
      <c r="EB45" s="2">
        <v>1</v>
      </c>
      <c r="EC45" s="2">
        <v>222</v>
      </c>
      <c r="ED45" s="2">
        <v>300</v>
      </c>
      <c r="EE45" s="2">
        <v>33256</v>
      </c>
      <c r="EF45" s="2">
        <v>471</v>
      </c>
      <c r="EG45" s="2">
        <v>6.5000000000000002E-2</v>
      </c>
      <c r="EH45" s="2">
        <v>95.2</v>
      </c>
      <c r="EI45" s="2">
        <v>24.6</v>
      </c>
      <c r="EJ45" s="2" t="s">
        <v>340</v>
      </c>
      <c r="EK45" s="2" t="s">
        <v>341</v>
      </c>
      <c r="EL45" s="2"/>
      <c r="EM45" s="2"/>
      <c r="EN45" s="2"/>
      <c r="EO45" s="2"/>
      <c r="EP45" s="2"/>
      <c r="EQ45" s="2"/>
      <c r="ER45" s="2"/>
      <c r="ES45" s="2"/>
      <c r="ET45" s="2"/>
      <c r="EU45" s="2" t="s">
        <v>137</v>
      </c>
    </row>
    <row r="46" spans="1:151" x14ac:dyDescent="0.25">
      <c r="A46" s="45" t="s">
        <v>350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Q46" s="2">
        <v>3</v>
      </c>
      <c r="R46">
        <v>1</v>
      </c>
      <c r="S46">
        <v>1</v>
      </c>
      <c r="T46">
        <v>1</v>
      </c>
      <c r="U46">
        <v>0</v>
      </c>
      <c r="V46">
        <v>0</v>
      </c>
      <c r="AA46">
        <v>0.5</v>
      </c>
      <c r="AB46">
        <v>7</v>
      </c>
      <c r="AC46">
        <v>3.5</v>
      </c>
      <c r="AD46">
        <v>1.5</v>
      </c>
      <c r="AE46">
        <v>7</v>
      </c>
      <c r="AF46">
        <v>10.5</v>
      </c>
      <c r="AG46">
        <v>0.5</v>
      </c>
      <c r="AH46">
        <v>7</v>
      </c>
      <c r="AI46">
        <v>3.5</v>
      </c>
      <c r="AM46" s="2">
        <f t="shared" si="0"/>
        <v>17.5</v>
      </c>
      <c r="AN46" s="43">
        <f t="shared" si="1"/>
        <v>0</v>
      </c>
      <c r="AO46" s="43">
        <f t="shared" si="2"/>
        <v>20</v>
      </c>
      <c r="AP46" s="43">
        <f t="shared" si="3"/>
        <v>60</v>
      </c>
      <c r="AQ46" s="43">
        <f t="shared" si="4"/>
        <v>20</v>
      </c>
      <c r="AR46" s="43">
        <f t="shared" si="5"/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K46" s="11">
        <v>1</v>
      </c>
      <c r="BL46">
        <v>0</v>
      </c>
      <c r="BM46">
        <v>0</v>
      </c>
      <c r="BN46">
        <v>2</v>
      </c>
      <c r="BO46">
        <v>0</v>
      </c>
      <c r="BP46">
        <v>0</v>
      </c>
      <c r="BQ46">
        <v>1</v>
      </c>
      <c r="BR46">
        <v>1</v>
      </c>
      <c r="BS46">
        <v>0</v>
      </c>
      <c r="BT46">
        <v>1</v>
      </c>
      <c r="BU46">
        <v>3</v>
      </c>
      <c r="BV46" s="7">
        <v>0.875</v>
      </c>
      <c r="BW46" s="17" t="s">
        <v>206</v>
      </c>
      <c r="BX46" s="25">
        <v>3</v>
      </c>
      <c r="BZ46" s="17">
        <v>7</v>
      </c>
      <c r="CA46" t="s">
        <v>464</v>
      </c>
      <c r="CB46" s="25">
        <v>1</v>
      </c>
      <c r="CC46" s="29">
        <v>4</v>
      </c>
      <c r="CD46" t="s">
        <v>154</v>
      </c>
      <c r="CE46" s="21">
        <v>3</v>
      </c>
      <c r="CF46" t="s">
        <v>179</v>
      </c>
      <c r="CG46" s="21">
        <v>2</v>
      </c>
      <c r="CH46" t="s">
        <v>463</v>
      </c>
      <c r="CI46" s="21">
        <v>0</v>
      </c>
      <c r="CJ46" s="38" t="s">
        <v>482</v>
      </c>
      <c r="CK46" s="38" t="s">
        <v>482</v>
      </c>
      <c r="CL46" s="38" t="s">
        <v>482</v>
      </c>
      <c r="CM46" s="37"/>
      <c r="CN46" s="38" t="s">
        <v>482</v>
      </c>
      <c r="CO46" s="38" t="s">
        <v>482</v>
      </c>
      <c r="CP46" s="38" t="s">
        <v>482</v>
      </c>
      <c r="CQ46" s="38" t="s">
        <v>482</v>
      </c>
      <c r="CR46" s="38" t="s">
        <v>482</v>
      </c>
      <c r="CS46" s="38" t="s">
        <v>482</v>
      </c>
      <c r="CT46" s="38" t="s">
        <v>482</v>
      </c>
      <c r="CU46" s="38">
        <v>0</v>
      </c>
      <c r="CV46" s="38" t="s">
        <v>482</v>
      </c>
      <c r="CW46" s="38" t="s">
        <v>482</v>
      </c>
      <c r="CX46" t="s">
        <v>467</v>
      </c>
      <c r="CY46" t="s">
        <v>465</v>
      </c>
      <c r="CZ46" t="s">
        <v>465</v>
      </c>
      <c r="DA46" s="25">
        <v>0</v>
      </c>
      <c r="DB46" t="s">
        <v>468</v>
      </c>
      <c r="DC46" s="25">
        <v>0</v>
      </c>
      <c r="DE46" s="14">
        <v>1</v>
      </c>
      <c r="DF46" s="14">
        <v>2</v>
      </c>
      <c r="DG46" s="14">
        <v>1</v>
      </c>
      <c r="DH46" s="37"/>
      <c r="DI46" s="36" t="s">
        <v>289</v>
      </c>
      <c r="DJ46" s="14">
        <v>0</v>
      </c>
      <c r="DK46" s="14">
        <v>0</v>
      </c>
      <c r="DL46" s="12">
        <v>4</v>
      </c>
      <c r="DM46" t="s">
        <v>354</v>
      </c>
      <c r="DN46" s="8">
        <v>45463</v>
      </c>
      <c r="DO46">
        <v>110</v>
      </c>
      <c r="DP46">
        <v>64</v>
      </c>
      <c r="DQ46">
        <v>68</v>
      </c>
      <c r="DR46">
        <v>97</v>
      </c>
      <c r="DS46">
        <v>109</v>
      </c>
      <c r="DT46">
        <v>1</v>
      </c>
      <c r="DU46">
        <v>60</v>
      </c>
      <c r="DV46">
        <v>1.47</v>
      </c>
      <c r="DW46" s="2">
        <v>27.8</v>
      </c>
      <c r="DX46">
        <v>0</v>
      </c>
      <c r="DY46" t="s">
        <v>354</v>
      </c>
      <c r="DZ46" s="9">
        <v>45463.375694444447</v>
      </c>
      <c r="EA46" t="s">
        <v>170</v>
      </c>
      <c r="EB46">
        <v>1</v>
      </c>
      <c r="EC46">
        <v>57.2</v>
      </c>
      <c r="ED46">
        <v>85.1</v>
      </c>
      <c r="EE46">
        <v>8328</v>
      </c>
      <c r="EF46">
        <v>442</v>
      </c>
      <c r="EG46">
        <v>0.192</v>
      </c>
      <c r="EH46">
        <v>72.599999999999994</v>
      </c>
      <c r="EI46">
        <v>67.7</v>
      </c>
      <c r="EJ46" t="s">
        <v>355</v>
      </c>
      <c r="EU46" t="s">
        <v>137</v>
      </c>
    </row>
    <row r="47" spans="1:151" x14ac:dyDescent="0.25">
      <c r="A47" s="11" t="s">
        <v>353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 s="2">
        <v>2</v>
      </c>
      <c r="R47">
        <v>1</v>
      </c>
      <c r="S47">
        <v>1</v>
      </c>
      <c r="T47">
        <v>1</v>
      </c>
      <c r="U47">
        <v>0</v>
      </c>
      <c r="V47">
        <v>0</v>
      </c>
      <c r="AA47">
        <v>2</v>
      </c>
      <c r="AB47">
        <v>7</v>
      </c>
      <c r="AC47">
        <v>14</v>
      </c>
      <c r="AD47">
        <v>3</v>
      </c>
      <c r="AE47">
        <v>0.5</v>
      </c>
      <c r="AF47">
        <v>1.5</v>
      </c>
      <c r="AG47">
        <v>2</v>
      </c>
      <c r="AH47">
        <v>3</v>
      </c>
      <c r="AI47">
        <v>6</v>
      </c>
      <c r="AM47" s="2">
        <f t="shared" si="0"/>
        <v>21.5</v>
      </c>
      <c r="AN47" s="43">
        <f t="shared" si="1"/>
        <v>0</v>
      </c>
      <c r="AO47" s="43">
        <f t="shared" si="2"/>
        <v>65.116279069767444</v>
      </c>
      <c r="AP47" s="43">
        <f t="shared" si="3"/>
        <v>6.9767441860465116</v>
      </c>
      <c r="AQ47" s="43">
        <f t="shared" si="4"/>
        <v>27.906976744186046</v>
      </c>
      <c r="AR47" s="43">
        <f t="shared" si="5"/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BB47">
        <v>2</v>
      </c>
      <c r="BC47">
        <v>0</v>
      </c>
      <c r="BD47">
        <v>0</v>
      </c>
      <c r="BE47">
        <v>2</v>
      </c>
      <c r="BF47">
        <v>1</v>
      </c>
      <c r="BG47">
        <v>0</v>
      </c>
      <c r="BH47">
        <v>0</v>
      </c>
      <c r="BI47">
        <v>0</v>
      </c>
      <c r="BJ47">
        <v>5</v>
      </c>
      <c r="BK47" s="11">
        <v>0</v>
      </c>
      <c r="BM47">
        <v>0</v>
      </c>
      <c r="BN47">
        <v>1</v>
      </c>
      <c r="BO47">
        <v>2</v>
      </c>
      <c r="BP47">
        <v>0</v>
      </c>
      <c r="BQ47">
        <v>1</v>
      </c>
      <c r="BR47">
        <v>0</v>
      </c>
      <c r="BS47">
        <v>1</v>
      </c>
      <c r="BT47">
        <v>0</v>
      </c>
      <c r="BU47">
        <v>2</v>
      </c>
      <c r="BV47" s="7">
        <v>0.9375</v>
      </c>
      <c r="BW47" s="17" t="s">
        <v>153</v>
      </c>
      <c r="BX47" s="25">
        <v>2</v>
      </c>
      <c r="BY47" s="7">
        <v>0.29166666666666669</v>
      </c>
      <c r="BZ47" s="17">
        <v>8.5</v>
      </c>
      <c r="CA47" t="s">
        <v>179</v>
      </c>
      <c r="CB47" s="25">
        <v>2</v>
      </c>
      <c r="CC47" s="29">
        <v>4</v>
      </c>
      <c r="CD47" t="s">
        <v>154</v>
      </c>
      <c r="CE47" s="21">
        <v>3</v>
      </c>
      <c r="CF47" t="s">
        <v>463</v>
      </c>
      <c r="CG47" s="21">
        <v>0</v>
      </c>
      <c r="CH47" t="s">
        <v>463</v>
      </c>
      <c r="CI47" s="21">
        <v>0</v>
      </c>
      <c r="CJ47" t="s">
        <v>463</v>
      </c>
      <c r="CK47" s="21">
        <v>0</v>
      </c>
      <c r="CL47" t="s">
        <v>463</v>
      </c>
      <c r="CM47" s="21">
        <v>0</v>
      </c>
      <c r="CN47" t="s">
        <v>464</v>
      </c>
      <c r="CO47" s="21">
        <v>1</v>
      </c>
      <c r="CP47" t="s">
        <v>463</v>
      </c>
      <c r="CQ47" s="21">
        <v>0</v>
      </c>
      <c r="CR47" t="s">
        <v>464</v>
      </c>
      <c r="CS47" s="21">
        <v>1</v>
      </c>
      <c r="CT47" t="s">
        <v>463</v>
      </c>
      <c r="CU47" s="22">
        <v>0</v>
      </c>
      <c r="CV47" s="31">
        <v>5</v>
      </c>
      <c r="CW47" s="34">
        <v>1</v>
      </c>
      <c r="CX47" t="s">
        <v>97</v>
      </c>
      <c r="CY47" t="s">
        <v>465</v>
      </c>
      <c r="CZ47" t="s">
        <v>465</v>
      </c>
      <c r="DA47" s="25">
        <v>0</v>
      </c>
      <c r="DB47" t="s">
        <v>468</v>
      </c>
      <c r="DC47" s="25">
        <v>0</v>
      </c>
      <c r="DD47" s="29">
        <v>0</v>
      </c>
      <c r="DE47" s="14">
        <v>0</v>
      </c>
      <c r="DF47" s="14">
        <v>2</v>
      </c>
      <c r="DG47" s="14">
        <v>0</v>
      </c>
      <c r="DH47" s="14">
        <v>0</v>
      </c>
      <c r="DI47" s="36">
        <v>1</v>
      </c>
      <c r="DJ47" s="14">
        <v>0</v>
      </c>
      <c r="DK47" s="14">
        <v>0</v>
      </c>
      <c r="DL47" s="12">
        <v>3</v>
      </c>
      <c r="DM47" t="s">
        <v>357</v>
      </c>
      <c r="DN47" s="8">
        <v>45463</v>
      </c>
      <c r="DO47">
        <v>120</v>
      </c>
      <c r="DP47">
        <v>70</v>
      </c>
      <c r="DQ47">
        <v>62</v>
      </c>
      <c r="DR47">
        <v>96</v>
      </c>
      <c r="DS47">
        <v>132</v>
      </c>
      <c r="DT47">
        <v>0</v>
      </c>
      <c r="DU47">
        <v>65.5</v>
      </c>
      <c r="DV47">
        <v>1.4350000000000001</v>
      </c>
      <c r="DW47" s="2">
        <v>31.8</v>
      </c>
      <c r="DX47">
        <v>0</v>
      </c>
      <c r="DY47" t="s">
        <v>357</v>
      </c>
      <c r="DZ47" s="9">
        <v>45463.394444444442</v>
      </c>
      <c r="EA47" t="s">
        <v>156</v>
      </c>
      <c r="EB47">
        <v>0</v>
      </c>
      <c r="EC47">
        <v>19.399999999999999</v>
      </c>
      <c r="ED47">
        <v>22.9</v>
      </c>
      <c r="EE47">
        <v>27350</v>
      </c>
      <c r="EH47">
        <v>71</v>
      </c>
      <c r="EI47">
        <v>57</v>
      </c>
      <c r="EJ47" t="s">
        <v>358</v>
      </c>
      <c r="EK47" t="s">
        <v>359</v>
      </c>
      <c r="ET47" t="s">
        <v>360</v>
      </c>
      <c r="EU47" t="s">
        <v>137</v>
      </c>
    </row>
    <row r="48" spans="1:151" x14ac:dyDescent="0.25">
      <c r="A48" s="11" t="s">
        <v>356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Q48" s="2">
        <v>3</v>
      </c>
      <c r="R48">
        <v>1</v>
      </c>
      <c r="S48">
        <v>0</v>
      </c>
      <c r="T48">
        <v>1</v>
      </c>
      <c r="U48">
        <v>0</v>
      </c>
      <c r="V48">
        <v>0</v>
      </c>
      <c r="AA48">
        <v>1</v>
      </c>
      <c r="AB48">
        <v>7</v>
      </c>
      <c r="AC48">
        <v>7</v>
      </c>
      <c r="AG48">
        <v>2</v>
      </c>
      <c r="AH48">
        <v>7</v>
      </c>
      <c r="AI48">
        <v>14</v>
      </c>
      <c r="AM48" s="2">
        <f t="shared" si="0"/>
        <v>21</v>
      </c>
      <c r="AN48" s="43">
        <f t="shared" si="1"/>
        <v>0</v>
      </c>
      <c r="AO48" s="43">
        <f t="shared" si="2"/>
        <v>33.333333333333329</v>
      </c>
      <c r="AP48" s="43">
        <f t="shared" si="3"/>
        <v>0</v>
      </c>
      <c r="AQ48" s="43">
        <f t="shared" si="4"/>
        <v>66.666666666666657</v>
      </c>
      <c r="AR48" s="43">
        <f t="shared" si="5"/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BB48">
        <v>5</v>
      </c>
      <c r="BC48">
        <v>0</v>
      </c>
      <c r="BD48">
        <v>4</v>
      </c>
      <c r="BE48">
        <v>5</v>
      </c>
      <c r="BF48">
        <v>0</v>
      </c>
      <c r="BG48">
        <v>1</v>
      </c>
      <c r="BH48">
        <v>3</v>
      </c>
      <c r="BI48">
        <v>0</v>
      </c>
      <c r="BJ48">
        <v>18</v>
      </c>
      <c r="BK48" s="11">
        <v>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1</v>
      </c>
      <c r="BU48">
        <v>2</v>
      </c>
      <c r="BV48" s="7">
        <v>0.91666666666666663</v>
      </c>
      <c r="BW48" s="17" t="s">
        <v>462</v>
      </c>
      <c r="BX48" s="25">
        <v>0</v>
      </c>
      <c r="BY48" s="7">
        <v>0.25</v>
      </c>
      <c r="BZ48" s="17">
        <v>8</v>
      </c>
      <c r="CA48" t="s">
        <v>463</v>
      </c>
      <c r="CB48" s="25">
        <v>0</v>
      </c>
      <c r="CC48" s="29">
        <v>0</v>
      </c>
      <c r="CD48" t="s">
        <v>154</v>
      </c>
      <c r="CE48" s="21">
        <v>3</v>
      </c>
      <c r="CF48" t="s">
        <v>179</v>
      </c>
      <c r="CG48" s="21">
        <v>2</v>
      </c>
      <c r="CH48" t="s">
        <v>179</v>
      </c>
      <c r="CI48" s="21">
        <v>2</v>
      </c>
      <c r="CJ48" t="s">
        <v>179</v>
      </c>
      <c r="CK48" s="21">
        <v>2</v>
      </c>
      <c r="CL48" t="s">
        <v>463</v>
      </c>
      <c r="CM48" s="21">
        <v>0</v>
      </c>
      <c r="CN48" t="s">
        <v>463</v>
      </c>
      <c r="CO48" s="21">
        <v>0</v>
      </c>
      <c r="CP48" t="s">
        <v>463</v>
      </c>
      <c r="CQ48" s="21">
        <v>0</v>
      </c>
      <c r="CR48" t="s">
        <v>463</v>
      </c>
      <c r="CS48" s="21">
        <v>0</v>
      </c>
      <c r="CT48" t="s">
        <v>463</v>
      </c>
      <c r="CU48" s="22">
        <v>0</v>
      </c>
      <c r="CV48" s="31">
        <v>9</v>
      </c>
      <c r="CW48" s="34">
        <v>1</v>
      </c>
      <c r="CX48" t="s">
        <v>467</v>
      </c>
      <c r="CY48" t="s">
        <v>465</v>
      </c>
      <c r="CZ48" t="s">
        <v>465</v>
      </c>
      <c r="DA48" s="25">
        <v>0</v>
      </c>
      <c r="DB48" t="s">
        <v>468</v>
      </c>
      <c r="DC48" s="25">
        <v>0</v>
      </c>
      <c r="DD48" s="29">
        <v>0</v>
      </c>
      <c r="DE48" s="14">
        <v>1</v>
      </c>
      <c r="DF48" s="14">
        <v>0</v>
      </c>
      <c r="DG48" s="14">
        <v>0</v>
      </c>
      <c r="DH48" s="14">
        <v>0</v>
      </c>
      <c r="DI48" s="36">
        <v>1</v>
      </c>
      <c r="DJ48" s="14">
        <v>0</v>
      </c>
      <c r="DK48" s="14">
        <v>0</v>
      </c>
      <c r="DL48" s="12">
        <v>2</v>
      </c>
      <c r="DM48" t="s">
        <v>362</v>
      </c>
      <c r="DN48" s="8">
        <v>45463</v>
      </c>
      <c r="DO48">
        <v>108</v>
      </c>
      <c r="DP48">
        <v>64</v>
      </c>
      <c r="DQ48">
        <v>75</v>
      </c>
      <c r="DR48">
        <v>93</v>
      </c>
      <c r="DS48">
        <v>114</v>
      </c>
      <c r="DT48">
        <v>1</v>
      </c>
      <c r="DU48">
        <v>63</v>
      </c>
      <c r="DV48">
        <v>1.56</v>
      </c>
      <c r="DW48" s="2">
        <v>25.9</v>
      </c>
      <c r="DX48">
        <v>0</v>
      </c>
      <c r="DY48" t="s">
        <v>362</v>
      </c>
      <c r="DZ48" s="9">
        <v>45463.393750000003</v>
      </c>
      <c r="EA48" t="s">
        <v>156</v>
      </c>
      <c r="EB48">
        <v>0</v>
      </c>
      <c r="EC48">
        <v>14.8</v>
      </c>
      <c r="ED48">
        <v>22</v>
      </c>
      <c r="EE48">
        <v>2184</v>
      </c>
      <c r="EF48">
        <v>409</v>
      </c>
      <c r="EG48">
        <v>0.01</v>
      </c>
      <c r="EH48">
        <v>77.599999999999994</v>
      </c>
      <c r="EI48">
        <v>60.1</v>
      </c>
      <c r="EJ48" t="s">
        <v>363</v>
      </c>
      <c r="EU48" t="s">
        <v>137</v>
      </c>
    </row>
    <row r="49" spans="1:151" x14ac:dyDescent="0.25">
      <c r="A49" s="11" t="s">
        <v>361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 s="2">
        <v>2</v>
      </c>
      <c r="R49">
        <v>1</v>
      </c>
      <c r="S49">
        <v>1</v>
      </c>
      <c r="T49">
        <v>0</v>
      </c>
      <c r="U49">
        <v>0</v>
      </c>
      <c r="V49">
        <v>0</v>
      </c>
      <c r="AD49">
        <v>2</v>
      </c>
      <c r="AE49">
        <v>7</v>
      </c>
      <c r="AF49">
        <v>14</v>
      </c>
      <c r="AG49">
        <v>1</v>
      </c>
      <c r="AH49">
        <v>7</v>
      </c>
      <c r="AI49">
        <v>7</v>
      </c>
      <c r="AM49" s="2">
        <f t="shared" si="0"/>
        <v>21</v>
      </c>
      <c r="AN49" s="43">
        <f t="shared" si="1"/>
        <v>0</v>
      </c>
      <c r="AO49" s="43">
        <f t="shared" si="2"/>
        <v>0</v>
      </c>
      <c r="AP49" s="43">
        <f t="shared" si="3"/>
        <v>66.666666666666657</v>
      </c>
      <c r="AQ49" s="43">
        <f t="shared" si="4"/>
        <v>33.333333333333329</v>
      </c>
      <c r="AR49" s="43">
        <f t="shared" si="5"/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11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 s="7">
        <v>0.875</v>
      </c>
      <c r="BW49" s="17" t="s">
        <v>462</v>
      </c>
      <c r="BX49" s="25">
        <v>0</v>
      </c>
      <c r="BY49" s="44">
        <v>0.25</v>
      </c>
      <c r="BZ49" s="17">
        <v>9</v>
      </c>
      <c r="CA49" t="s">
        <v>463</v>
      </c>
      <c r="CB49" s="25">
        <v>0</v>
      </c>
      <c r="CC49" s="29">
        <v>0</v>
      </c>
      <c r="CD49" t="s">
        <v>463</v>
      </c>
      <c r="CE49" s="21">
        <v>0</v>
      </c>
      <c r="CF49" t="s">
        <v>464</v>
      </c>
      <c r="CG49" s="21">
        <v>1</v>
      </c>
      <c r="CH49" t="s">
        <v>463</v>
      </c>
      <c r="CI49" s="21">
        <v>0</v>
      </c>
      <c r="CJ49" t="s">
        <v>179</v>
      </c>
      <c r="CK49" s="21">
        <v>2</v>
      </c>
      <c r="CL49" t="s">
        <v>463</v>
      </c>
      <c r="CM49" s="21">
        <v>0</v>
      </c>
      <c r="CN49" t="s">
        <v>463</v>
      </c>
      <c r="CO49" s="21">
        <v>0</v>
      </c>
      <c r="CP49" t="s">
        <v>463</v>
      </c>
      <c r="CQ49" s="21">
        <v>0</v>
      </c>
      <c r="CR49" t="s">
        <v>463</v>
      </c>
      <c r="CS49" s="21">
        <v>0</v>
      </c>
      <c r="CT49" t="s">
        <v>463</v>
      </c>
      <c r="CU49" s="22">
        <v>0</v>
      </c>
      <c r="CV49" s="31">
        <v>3</v>
      </c>
      <c r="CW49" s="34">
        <v>1</v>
      </c>
      <c r="CX49" t="s">
        <v>97</v>
      </c>
      <c r="CY49" t="s">
        <v>465</v>
      </c>
      <c r="CZ49" t="s">
        <v>465</v>
      </c>
      <c r="DA49" s="25">
        <v>0</v>
      </c>
      <c r="DB49" t="s">
        <v>468</v>
      </c>
      <c r="DC49" s="25">
        <v>0</v>
      </c>
      <c r="DD49" s="29">
        <v>0</v>
      </c>
      <c r="DE49" s="14">
        <v>0</v>
      </c>
      <c r="DF49" s="14">
        <v>0</v>
      </c>
      <c r="DG49" s="14">
        <v>0</v>
      </c>
      <c r="DH49" s="37"/>
      <c r="DI49" s="36">
        <v>1</v>
      </c>
      <c r="DJ49" s="14">
        <v>0</v>
      </c>
      <c r="DK49" s="14">
        <v>0</v>
      </c>
      <c r="DL49" s="12">
        <v>1</v>
      </c>
      <c r="DM49" t="s">
        <v>365</v>
      </c>
      <c r="DN49" s="8">
        <v>45463</v>
      </c>
      <c r="DO49">
        <v>115</v>
      </c>
      <c r="DP49">
        <v>70</v>
      </c>
      <c r="DQ49">
        <v>92</v>
      </c>
      <c r="DR49">
        <v>97</v>
      </c>
      <c r="DS49">
        <v>137</v>
      </c>
      <c r="DT49">
        <v>0</v>
      </c>
      <c r="DU49">
        <v>79</v>
      </c>
      <c r="DV49">
        <v>1.55</v>
      </c>
      <c r="DW49" s="2">
        <v>32.9</v>
      </c>
      <c r="DX49">
        <v>0</v>
      </c>
      <c r="DY49" t="s">
        <v>365</v>
      </c>
      <c r="DZ49" s="9">
        <v>45463.440972222219</v>
      </c>
      <c r="EA49" t="s">
        <v>156</v>
      </c>
      <c r="EB49">
        <v>0</v>
      </c>
      <c r="EC49">
        <v>15.9</v>
      </c>
      <c r="ED49">
        <v>24.6</v>
      </c>
      <c r="EE49">
        <v>2495</v>
      </c>
      <c r="EF49">
        <v>415</v>
      </c>
      <c r="EG49">
        <v>3.4000000000000002E-2</v>
      </c>
      <c r="EH49">
        <v>74.7</v>
      </c>
      <c r="EI49">
        <v>69.900000000000006</v>
      </c>
      <c r="EJ49" t="s">
        <v>366</v>
      </c>
      <c r="EU49" t="s">
        <v>137</v>
      </c>
    </row>
    <row r="50" spans="1:151" x14ac:dyDescent="0.25">
      <c r="A50" s="12" t="s">
        <v>364</v>
      </c>
      <c r="B50" s="2">
        <v>0</v>
      </c>
      <c r="C50" s="2">
        <v>1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1</v>
      </c>
      <c r="Q50" s="2">
        <v>2</v>
      </c>
      <c r="R50" s="2">
        <v>1</v>
      </c>
      <c r="S50" s="2">
        <v>1</v>
      </c>
      <c r="T50" s="2">
        <v>1</v>
      </c>
      <c r="U50" s="2">
        <v>0</v>
      </c>
      <c r="V50" s="2">
        <v>0</v>
      </c>
      <c r="W50" s="2"/>
      <c r="X50" s="2"/>
      <c r="Y50" s="2"/>
      <c r="Z50" s="2"/>
      <c r="AA50" s="2"/>
      <c r="AB50" s="2"/>
      <c r="AC50" s="2"/>
      <c r="AD50" s="2">
        <v>4</v>
      </c>
      <c r="AE50" s="2">
        <v>7</v>
      </c>
      <c r="AF50" s="2">
        <v>28</v>
      </c>
      <c r="AG50" s="2"/>
      <c r="AH50" s="2"/>
      <c r="AI50" s="2"/>
      <c r="AJ50" s="2"/>
      <c r="AK50" s="2"/>
      <c r="AL50" s="2"/>
      <c r="AM50" s="2">
        <f t="shared" si="0"/>
        <v>28</v>
      </c>
      <c r="AN50" s="43">
        <f t="shared" si="1"/>
        <v>0</v>
      </c>
      <c r="AO50" s="43">
        <f t="shared" si="2"/>
        <v>0</v>
      </c>
      <c r="AP50" s="43">
        <f t="shared" si="3"/>
        <v>100</v>
      </c>
      <c r="AQ50" s="43">
        <f t="shared" si="4"/>
        <v>0</v>
      </c>
      <c r="AR50" s="43">
        <f t="shared" si="5"/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/>
      <c r="BA50" s="2"/>
      <c r="BB50" s="2">
        <v>3</v>
      </c>
      <c r="BC50" s="2">
        <v>1</v>
      </c>
      <c r="BD50" s="2">
        <v>0</v>
      </c>
      <c r="BE50" s="2">
        <v>0</v>
      </c>
      <c r="BF50" s="2">
        <v>1</v>
      </c>
      <c r="BG50" s="2">
        <v>0</v>
      </c>
      <c r="BH50" s="2">
        <v>0</v>
      </c>
      <c r="BI50" s="2">
        <v>2</v>
      </c>
      <c r="BJ50" s="2">
        <v>7</v>
      </c>
      <c r="BK50" s="12">
        <v>2</v>
      </c>
      <c r="BL50" s="2"/>
      <c r="BM50" s="2">
        <v>0</v>
      </c>
      <c r="BN50" s="2">
        <v>0</v>
      </c>
      <c r="BO50" s="2">
        <v>1</v>
      </c>
      <c r="BP50" s="2">
        <v>0</v>
      </c>
      <c r="BQ50" s="2">
        <v>2</v>
      </c>
      <c r="BR50" s="2">
        <v>0</v>
      </c>
      <c r="BS50" s="2">
        <v>0</v>
      </c>
      <c r="BT50" s="2">
        <v>0</v>
      </c>
      <c r="BU50" s="2">
        <v>2</v>
      </c>
      <c r="BV50" s="3">
        <v>0.875</v>
      </c>
      <c r="BW50" s="16" t="s">
        <v>462</v>
      </c>
      <c r="BX50" s="24">
        <v>0</v>
      </c>
      <c r="BY50" s="3">
        <v>0.20833333333333334</v>
      </c>
      <c r="BZ50" s="16">
        <v>8</v>
      </c>
      <c r="CA50" s="2" t="s">
        <v>463</v>
      </c>
      <c r="CB50" s="24">
        <v>0</v>
      </c>
      <c r="CC50" s="28">
        <v>0</v>
      </c>
      <c r="CD50" s="2" t="s">
        <v>154</v>
      </c>
      <c r="CE50" s="20">
        <v>3</v>
      </c>
      <c r="CF50" s="2" t="s">
        <v>154</v>
      </c>
      <c r="CG50" s="20">
        <v>3</v>
      </c>
      <c r="CH50" s="2" t="s">
        <v>463</v>
      </c>
      <c r="CI50" s="20">
        <v>0</v>
      </c>
      <c r="CJ50" s="2" t="s">
        <v>179</v>
      </c>
      <c r="CK50" s="20">
        <v>2</v>
      </c>
      <c r="CL50" s="2" t="s">
        <v>463</v>
      </c>
      <c r="CM50" s="21">
        <v>0</v>
      </c>
      <c r="CN50" s="2" t="s">
        <v>154</v>
      </c>
      <c r="CO50" s="20">
        <v>3</v>
      </c>
      <c r="CP50" s="2" t="s">
        <v>463</v>
      </c>
      <c r="CQ50" s="21">
        <v>0</v>
      </c>
      <c r="CR50" s="2" t="s">
        <v>463</v>
      </c>
      <c r="CS50" s="21">
        <v>0</v>
      </c>
      <c r="CT50" s="2" t="s">
        <v>463</v>
      </c>
      <c r="CU50" s="20">
        <v>0</v>
      </c>
      <c r="CV50" s="23">
        <v>11</v>
      </c>
      <c r="CW50" s="33">
        <v>2</v>
      </c>
      <c r="CX50" s="2" t="s">
        <v>97</v>
      </c>
      <c r="CY50" s="2" t="s">
        <v>465</v>
      </c>
      <c r="CZ50" s="2" t="s">
        <v>465</v>
      </c>
      <c r="DA50" s="24">
        <v>0</v>
      </c>
      <c r="DB50" s="2" t="s">
        <v>162</v>
      </c>
      <c r="DC50" s="24">
        <v>2</v>
      </c>
      <c r="DD50" s="28">
        <v>2</v>
      </c>
      <c r="DE50" s="13">
        <v>0</v>
      </c>
      <c r="DF50" s="13">
        <v>0</v>
      </c>
      <c r="DG50" s="13">
        <v>0</v>
      </c>
      <c r="DH50" s="13">
        <v>0</v>
      </c>
      <c r="DI50" s="35">
        <v>2</v>
      </c>
      <c r="DJ50" s="13">
        <v>0</v>
      </c>
      <c r="DK50" s="13">
        <v>1</v>
      </c>
      <c r="DL50" s="12">
        <v>3</v>
      </c>
      <c r="DM50" s="2" t="s">
        <v>367</v>
      </c>
      <c r="DN50" s="2" t="s">
        <v>323</v>
      </c>
      <c r="DO50" s="2">
        <v>125</v>
      </c>
      <c r="DP50" s="2">
        <v>80</v>
      </c>
      <c r="DQ50" s="2">
        <v>70</v>
      </c>
      <c r="DR50" s="2">
        <v>96</v>
      </c>
      <c r="DS50" s="2">
        <v>122</v>
      </c>
      <c r="DT50" s="2">
        <v>0</v>
      </c>
      <c r="DU50" s="2">
        <v>68</v>
      </c>
      <c r="DV50" s="2">
        <v>1.45</v>
      </c>
      <c r="DW50" s="2">
        <v>32.299999999999997</v>
      </c>
      <c r="DX50" s="2">
        <v>0</v>
      </c>
      <c r="DY50" s="2" t="s">
        <v>367</v>
      </c>
      <c r="DZ50" s="2" t="s">
        <v>368</v>
      </c>
      <c r="EA50" s="2" t="s">
        <v>156</v>
      </c>
      <c r="EB50" s="2">
        <v>0</v>
      </c>
      <c r="EC50" s="2">
        <v>24.9</v>
      </c>
      <c r="ED50" s="2">
        <v>42.2</v>
      </c>
      <c r="EE50" s="2">
        <v>3620</v>
      </c>
      <c r="EF50" s="2">
        <v>473</v>
      </c>
      <c r="EG50" s="2">
        <v>5.1999999999999998E-2</v>
      </c>
      <c r="EH50" s="2">
        <v>87.3</v>
      </c>
      <c r="EI50" s="2">
        <v>34.6</v>
      </c>
      <c r="EJ50" s="2" t="s">
        <v>369</v>
      </c>
      <c r="EK50" s="2" t="s">
        <v>370</v>
      </c>
      <c r="EL50" s="2"/>
      <c r="EM50" s="2"/>
      <c r="EN50" s="2"/>
      <c r="EO50" s="2"/>
      <c r="EP50" s="2"/>
      <c r="EQ50" s="2"/>
      <c r="ER50" s="2"/>
      <c r="ES50" s="2"/>
      <c r="ET50" s="2"/>
      <c r="EU50" s="2" t="s">
        <v>137</v>
      </c>
    </row>
    <row r="51" spans="1:151" x14ac:dyDescent="0.25">
      <c r="A51" s="12" t="s">
        <v>322</v>
      </c>
      <c r="B51" s="2">
        <v>1</v>
      </c>
      <c r="C51" s="2">
        <v>1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0</v>
      </c>
      <c r="P51" s="2">
        <v>1</v>
      </c>
      <c r="Q51" s="2">
        <v>2</v>
      </c>
      <c r="R51" s="2">
        <v>1</v>
      </c>
      <c r="S51" s="2">
        <v>1</v>
      </c>
      <c r="T51" s="2">
        <v>1</v>
      </c>
      <c r="U51" s="2">
        <v>0</v>
      </c>
      <c r="V51" s="2">
        <v>0</v>
      </c>
      <c r="W51" s="2"/>
      <c r="X51" s="2"/>
      <c r="Y51" s="2"/>
      <c r="Z51" s="2"/>
      <c r="AA51" s="2">
        <v>2</v>
      </c>
      <c r="AB51" s="2">
        <v>7</v>
      </c>
      <c r="AC51" s="2">
        <v>14</v>
      </c>
      <c r="AD51" s="2">
        <v>1</v>
      </c>
      <c r="AE51" s="2">
        <v>7</v>
      </c>
      <c r="AF51" s="2">
        <v>7</v>
      </c>
      <c r="AG51" s="2">
        <v>3</v>
      </c>
      <c r="AH51" s="2">
        <v>1</v>
      </c>
      <c r="AI51" s="2">
        <v>3</v>
      </c>
      <c r="AJ51" s="2"/>
      <c r="AK51" s="2"/>
      <c r="AL51" s="2"/>
      <c r="AM51" s="2">
        <f t="shared" si="0"/>
        <v>24</v>
      </c>
      <c r="AN51" s="43">
        <f t="shared" si="1"/>
        <v>0</v>
      </c>
      <c r="AO51" s="43">
        <f t="shared" si="2"/>
        <v>58.333333333333336</v>
      </c>
      <c r="AP51" s="43">
        <f t="shared" si="3"/>
        <v>29.166666666666668</v>
      </c>
      <c r="AQ51" s="43">
        <f t="shared" si="4"/>
        <v>12.5</v>
      </c>
      <c r="AR51" s="43">
        <f t="shared" si="5"/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/>
      <c r="BA51" s="2"/>
      <c r="BB51" s="2">
        <v>1</v>
      </c>
      <c r="BC51" s="2">
        <v>1</v>
      </c>
      <c r="BD51" s="2">
        <v>0</v>
      </c>
      <c r="BE51" s="2">
        <v>3</v>
      </c>
      <c r="BF51" s="2">
        <v>0</v>
      </c>
      <c r="BG51" s="2">
        <v>0</v>
      </c>
      <c r="BH51" s="2">
        <v>0</v>
      </c>
      <c r="BI51" s="2">
        <v>1</v>
      </c>
      <c r="BJ51" s="2">
        <v>6</v>
      </c>
      <c r="BK51" s="12">
        <v>0</v>
      </c>
      <c r="BL51" s="2">
        <v>0</v>
      </c>
      <c r="BM51" s="2">
        <v>0</v>
      </c>
      <c r="BN51" s="2">
        <v>1</v>
      </c>
      <c r="BO51" s="2">
        <v>0</v>
      </c>
      <c r="BP51" s="2">
        <v>0</v>
      </c>
      <c r="BQ51" s="2">
        <v>1</v>
      </c>
      <c r="BR51" s="2">
        <v>0</v>
      </c>
      <c r="BS51" s="2">
        <v>1</v>
      </c>
      <c r="BT51" s="2">
        <v>0</v>
      </c>
      <c r="BU51" s="2">
        <v>2</v>
      </c>
      <c r="BV51" s="3">
        <v>0.91666666666666663</v>
      </c>
      <c r="BW51" s="16" t="s">
        <v>134</v>
      </c>
      <c r="BX51" s="24">
        <v>1</v>
      </c>
      <c r="BY51" s="3">
        <v>0.29166666666666669</v>
      </c>
      <c r="BZ51" s="16">
        <v>6</v>
      </c>
      <c r="CA51" s="2" t="s">
        <v>463</v>
      </c>
      <c r="CB51" s="24">
        <v>0</v>
      </c>
      <c r="CC51" s="28">
        <v>1</v>
      </c>
      <c r="CD51" s="2" t="s">
        <v>154</v>
      </c>
      <c r="CE51" s="20">
        <v>3</v>
      </c>
      <c r="CF51" s="2" t="s">
        <v>154</v>
      </c>
      <c r="CG51" s="20">
        <v>3</v>
      </c>
      <c r="CH51" s="2" t="s">
        <v>463</v>
      </c>
      <c r="CI51" s="20">
        <v>0</v>
      </c>
      <c r="CJ51" s="2" t="s">
        <v>154</v>
      </c>
      <c r="CK51" s="20">
        <v>3</v>
      </c>
      <c r="CL51" s="2" t="s">
        <v>463</v>
      </c>
      <c r="CM51" s="21">
        <v>0</v>
      </c>
      <c r="CN51" s="2" t="s">
        <v>179</v>
      </c>
      <c r="CO51" s="20">
        <v>2</v>
      </c>
      <c r="CP51" s="2" t="s">
        <v>463</v>
      </c>
      <c r="CQ51" s="21">
        <v>0</v>
      </c>
      <c r="CR51" s="2" t="s">
        <v>463</v>
      </c>
      <c r="CS51" s="21">
        <v>0</v>
      </c>
      <c r="CT51" s="2" t="s">
        <v>463</v>
      </c>
      <c r="CU51" s="20">
        <v>0</v>
      </c>
      <c r="CV51" s="23">
        <v>11</v>
      </c>
      <c r="CW51" s="33">
        <v>2</v>
      </c>
      <c r="CX51" s="2" t="s">
        <v>97</v>
      </c>
      <c r="CY51" s="2" t="s">
        <v>465</v>
      </c>
      <c r="CZ51" s="2" t="s">
        <v>181</v>
      </c>
      <c r="DA51" s="24">
        <v>3</v>
      </c>
      <c r="DB51" s="2" t="s">
        <v>98</v>
      </c>
      <c r="DC51" s="24">
        <v>1</v>
      </c>
      <c r="DD51" s="28">
        <v>4</v>
      </c>
      <c r="DE51" s="13">
        <v>0</v>
      </c>
      <c r="DF51" s="13">
        <v>1</v>
      </c>
      <c r="DG51" s="13">
        <v>2</v>
      </c>
      <c r="DH51" s="13">
        <v>2</v>
      </c>
      <c r="DI51" s="35">
        <v>2</v>
      </c>
      <c r="DJ51" s="13">
        <v>0</v>
      </c>
      <c r="DK51" s="13">
        <v>2</v>
      </c>
      <c r="DL51" s="12">
        <v>9</v>
      </c>
      <c r="DM51" s="2" t="s">
        <v>371</v>
      </c>
      <c r="DN51" s="2" t="s">
        <v>323</v>
      </c>
      <c r="DO51" s="2">
        <v>130</v>
      </c>
      <c r="DP51" s="2">
        <v>70</v>
      </c>
      <c r="DQ51" s="2">
        <v>75</v>
      </c>
      <c r="DR51" s="2">
        <v>96</v>
      </c>
      <c r="DS51" s="2">
        <v>154</v>
      </c>
      <c r="DT51" s="2">
        <v>0</v>
      </c>
      <c r="DU51" s="2">
        <v>74</v>
      </c>
      <c r="DV51" s="2">
        <v>1.46</v>
      </c>
      <c r="DW51" s="2">
        <v>34.700000000000003</v>
      </c>
      <c r="DX51" s="2">
        <v>0</v>
      </c>
      <c r="DY51" s="2" t="s">
        <v>372</v>
      </c>
      <c r="DZ51" s="2" t="s">
        <v>373</v>
      </c>
      <c r="EA51" s="2" t="s">
        <v>305</v>
      </c>
      <c r="EB51" s="2">
        <v>0</v>
      </c>
      <c r="EC51" s="2">
        <v>16.600000000000001</v>
      </c>
      <c r="ED51" s="2">
        <v>26.3</v>
      </c>
      <c r="EE51" s="2">
        <v>2488</v>
      </c>
      <c r="EF51" s="2">
        <v>450</v>
      </c>
      <c r="EG51" s="2">
        <v>3.5000000000000003E-2</v>
      </c>
      <c r="EH51" s="2">
        <v>79.400000000000006</v>
      </c>
      <c r="EI51" s="2">
        <v>38.299999999999997</v>
      </c>
      <c r="EJ51" s="2" t="s">
        <v>374</v>
      </c>
      <c r="EK51" s="2"/>
      <c r="EL51" s="2" t="s">
        <v>375</v>
      </c>
      <c r="EM51" s="2">
        <v>18</v>
      </c>
      <c r="EN51" s="2">
        <v>30</v>
      </c>
      <c r="EO51" s="2">
        <v>3350</v>
      </c>
      <c r="EP51" s="2">
        <v>400</v>
      </c>
      <c r="EQ51" s="2">
        <v>5.0999999999999997E-2</v>
      </c>
      <c r="ER51" s="2">
        <v>78.5</v>
      </c>
      <c r="ES51" s="2">
        <v>37.700000000000003</v>
      </c>
      <c r="ET51" s="2" t="s">
        <v>376</v>
      </c>
      <c r="EU51" s="2" t="s">
        <v>147</v>
      </c>
    </row>
    <row r="52" spans="1:151" x14ac:dyDescent="0.25">
      <c r="A52" s="12" t="s">
        <v>327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1</v>
      </c>
      <c r="Q52" s="2">
        <v>2</v>
      </c>
      <c r="R52" s="2">
        <v>1</v>
      </c>
      <c r="S52" s="2">
        <v>1</v>
      </c>
      <c r="T52" s="2">
        <v>1</v>
      </c>
      <c r="U52" s="2">
        <v>0</v>
      </c>
      <c r="V52" s="2">
        <v>0</v>
      </c>
      <c r="W52" s="2"/>
      <c r="X52" s="2"/>
      <c r="Y52" s="2"/>
      <c r="Z52" s="2"/>
      <c r="AA52" s="2"/>
      <c r="AB52" s="2"/>
      <c r="AC52" s="2"/>
      <c r="AD52" s="2">
        <v>2.5</v>
      </c>
      <c r="AE52" s="2">
        <v>7</v>
      </c>
      <c r="AF52" s="2">
        <v>17.5</v>
      </c>
      <c r="AG52" s="2">
        <v>1</v>
      </c>
      <c r="AH52" s="2">
        <v>7</v>
      </c>
      <c r="AI52" s="2">
        <v>7</v>
      </c>
      <c r="AJ52" s="2"/>
      <c r="AK52" s="2"/>
      <c r="AL52" s="2"/>
      <c r="AM52" s="2">
        <f t="shared" si="0"/>
        <v>24.5</v>
      </c>
      <c r="AN52" s="43">
        <f t="shared" si="1"/>
        <v>0</v>
      </c>
      <c r="AO52" s="43">
        <f t="shared" si="2"/>
        <v>0</v>
      </c>
      <c r="AP52" s="43">
        <f t="shared" si="3"/>
        <v>71.428571428571431</v>
      </c>
      <c r="AQ52" s="43">
        <f t="shared" si="4"/>
        <v>28.571428571428569</v>
      </c>
      <c r="AR52" s="43">
        <f t="shared" si="5"/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/>
      <c r="BA52" s="2"/>
      <c r="BB52" s="2">
        <v>0</v>
      </c>
      <c r="BC52" s="2">
        <v>0</v>
      </c>
      <c r="BD52" s="2">
        <v>0</v>
      </c>
      <c r="BE52" s="2">
        <v>2</v>
      </c>
      <c r="BF52" s="2">
        <v>0</v>
      </c>
      <c r="BG52" s="2">
        <v>0</v>
      </c>
      <c r="BH52" s="2">
        <v>0</v>
      </c>
      <c r="BI52" s="2">
        <v>0</v>
      </c>
      <c r="BJ52" s="2">
        <v>2</v>
      </c>
      <c r="BK52" s="12">
        <v>2</v>
      </c>
      <c r="BL52" s="2">
        <v>0</v>
      </c>
      <c r="BM52" s="2">
        <v>1</v>
      </c>
      <c r="BN52" s="2">
        <v>1</v>
      </c>
      <c r="BO52" s="2">
        <v>1</v>
      </c>
      <c r="BP52" s="2">
        <v>0</v>
      </c>
      <c r="BQ52" s="2">
        <v>2</v>
      </c>
      <c r="BR52" s="2">
        <v>0</v>
      </c>
      <c r="BS52" s="2">
        <v>0</v>
      </c>
      <c r="BT52" s="2">
        <v>0</v>
      </c>
      <c r="BU52" s="2">
        <v>2</v>
      </c>
      <c r="BV52" s="3">
        <v>0.83333333333333337</v>
      </c>
      <c r="BW52" s="16" t="s">
        <v>462</v>
      </c>
      <c r="BX52" s="24">
        <v>0</v>
      </c>
      <c r="BY52" s="3">
        <v>0.20833333333333334</v>
      </c>
      <c r="BZ52" s="16">
        <v>8</v>
      </c>
      <c r="CA52" s="2" t="s">
        <v>463</v>
      </c>
      <c r="CB52" s="24">
        <v>0</v>
      </c>
      <c r="CC52" s="28">
        <v>0</v>
      </c>
      <c r="CD52" s="2" t="s">
        <v>463</v>
      </c>
      <c r="CE52" s="20">
        <v>0</v>
      </c>
      <c r="CF52" s="2" t="s">
        <v>463</v>
      </c>
      <c r="CG52" s="20">
        <v>0</v>
      </c>
      <c r="CH52" s="2" t="s">
        <v>463</v>
      </c>
      <c r="CI52" s="20">
        <v>0</v>
      </c>
      <c r="CJ52" s="2" t="s">
        <v>463</v>
      </c>
      <c r="CK52" s="20">
        <v>0</v>
      </c>
      <c r="CL52" s="2" t="s">
        <v>463</v>
      </c>
      <c r="CM52" s="21">
        <v>0</v>
      </c>
      <c r="CN52" s="2" t="s">
        <v>463</v>
      </c>
      <c r="CO52" s="20">
        <v>0</v>
      </c>
      <c r="CP52" s="2" t="s">
        <v>463</v>
      </c>
      <c r="CQ52" s="21">
        <v>0</v>
      </c>
      <c r="CR52" s="2" t="s">
        <v>463</v>
      </c>
      <c r="CS52" s="21">
        <v>0</v>
      </c>
      <c r="CT52" s="2" t="s">
        <v>463</v>
      </c>
      <c r="CU52" s="20">
        <v>0</v>
      </c>
      <c r="CV52" s="23">
        <v>0</v>
      </c>
      <c r="CW52" s="33">
        <v>0</v>
      </c>
      <c r="CX52" s="2" t="s">
        <v>97</v>
      </c>
      <c r="CY52" s="2" t="s">
        <v>465</v>
      </c>
      <c r="CZ52" s="2" t="s">
        <v>465</v>
      </c>
      <c r="DA52" s="24">
        <v>0</v>
      </c>
      <c r="DB52" s="2" t="s">
        <v>98</v>
      </c>
      <c r="DC52" s="24">
        <v>1</v>
      </c>
      <c r="DD52" s="28">
        <v>1</v>
      </c>
      <c r="DE52" s="13">
        <v>0</v>
      </c>
      <c r="DF52" s="13">
        <v>0</v>
      </c>
      <c r="DG52" s="13">
        <v>0</v>
      </c>
      <c r="DH52" s="13">
        <v>0</v>
      </c>
      <c r="DI52" s="35">
        <v>0</v>
      </c>
      <c r="DJ52" s="13">
        <v>0</v>
      </c>
      <c r="DK52" s="13">
        <v>1</v>
      </c>
      <c r="DL52" s="12">
        <v>1</v>
      </c>
      <c r="DM52" s="2" t="s">
        <v>377</v>
      </c>
      <c r="DN52" s="5">
        <v>45632</v>
      </c>
      <c r="DO52" s="2">
        <v>110</v>
      </c>
      <c r="DP52" s="2">
        <v>70</v>
      </c>
      <c r="DQ52" s="2">
        <v>72</v>
      </c>
      <c r="DR52" s="2">
        <v>92</v>
      </c>
      <c r="DS52" s="2">
        <v>146</v>
      </c>
      <c r="DT52" s="2">
        <v>1</v>
      </c>
      <c r="DU52" s="2">
        <v>50</v>
      </c>
      <c r="DV52" s="2">
        <v>1.41</v>
      </c>
      <c r="DW52" s="2">
        <v>25.1</v>
      </c>
      <c r="DX52" s="2">
        <v>1</v>
      </c>
      <c r="DY52" s="2" t="s">
        <v>377</v>
      </c>
      <c r="DZ52" s="6">
        <v>45632.526388888888</v>
      </c>
      <c r="EA52" s="2" t="s">
        <v>170</v>
      </c>
      <c r="EB52" s="2">
        <v>1</v>
      </c>
      <c r="EC52" s="2">
        <v>68.400000000000006</v>
      </c>
      <c r="ED52" s="2">
        <v>107.2</v>
      </c>
      <c r="EE52" s="2">
        <v>10327</v>
      </c>
      <c r="EF52" s="2">
        <v>443</v>
      </c>
      <c r="EG52" s="2">
        <v>4.1000000000000002E-2</v>
      </c>
      <c r="EH52" s="2">
        <v>95.3</v>
      </c>
      <c r="EI52" s="2">
        <v>23.9</v>
      </c>
      <c r="EJ52" s="2" t="s">
        <v>378</v>
      </c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 t="s">
        <v>137</v>
      </c>
    </row>
    <row r="53" spans="1:151" x14ac:dyDescent="0.25">
      <c r="A53" s="12" t="s">
        <v>344</v>
      </c>
      <c r="B53" s="2">
        <v>0</v>
      </c>
      <c r="C53" s="2">
        <v>1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1</v>
      </c>
      <c r="O53" s="2">
        <v>0</v>
      </c>
      <c r="P53" s="2">
        <v>1</v>
      </c>
      <c r="Q53" s="2">
        <v>2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/>
      <c r="X53" s="2"/>
      <c r="Y53" s="2"/>
      <c r="Z53" s="2"/>
      <c r="AA53" s="2">
        <v>1</v>
      </c>
      <c r="AB53" s="2">
        <v>7</v>
      </c>
      <c r="AC53" s="2">
        <v>7</v>
      </c>
      <c r="AD53" s="2">
        <v>1</v>
      </c>
      <c r="AE53" s="2">
        <v>7</v>
      </c>
      <c r="AF53" s="2">
        <v>7</v>
      </c>
      <c r="AG53" s="2">
        <v>0.5</v>
      </c>
      <c r="AH53" s="2">
        <v>7</v>
      </c>
      <c r="AI53" s="2">
        <v>3.5</v>
      </c>
      <c r="AJ53" s="2"/>
      <c r="AK53" s="2"/>
      <c r="AL53" s="2"/>
      <c r="AM53" s="2">
        <f t="shared" si="0"/>
        <v>17.5</v>
      </c>
      <c r="AN53" s="43">
        <f t="shared" si="1"/>
        <v>0</v>
      </c>
      <c r="AO53" s="43">
        <f t="shared" si="2"/>
        <v>40</v>
      </c>
      <c r="AP53" s="43">
        <f t="shared" si="3"/>
        <v>40</v>
      </c>
      <c r="AQ53" s="43">
        <f t="shared" si="4"/>
        <v>20</v>
      </c>
      <c r="AR53" s="43">
        <f t="shared" si="5"/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/>
      <c r="BA53" s="2"/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1</v>
      </c>
      <c r="BJ53" s="2">
        <v>1</v>
      </c>
      <c r="BK53" s="12">
        <v>0</v>
      </c>
      <c r="BL53" s="2">
        <v>1</v>
      </c>
      <c r="BM53" s="2">
        <v>0</v>
      </c>
      <c r="BN53" s="2">
        <v>1</v>
      </c>
      <c r="BO53" s="2">
        <v>1</v>
      </c>
      <c r="BP53" s="2">
        <v>0</v>
      </c>
      <c r="BQ53" s="2">
        <v>0</v>
      </c>
      <c r="BR53" s="2">
        <v>0</v>
      </c>
      <c r="BS53" s="2">
        <v>0</v>
      </c>
      <c r="BT53" s="2">
        <v>1</v>
      </c>
      <c r="BU53" s="2">
        <v>1</v>
      </c>
      <c r="BV53" s="3">
        <v>0.875</v>
      </c>
      <c r="BW53" s="16" t="s">
        <v>462</v>
      </c>
      <c r="BX53" s="24">
        <v>0</v>
      </c>
      <c r="BY53" s="3">
        <v>0.29166666666666669</v>
      </c>
      <c r="BZ53" s="16">
        <v>6</v>
      </c>
      <c r="CA53" s="2" t="s">
        <v>463</v>
      </c>
      <c r="CB53" s="24">
        <v>0</v>
      </c>
      <c r="CC53" s="28">
        <v>0</v>
      </c>
      <c r="CD53" s="2" t="s">
        <v>464</v>
      </c>
      <c r="CE53" s="20">
        <v>1</v>
      </c>
      <c r="CF53" s="2" t="s">
        <v>463</v>
      </c>
      <c r="CG53" s="20">
        <v>0</v>
      </c>
      <c r="CH53" s="2" t="s">
        <v>463</v>
      </c>
      <c r="CI53" s="20">
        <v>0</v>
      </c>
      <c r="CJ53" s="2" t="s">
        <v>463</v>
      </c>
      <c r="CK53" s="20">
        <v>0</v>
      </c>
      <c r="CL53" s="2" t="s">
        <v>463</v>
      </c>
      <c r="CM53" s="21">
        <v>0</v>
      </c>
      <c r="CN53" s="2" t="s">
        <v>463</v>
      </c>
      <c r="CO53" s="20">
        <v>0</v>
      </c>
      <c r="CP53" s="2" t="s">
        <v>463</v>
      </c>
      <c r="CQ53" s="21">
        <v>0</v>
      </c>
      <c r="CR53" s="2" t="s">
        <v>463</v>
      </c>
      <c r="CS53" s="21">
        <v>0</v>
      </c>
      <c r="CT53" s="2" t="s">
        <v>463</v>
      </c>
      <c r="CU53" s="20">
        <v>0</v>
      </c>
      <c r="CV53" s="23">
        <v>1</v>
      </c>
      <c r="CW53" s="33">
        <v>1</v>
      </c>
      <c r="CX53" s="2" t="s">
        <v>97</v>
      </c>
      <c r="CY53" s="2" t="s">
        <v>465</v>
      </c>
      <c r="CZ53" s="2" t="s">
        <v>465</v>
      </c>
      <c r="DA53" s="24">
        <v>0</v>
      </c>
      <c r="DB53" s="2" t="s">
        <v>468</v>
      </c>
      <c r="DC53" s="24">
        <v>0</v>
      </c>
      <c r="DD53" s="28">
        <v>0</v>
      </c>
      <c r="DE53" s="13">
        <v>0</v>
      </c>
      <c r="DF53" s="13">
        <v>0</v>
      </c>
      <c r="DG53" s="13">
        <v>2</v>
      </c>
      <c r="DH53" s="13">
        <v>3</v>
      </c>
      <c r="DI53" s="35">
        <v>1</v>
      </c>
      <c r="DJ53" s="13">
        <v>0</v>
      </c>
      <c r="DK53" s="13">
        <v>0</v>
      </c>
      <c r="DL53" s="12">
        <v>6</v>
      </c>
      <c r="DM53" s="2" t="s">
        <v>379</v>
      </c>
      <c r="DN53" s="5">
        <v>45632</v>
      </c>
      <c r="DO53" s="2">
        <v>110</v>
      </c>
      <c r="DP53" s="2">
        <v>70</v>
      </c>
      <c r="DQ53" s="2">
        <v>66</v>
      </c>
      <c r="DR53" s="2">
        <v>93</v>
      </c>
      <c r="DS53" s="2">
        <v>106</v>
      </c>
      <c r="DT53" s="2">
        <v>0</v>
      </c>
      <c r="DU53" s="2">
        <v>63</v>
      </c>
      <c r="DV53" s="2">
        <v>1.64</v>
      </c>
      <c r="DW53" s="2">
        <v>23.4</v>
      </c>
      <c r="DX53" s="2">
        <v>0</v>
      </c>
      <c r="DY53" s="2" t="s">
        <v>380</v>
      </c>
      <c r="DZ53" s="6">
        <v>45632.538888888892</v>
      </c>
      <c r="EA53" s="2" t="s">
        <v>170</v>
      </c>
      <c r="EB53" s="2">
        <v>0</v>
      </c>
      <c r="EC53" s="2">
        <v>6.9</v>
      </c>
      <c r="ED53" s="2">
        <v>10.4</v>
      </c>
      <c r="EE53" s="2">
        <v>914</v>
      </c>
      <c r="EF53" s="2">
        <v>406</v>
      </c>
      <c r="EG53" s="2">
        <v>1.6E-2</v>
      </c>
      <c r="EH53" s="2">
        <v>92.9</v>
      </c>
      <c r="EI53" s="2">
        <v>21.2</v>
      </c>
      <c r="EJ53" s="2" t="s">
        <v>381</v>
      </c>
      <c r="EK53" s="2" t="s">
        <v>382</v>
      </c>
      <c r="EL53" s="2"/>
      <c r="EM53" s="2"/>
      <c r="EN53" s="2"/>
      <c r="EO53" s="2"/>
      <c r="EP53" s="2"/>
      <c r="EQ53" s="2"/>
      <c r="ER53" s="2"/>
      <c r="ES53" s="2"/>
      <c r="ET53" s="2"/>
      <c r="EU53" s="2" t="s">
        <v>137</v>
      </c>
    </row>
    <row r="54" spans="1:151" x14ac:dyDescent="0.25">
      <c r="A54" s="12" t="s">
        <v>348</v>
      </c>
      <c r="B54" s="2">
        <v>1</v>
      </c>
      <c r="C54" s="2">
        <v>1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1</v>
      </c>
      <c r="Q54" s="2">
        <v>2</v>
      </c>
      <c r="R54" s="2">
        <v>0</v>
      </c>
      <c r="S54" s="2">
        <v>1</v>
      </c>
      <c r="T54" s="2">
        <v>1</v>
      </c>
      <c r="U54" s="2">
        <v>0</v>
      </c>
      <c r="V54" s="2">
        <v>0</v>
      </c>
      <c r="W54" s="2"/>
      <c r="X54" s="2"/>
      <c r="Y54" s="2"/>
      <c r="Z54" s="2"/>
      <c r="AA54" s="2">
        <v>1.5</v>
      </c>
      <c r="AB54" s="2">
        <v>7</v>
      </c>
      <c r="AC54" s="2">
        <v>10.5</v>
      </c>
      <c r="AD54" s="2">
        <v>3</v>
      </c>
      <c r="AE54" s="2">
        <v>2</v>
      </c>
      <c r="AF54" s="2">
        <v>6</v>
      </c>
      <c r="AG54" s="2">
        <v>2</v>
      </c>
      <c r="AH54" s="2">
        <v>7</v>
      </c>
      <c r="AI54" s="2">
        <v>14</v>
      </c>
      <c r="AJ54" s="2"/>
      <c r="AK54" s="2"/>
      <c r="AL54" s="2"/>
      <c r="AM54" s="2">
        <f t="shared" si="0"/>
        <v>30.5</v>
      </c>
      <c r="AN54" s="43">
        <f t="shared" si="1"/>
        <v>0</v>
      </c>
      <c r="AO54" s="43">
        <f t="shared" si="2"/>
        <v>34.42622950819672</v>
      </c>
      <c r="AP54" s="43">
        <f t="shared" si="3"/>
        <v>19.672131147540984</v>
      </c>
      <c r="AQ54" s="43">
        <f t="shared" si="4"/>
        <v>45.901639344262293</v>
      </c>
      <c r="AR54" s="43">
        <f t="shared" si="5"/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/>
      <c r="BA54" s="2"/>
      <c r="BB54" s="2">
        <v>0</v>
      </c>
      <c r="BC54" s="2">
        <v>0</v>
      </c>
      <c r="BD54" s="2">
        <v>1</v>
      </c>
      <c r="BE54" s="2">
        <v>0</v>
      </c>
      <c r="BF54" s="2">
        <v>0</v>
      </c>
      <c r="BG54" s="2">
        <v>0</v>
      </c>
      <c r="BH54" s="2">
        <v>0</v>
      </c>
      <c r="BI54" s="2">
        <v>3</v>
      </c>
      <c r="BJ54" s="2">
        <v>4</v>
      </c>
      <c r="BK54" s="12">
        <v>1</v>
      </c>
      <c r="BL54" s="2"/>
      <c r="BM54" s="2">
        <v>1</v>
      </c>
      <c r="BN54" s="2">
        <v>1</v>
      </c>
      <c r="BO54" s="2">
        <v>1</v>
      </c>
      <c r="BP54" s="2">
        <v>0</v>
      </c>
      <c r="BQ54" s="2">
        <v>1</v>
      </c>
      <c r="BR54" s="2">
        <v>1</v>
      </c>
      <c r="BS54" s="2">
        <v>0</v>
      </c>
      <c r="BT54" s="2">
        <v>0</v>
      </c>
      <c r="BU54" s="2">
        <v>2</v>
      </c>
      <c r="BV54" s="3">
        <v>0.91666666666666663</v>
      </c>
      <c r="BW54" s="16" t="s">
        <v>462</v>
      </c>
      <c r="BX54" s="24">
        <v>0</v>
      </c>
      <c r="BY54" s="3">
        <v>0.20833333333333334</v>
      </c>
      <c r="BZ54" s="16">
        <v>7</v>
      </c>
      <c r="CA54" s="2" t="s">
        <v>463</v>
      </c>
      <c r="CB54" s="24">
        <v>0</v>
      </c>
      <c r="CC54" s="28">
        <v>0</v>
      </c>
      <c r="CD54" s="2" t="s">
        <v>463</v>
      </c>
      <c r="CE54" s="20">
        <v>0</v>
      </c>
      <c r="CF54" s="2" t="s">
        <v>464</v>
      </c>
      <c r="CG54" s="20">
        <v>1</v>
      </c>
      <c r="CH54" s="2" t="s">
        <v>463</v>
      </c>
      <c r="CI54" s="20">
        <v>0</v>
      </c>
      <c r="CJ54" s="2" t="s">
        <v>463</v>
      </c>
      <c r="CK54" s="20">
        <v>0</v>
      </c>
      <c r="CL54" s="2" t="s">
        <v>463</v>
      </c>
      <c r="CM54" s="21">
        <v>0</v>
      </c>
      <c r="CN54" s="2" t="s">
        <v>463</v>
      </c>
      <c r="CO54" s="20">
        <v>0</v>
      </c>
      <c r="CP54" s="2" t="s">
        <v>463</v>
      </c>
      <c r="CQ54" s="21">
        <v>0</v>
      </c>
      <c r="CR54" s="2" t="s">
        <v>463</v>
      </c>
      <c r="CS54" s="21">
        <v>0</v>
      </c>
      <c r="CT54" s="2" t="s">
        <v>463</v>
      </c>
      <c r="CU54" s="20">
        <v>0</v>
      </c>
      <c r="CV54" s="23">
        <v>1</v>
      </c>
      <c r="CW54" s="33">
        <v>1</v>
      </c>
      <c r="CX54" s="2" t="s">
        <v>97</v>
      </c>
      <c r="CY54" s="2" t="s">
        <v>465</v>
      </c>
      <c r="CZ54" s="2" t="s">
        <v>465</v>
      </c>
      <c r="DA54" s="24">
        <v>0</v>
      </c>
      <c r="DB54" s="2" t="s">
        <v>468</v>
      </c>
      <c r="DC54" s="24">
        <v>0</v>
      </c>
      <c r="DD54" s="28">
        <v>0</v>
      </c>
      <c r="DE54" s="13">
        <v>0</v>
      </c>
      <c r="DF54" s="13">
        <v>0</v>
      </c>
      <c r="DG54" s="13">
        <v>1</v>
      </c>
      <c r="DH54" s="13">
        <v>0</v>
      </c>
      <c r="DI54" s="35">
        <v>1</v>
      </c>
      <c r="DJ54" s="13">
        <v>0</v>
      </c>
      <c r="DK54" s="13">
        <v>0</v>
      </c>
      <c r="DL54" s="12">
        <v>2</v>
      </c>
      <c r="DM54" s="2" t="s">
        <v>384</v>
      </c>
      <c r="DN54" s="5">
        <v>45632</v>
      </c>
      <c r="DO54" s="2">
        <v>130</v>
      </c>
      <c r="DP54" s="2">
        <v>80</v>
      </c>
      <c r="DQ54" s="2">
        <v>66</v>
      </c>
      <c r="DR54" s="2">
        <v>93</v>
      </c>
      <c r="DS54" s="2">
        <v>123</v>
      </c>
      <c r="DT54" s="2">
        <v>0</v>
      </c>
      <c r="DU54" s="2">
        <v>44</v>
      </c>
      <c r="DV54" s="2">
        <v>1.35</v>
      </c>
      <c r="DW54" s="2">
        <v>24.1</v>
      </c>
      <c r="DX54" s="2">
        <v>0</v>
      </c>
      <c r="DY54" s="2" t="s">
        <v>384</v>
      </c>
      <c r="DZ54" s="6">
        <v>45632.581250000003</v>
      </c>
      <c r="EA54" s="2" t="s">
        <v>156</v>
      </c>
      <c r="EB54" s="2">
        <v>0</v>
      </c>
      <c r="EC54" s="2">
        <v>8.9</v>
      </c>
      <c r="ED54" s="2">
        <v>12.8</v>
      </c>
      <c r="EE54" s="2">
        <v>1392</v>
      </c>
      <c r="EF54" s="2">
        <v>413</v>
      </c>
      <c r="EG54" s="2">
        <v>8.9999999999999993E-3</v>
      </c>
      <c r="EH54" s="2">
        <v>90.3</v>
      </c>
      <c r="EI54" s="2">
        <v>23.7</v>
      </c>
      <c r="EJ54" s="2" t="s">
        <v>385</v>
      </c>
      <c r="EK54" s="2" t="s">
        <v>386</v>
      </c>
      <c r="EL54" s="2"/>
      <c r="EM54" s="2"/>
      <c r="EN54" s="2"/>
      <c r="EO54" s="2"/>
      <c r="EP54" s="2"/>
      <c r="EQ54" s="2"/>
      <c r="ER54" s="2"/>
      <c r="ES54" s="2"/>
      <c r="ET54" s="2"/>
      <c r="EU54" s="2" t="s">
        <v>137</v>
      </c>
    </row>
    <row r="55" spans="1:151" x14ac:dyDescent="0.25">
      <c r="A55" s="11" t="s">
        <v>383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 s="2">
        <v>2</v>
      </c>
      <c r="R55">
        <v>1</v>
      </c>
      <c r="S55">
        <v>1</v>
      </c>
      <c r="T55">
        <v>1</v>
      </c>
      <c r="U55">
        <v>0</v>
      </c>
      <c r="V55">
        <v>0</v>
      </c>
      <c r="AA55">
        <v>0.5</v>
      </c>
      <c r="AB55">
        <v>7</v>
      </c>
      <c r="AC55">
        <v>3.5</v>
      </c>
      <c r="AD55">
        <v>1.5</v>
      </c>
      <c r="AE55">
        <v>7</v>
      </c>
      <c r="AF55">
        <v>10.5</v>
      </c>
      <c r="AG55">
        <v>0.5</v>
      </c>
      <c r="AH55">
        <v>7</v>
      </c>
      <c r="AI55">
        <v>3.5</v>
      </c>
      <c r="AM55" s="2">
        <f t="shared" si="0"/>
        <v>17.5</v>
      </c>
      <c r="AN55" s="43">
        <f t="shared" si="1"/>
        <v>0</v>
      </c>
      <c r="AO55" s="43">
        <f t="shared" si="2"/>
        <v>20</v>
      </c>
      <c r="AP55" s="43">
        <f t="shared" si="3"/>
        <v>60</v>
      </c>
      <c r="AQ55" s="43">
        <f t="shared" si="4"/>
        <v>20</v>
      </c>
      <c r="AR55" s="43">
        <f t="shared" si="5"/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 s="11">
        <v>0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 s="7">
        <v>0.83333333333333337</v>
      </c>
      <c r="BW55" s="17" t="s">
        <v>462</v>
      </c>
      <c r="BX55" s="25">
        <v>0</v>
      </c>
      <c r="BY55" s="7">
        <v>0.25</v>
      </c>
      <c r="BZ55" s="17">
        <v>9</v>
      </c>
      <c r="CA55" t="s">
        <v>463</v>
      </c>
      <c r="CB55" s="25">
        <v>0</v>
      </c>
      <c r="CC55" s="29">
        <v>0</v>
      </c>
      <c r="CD55" t="s">
        <v>463</v>
      </c>
      <c r="CE55" s="21">
        <v>0</v>
      </c>
      <c r="CF55" t="s">
        <v>464</v>
      </c>
      <c r="CG55" s="21">
        <v>1</v>
      </c>
      <c r="CH55" t="s">
        <v>463</v>
      </c>
      <c r="CI55" s="21">
        <v>0</v>
      </c>
      <c r="CJ55" t="s">
        <v>463</v>
      </c>
      <c r="CK55" s="21">
        <v>0</v>
      </c>
      <c r="CL55" t="s">
        <v>463</v>
      </c>
      <c r="CM55" s="21">
        <v>0</v>
      </c>
      <c r="CN55" t="s">
        <v>463</v>
      </c>
      <c r="CO55" s="22">
        <v>0</v>
      </c>
      <c r="CP55" t="s">
        <v>463</v>
      </c>
      <c r="CQ55" s="21">
        <v>0</v>
      </c>
      <c r="CR55" t="s">
        <v>463</v>
      </c>
      <c r="CS55" s="21">
        <v>0</v>
      </c>
      <c r="CT55" t="s">
        <v>463</v>
      </c>
      <c r="CU55" s="22">
        <v>0</v>
      </c>
      <c r="CV55" s="31">
        <v>1</v>
      </c>
      <c r="CW55" s="34">
        <v>1</v>
      </c>
      <c r="CX55" t="s">
        <v>467</v>
      </c>
      <c r="CY55" t="s">
        <v>465</v>
      </c>
      <c r="CZ55" t="s">
        <v>465</v>
      </c>
      <c r="DA55" s="25">
        <v>0</v>
      </c>
      <c r="DB55" t="s">
        <v>468</v>
      </c>
      <c r="DC55" s="25">
        <v>0</v>
      </c>
      <c r="DD55" s="29">
        <v>0</v>
      </c>
      <c r="DE55" s="14">
        <v>1</v>
      </c>
      <c r="DF55" s="14">
        <v>0</v>
      </c>
      <c r="DG55" s="14">
        <v>0</v>
      </c>
      <c r="DH55" s="14">
        <v>0</v>
      </c>
      <c r="DI55" s="36">
        <v>1</v>
      </c>
      <c r="DJ55" s="14">
        <v>0</v>
      </c>
      <c r="DK55" s="14">
        <v>0</v>
      </c>
      <c r="DL55" s="12">
        <v>2</v>
      </c>
      <c r="DM55" t="s">
        <v>388</v>
      </c>
      <c r="DN55" s="8">
        <v>45463</v>
      </c>
      <c r="DO55">
        <v>110</v>
      </c>
      <c r="DP55">
        <v>70</v>
      </c>
      <c r="DQ55">
        <v>75</v>
      </c>
      <c r="DR55">
        <v>92</v>
      </c>
      <c r="DS55">
        <v>252</v>
      </c>
      <c r="DT55">
        <v>0</v>
      </c>
      <c r="DU55">
        <v>78</v>
      </c>
      <c r="DV55">
        <v>1.5</v>
      </c>
      <c r="DW55" s="2">
        <v>34.6</v>
      </c>
      <c r="DX55">
        <v>0</v>
      </c>
      <c r="DY55" t="s">
        <v>388</v>
      </c>
      <c r="DZ55" s="9">
        <v>45463.459722222222</v>
      </c>
      <c r="EA55" t="s">
        <v>170</v>
      </c>
      <c r="EB55">
        <v>0</v>
      </c>
      <c r="EC55">
        <v>13.2</v>
      </c>
      <c r="ED55">
        <v>17.899999999999999</v>
      </c>
      <c r="EE55">
        <v>1990</v>
      </c>
      <c r="EF55">
        <v>437</v>
      </c>
      <c r="EG55">
        <v>5.8000000000000003E-2</v>
      </c>
      <c r="EH55">
        <v>75.2</v>
      </c>
      <c r="EI55">
        <v>65.2</v>
      </c>
      <c r="EJ55" t="s">
        <v>389</v>
      </c>
      <c r="EU55" t="s">
        <v>137</v>
      </c>
    </row>
    <row r="56" spans="1:151" x14ac:dyDescent="0.25">
      <c r="A56" s="12" t="s">
        <v>387</v>
      </c>
      <c r="B56" s="2">
        <v>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0</v>
      </c>
      <c r="O56" s="2">
        <v>0</v>
      </c>
      <c r="P56" s="2">
        <v>1</v>
      </c>
      <c r="Q56" s="2">
        <v>2</v>
      </c>
      <c r="R56" s="2">
        <v>1</v>
      </c>
      <c r="S56" s="2">
        <v>1</v>
      </c>
      <c r="T56" s="2">
        <v>0</v>
      </c>
      <c r="U56" s="2">
        <v>0</v>
      </c>
      <c r="V56" s="2">
        <v>0</v>
      </c>
      <c r="W56" s="2"/>
      <c r="AM56" s="2">
        <f t="shared" si="0"/>
        <v>0</v>
      </c>
      <c r="AN56" s="43" t="e">
        <f t="shared" si="1"/>
        <v>#DIV/0!</v>
      </c>
      <c r="AO56" s="43" t="e">
        <f t="shared" si="2"/>
        <v>#DIV/0!</v>
      </c>
      <c r="AP56" s="43" t="e">
        <f t="shared" si="3"/>
        <v>#DIV/0!</v>
      </c>
      <c r="AQ56" s="43" t="e">
        <f t="shared" si="4"/>
        <v>#DIV/0!</v>
      </c>
      <c r="AR56" s="43" t="e">
        <f t="shared" si="5"/>
        <v>#DIV/0!</v>
      </c>
      <c r="CE56" s="21"/>
      <c r="CG56" s="21"/>
      <c r="CI56" s="21"/>
      <c r="CK56" s="21"/>
      <c r="CM56" s="21"/>
      <c r="CO56" s="22"/>
      <c r="CQ56" s="21"/>
      <c r="CS56" s="21"/>
      <c r="CU56" s="22"/>
      <c r="CV56" s="31"/>
      <c r="CW56" s="34"/>
      <c r="DA56" s="25"/>
      <c r="DE56" s="14"/>
      <c r="DF56" s="14"/>
      <c r="DG56" s="14"/>
      <c r="DH56" s="14"/>
      <c r="DI56" s="36" t="s">
        <v>289</v>
      </c>
      <c r="DJ56" s="14"/>
      <c r="DL56" s="12">
        <v>0</v>
      </c>
      <c r="DW56" s="2"/>
    </row>
    <row r="57" spans="1:151" x14ac:dyDescent="0.25">
      <c r="A57" s="12" t="s">
        <v>367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1</v>
      </c>
      <c r="M57" s="2">
        <v>0</v>
      </c>
      <c r="N57" s="2">
        <v>0</v>
      </c>
      <c r="O57" s="2">
        <v>0</v>
      </c>
      <c r="P57" s="2">
        <v>1</v>
      </c>
      <c r="Q57" s="2">
        <v>2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  <c r="W57" s="2"/>
      <c r="X57" s="2"/>
      <c r="Y57" s="2"/>
      <c r="Z57" s="2"/>
      <c r="AA57" s="2"/>
      <c r="AB57" s="2"/>
      <c r="AC57" s="2"/>
      <c r="AD57" s="2">
        <v>1</v>
      </c>
      <c r="AE57" s="2">
        <v>3</v>
      </c>
      <c r="AF57" s="2">
        <v>3</v>
      </c>
      <c r="AG57" s="2">
        <v>0.5</v>
      </c>
      <c r="AH57" s="2">
        <v>7</v>
      </c>
      <c r="AI57" s="2">
        <v>3.5</v>
      </c>
      <c r="AJ57" s="2"/>
      <c r="AK57" s="2"/>
      <c r="AL57" s="2"/>
      <c r="AM57" s="2">
        <f t="shared" si="0"/>
        <v>6.5</v>
      </c>
      <c r="AN57" s="43">
        <f t="shared" si="1"/>
        <v>0</v>
      </c>
      <c r="AO57" s="43">
        <f t="shared" si="2"/>
        <v>0</v>
      </c>
      <c r="AP57" s="43">
        <f t="shared" si="3"/>
        <v>46.153846153846153</v>
      </c>
      <c r="AQ57" s="43">
        <f t="shared" si="4"/>
        <v>53.846153846153847</v>
      </c>
      <c r="AR57" s="43">
        <f t="shared" si="5"/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/>
      <c r="BA57" s="2"/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12">
        <v>0</v>
      </c>
      <c r="BL57" s="2"/>
      <c r="BM57" s="2">
        <v>0</v>
      </c>
      <c r="BN57" s="2">
        <v>1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3">
        <v>0.83333333333333337</v>
      </c>
      <c r="BW57" s="16" t="s">
        <v>462</v>
      </c>
      <c r="BX57" s="24">
        <v>0</v>
      </c>
      <c r="BY57" s="3">
        <v>0.25</v>
      </c>
      <c r="BZ57" s="16">
        <v>8</v>
      </c>
      <c r="CA57" s="2" t="s">
        <v>463</v>
      </c>
      <c r="CB57" s="24">
        <v>0</v>
      </c>
      <c r="CC57" s="28">
        <v>0</v>
      </c>
      <c r="CD57" s="2" t="s">
        <v>464</v>
      </c>
      <c r="CE57" s="20">
        <v>1</v>
      </c>
      <c r="CF57" s="2" t="s">
        <v>464</v>
      </c>
      <c r="CG57" s="20">
        <v>1</v>
      </c>
      <c r="CH57" s="2" t="s">
        <v>463</v>
      </c>
      <c r="CI57" s="20">
        <v>0</v>
      </c>
      <c r="CJ57" s="2" t="s">
        <v>463</v>
      </c>
      <c r="CK57" s="20">
        <v>0</v>
      </c>
      <c r="CL57" s="2" t="s">
        <v>463</v>
      </c>
      <c r="CM57" s="20">
        <v>0</v>
      </c>
      <c r="CN57" s="2" t="s">
        <v>463</v>
      </c>
      <c r="CO57" s="20">
        <v>0</v>
      </c>
      <c r="CP57" s="2" t="s">
        <v>463</v>
      </c>
      <c r="CQ57" s="21">
        <v>0</v>
      </c>
      <c r="CR57" s="2" t="s">
        <v>463</v>
      </c>
      <c r="CS57" s="21">
        <v>0</v>
      </c>
      <c r="CT57" s="2" t="s">
        <v>463</v>
      </c>
      <c r="CU57" s="20">
        <v>0</v>
      </c>
      <c r="CV57" s="23">
        <v>2</v>
      </c>
      <c r="CW57" s="33">
        <v>1</v>
      </c>
      <c r="CX57" s="2" t="s">
        <v>467</v>
      </c>
      <c r="CY57" s="2" t="s">
        <v>465</v>
      </c>
      <c r="CZ57" s="2" t="s">
        <v>465</v>
      </c>
      <c r="DA57" s="24">
        <v>0</v>
      </c>
      <c r="DB57" s="2" t="s">
        <v>468</v>
      </c>
      <c r="DC57" s="24">
        <v>0</v>
      </c>
      <c r="DD57" s="28">
        <v>0</v>
      </c>
      <c r="DE57" s="13">
        <v>1</v>
      </c>
      <c r="DF57" s="13">
        <v>0</v>
      </c>
      <c r="DG57" s="13">
        <v>0</v>
      </c>
      <c r="DH57" s="13">
        <v>1</v>
      </c>
      <c r="DI57" s="35">
        <v>1</v>
      </c>
      <c r="DJ57" s="13">
        <v>0</v>
      </c>
      <c r="DK57" s="13">
        <v>0</v>
      </c>
      <c r="DL57" s="12">
        <v>3</v>
      </c>
      <c r="DM57" s="2" t="s">
        <v>390</v>
      </c>
      <c r="DN57" s="2" t="s">
        <v>323</v>
      </c>
      <c r="DO57" s="2">
        <v>180</v>
      </c>
      <c r="DP57" s="2">
        <v>100</v>
      </c>
      <c r="DQ57" s="2">
        <v>72</v>
      </c>
      <c r="DR57" s="2">
        <v>92</v>
      </c>
      <c r="DS57" s="2">
        <v>324</v>
      </c>
      <c r="DT57" s="2">
        <v>0</v>
      </c>
      <c r="DU57" s="2">
        <v>62</v>
      </c>
      <c r="DV57" s="2">
        <v>1.47</v>
      </c>
      <c r="DW57" s="2">
        <v>28.7</v>
      </c>
      <c r="DX57" s="2">
        <v>0</v>
      </c>
      <c r="DY57" s="2" t="s">
        <v>390</v>
      </c>
      <c r="DZ57" s="2" t="s">
        <v>391</v>
      </c>
      <c r="EA57" s="2" t="s">
        <v>156</v>
      </c>
      <c r="EB57" s="2">
        <v>0</v>
      </c>
      <c r="EC57" s="2">
        <v>15.7</v>
      </c>
      <c r="ED57" s="2">
        <v>24.8</v>
      </c>
      <c r="EE57" s="2">
        <v>2363</v>
      </c>
      <c r="EF57" s="2">
        <v>438</v>
      </c>
      <c r="EG57" s="2">
        <v>3.4000000000000002E-2</v>
      </c>
      <c r="EH57" s="2">
        <v>82.1</v>
      </c>
      <c r="EI57" s="2">
        <v>35.9</v>
      </c>
      <c r="EJ57" s="2" t="s">
        <v>392</v>
      </c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 t="s">
        <v>137</v>
      </c>
    </row>
    <row r="58" spans="1:151" x14ac:dyDescent="0.25">
      <c r="A58" s="12" t="s">
        <v>371</v>
      </c>
      <c r="B58" s="2">
        <v>1</v>
      </c>
      <c r="C58" s="2">
        <v>1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1</v>
      </c>
      <c r="O58" s="2">
        <v>0</v>
      </c>
      <c r="P58" s="2">
        <v>1</v>
      </c>
      <c r="Q58" s="2">
        <v>3</v>
      </c>
      <c r="R58" s="2">
        <v>1</v>
      </c>
      <c r="S58" s="2">
        <v>1</v>
      </c>
      <c r="T58" s="2">
        <v>1</v>
      </c>
      <c r="U58" s="2">
        <v>0</v>
      </c>
      <c r="V58" s="2">
        <v>0</v>
      </c>
      <c r="W58" s="2"/>
      <c r="X58" s="2"/>
      <c r="Y58" s="2"/>
      <c r="Z58" s="2"/>
      <c r="AA58" s="2"/>
      <c r="AB58" s="2"/>
      <c r="AC58" s="2"/>
      <c r="AD58" s="2">
        <v>4</v>
      </c>
      <c r="AE58" s="2">
        <v>7</v>
      </c>
      <c r="AF58" s="2">
        <v>28</v>
      </c>
      <c r="AG58" s="2">
        <v>2</v>
      </c>
      <c r="AH58" s="2">
        <v>2</v>
      </c>
      <c r="AI58" s="2">
        <v>4</v>
      </c>
      <c r="AJ58" s="2"/>
      <c r="AK58" s="2"/>
      <c r="AL58" s="2"/>
      <c r="AM58" s="2">
        <f t="shared" si="0"/>
        <v>32</v>
      </c>
      <c r="AN58" s="43">
        <f t="shared" si="1"/>
        <v>0</v>
      </c>
      <c r="AO58" s="43">
        <f t="shared" si="2"/>
        <v>0</v>
      </c>
      <c r="AP58" s="43">
        <f t="shared" si="3"/>
        <v>87.5</v>
      </c>
      <c r="AQ58" s="43">
        <f t="shared" si="4"/>
        <v>12.5</v>
      </c>
      <c r="AR58" s="43">
        <f t="shared" si="5"/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/>
      <c r="BA58" s="2"/>
      <c r="BB58" s="2">
        <v>1</v>
      </c>
      <c r="BC58" s="2">
        <v>1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2</v>
      </c>
      <c r="BJ58" s="2">
        <v>4</v>
      </c>
      <c r="BK58" s="12">
        <v>0</v>
      </c>
      <c r="BL58" s="2"/>
      <c r="BM58" s="2">
        <v>0</v>
      </c>
      <c r="BN58" s="2">
        <v>1</v>
      </c>
      <c r="BO58" s="2">
        <v>3</v>
      </c>
      <c r="BP58" s="2">
        <v>0</v>
      </c>
      <c r="BQ58" s="2">
        <v>1</v>
      </c>
      <c r="BR58" s="2">
        <v>0</v>
      </c>
      <c r="BS58" s="2">
        <v>0</v>
      </c>
      <c r="BT58" s="2">
        <v>0</v>
      </c>
      <c r="BU58" s="2">
        <v>1</v>
      </c>
      <c r="BV58" s="3">
        <v>0.83333333333333337</v>
      </c>
      <c r="BW58" s="16" t="s">
        <v>462</v>
      </c>
      <c r="BX58" s="24">
        <v>0</v>
      </c>
      <c r="BY58" s="3">
        <v>0.16666666666666666</v>
      </c>
      <c r="BZ58" s="16">
        <v>6</v>
      </c>
      <c r="CA58" s="2" t="s">
        <v>463</v>
      </c>
      <c r="CB58" s="24">
        <v>0</v>
      </c>
      <c r="CC58" s="28">
        <v>0</v>
      </c>
      <c r="CD58" s="2" t="s">
        <v>464</v>
      </c>
      <c r="CE58" s="20">
        <v>1</v>
      </c>
      <c r="CF58" s="2" t="s">
        <v>154</v>
      </c>
      <c r="CG58" s="20">
        <v>3</v>
      </c>
      <c r="CH58" s="2" t="s">
        <v>463</v>
      </c>
      <c r="CI58" s="20">
        <v>0</v>
      </c>
      <c r="CJ58" s="2" t="s">
        <v>463</v>
      </c>
      <c r="CK58" s="20">
        <v>0</v>
      </c>
      <c r="CL58" s="2" t="s">
        <v>463</v>
      </c>
      <c r="CM58" s="20">
        <v>0</v>
      </c>
      <c r="CN58" s="2" t="s">
        <v>463</v>
      </c>
      <c r="CO58" s="20">
        <v>0</v>
      </c>
      <c r="CP58" s="2" t="s">
        <v>463</v>
      </c>
      <c r="CQ58" s="21">
        <v>0</v>
      </c>
      <c r="CR58" s="2" t="s">
        <v>463</v>
      </c>
      <c r="CS58" s="21">
        <v>0</v>
      </c>
      <c r="CT58" s="2" t="s">
        <v>463</v>
      </c>
      <c r="CU58" s="20">
        <v>0</v>
      </c>
      <c r="CV58" s="23">
        <v>4</v>
      </c>
      <c r="CW58" s="33">
        <v>1</v>
      </c>
      <c r="CX58" s="2" t="s">
        <v>97</v>
      </c>
      <c r="CY58" s="2" t="s">
        <v>465</v>
      </c>
      <c r="CZ58" s="2" t="s">
        <v>465</v>
      </c>
      <c r="DA58" s="24">
        <v>0</v>
      </c>
      <c r="DB58" s="2" t="s">
        <v>468</v>
      </c>
      <c r="DC58" s="24">
        <v>0</v>
      </c>
      <c r="DD58" s="28">
        <v>0</v>
      </c>
      <c r="DE58" s="13">
        <v>0</v>
      </c>
      <c r="DF58" s="13">
        <v>0</v>
      </c>
      <c r="DG58" s="13">
        <v>1</v>
      </c>
      <c r="DH58" s="13">
        <v>1</v>
      </c>
      <c r="DI58" s="35">
        <v>1</v>
      </c>
      <c r="DJ58" s="13">
        <v>0</v>
      </c>
      <c r="DK58" s="13">
        <v>0</v>
      </c>
      <c r="DL58" s="12">
        <v>3</v>
      </c>
      <c r="DM58" s="2" t="s">
        <v>393</v>
      </c>
      <c r="DN58" s="2" t="s">
        <v>323</v>
      </c>
      <c r="DO58" s="2">
        <v>120</v>
      </c>
      <c r="DP58" s="2">
        <v>80</v>
      </c>
      <c r="DQ58" s="2">
        <v>72</v>
      </c>
      <c r="DR58" s="2">
        <v>97</v>
      </c>
      <c r="DS58" s="2">
        <v>165</v>
      </c>
      <c r="DT58" s="2">
        <v>0</v>
      </c>
      <c r="DU58" s="2">
        <v>54</v>
      </c>
      <c r="DV58" s="2">
        <v>1.49</v>
      </c>
      <c r="DW58" s="2">
        <v>24.3</v>
      </c>
      <c r="DX58" s="2">
        <v>0</v>
      </c>
      <c r="DY58" s="2" t="s">
        <v>393</v>
      </c>
      <c r="DZ58" s="2" t="s">
        <v>394</v>
      </c>
      <c r="EA58" s="2" t="s">
        <v>156</v>
      </c>
      <c r="EB58" s="2">
        <v>0</v>
      </c>
      <c r="EC58" s="2">
        <v>10.199999999999999</v>
      </c>
      <c r="ED58" s="2">
        <v>14.8</v>
      </c>
      <c r="EE58" s="2">
        <v>1602</v>
      </c>
      <c r="EF58" s="2">
        <v>400</v>
      </c>
      <c r="EG58" s="2">
        <v>2E-3</v>
      </c>
      <c r="EH58" s="2">
        <v>83.2</v>
      </c>
      <c r="EI58" s="2">
        <v>42.2</v>
      </c>
      <c r="EJ58" s="2" t="s">
        <v>395</v>
      </c>
      <c r="EK58" s="2" t="s">
        <v>396</v>
      </c>
      <c r="EL58" s="2"/>
      <c r="EM58" s="2"/>
      <c r="EN58" s="2"/>
      <c r="EO58" s="2"/>
      <c r="EP58" s="2"/>
      <c r="EQ58" s="2"/>
      <c r="ER58" s="2"/>
      <c r="ES58" s="2"/>
      <c r="ET58" s="2"/>
      <c r="EU58" s="2" t="s">
        <v>137</v>
      </c>
    </row>
    <row r="59" spans="1:151" x14ac:dyDescent="0.25">
      <c r="A59" s="12" t="s">
        <v>379</v>
      </c>
      <c r="B59" s="2">
        <v>1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0</v>
      </c>
      <c r="V59" s="2">
        <v>0</v>
      </c>
      <c r="W59" s="2"/>
      <c r="X59" s="2"/>
      <c r="Y59" s="2"/>
      <c r="Z59" s="2"/>
      <c r="AA59" s="2"/>
      <c r="AB59" s="2"/>
      <c r="AC59" s="2"/>
      <c r="AD59" s="2">
        <v>2</v>
      </c>
      <c r="AE59" s="2">
        <v>7</v>
      </c>
      <c r="AF59" s="2">
        <v>14</v>
      </c>
      <c r="AG59" s="2">
        <v>0.5</v>
      </c>
      <c r="AH59" s="2">
        <v>7</v>
      </c>
      <c r="AI59" s="2">
        <v>3.5</v>
      </c>
      <c r="AJ59" s="2"/>
      <c r="AK59" s="2"/>
      <c r="AL59" s="2"/>
      <c r="AM59" s="2">
        <f t="shared" si="0"/>
        <v>17.5</v>
      </c>
      <c r="AN59" s="43">
        <f t="shared" si="1"/>
        <v>0</v>
      </c>
      <c r="AO59" s="43">
        <f t="shared" si="2"/>
        <v>0</v>
      </c>
      <c r="AP59" s="43">
        <f t="shared" si="3"/>
        <v>80</v>
      </c>
      <c r="AQ59" s="43">
        <f t="shared" si="4"/>
        <v>20</v>
      </c>
      <c r="AR59" s="43">
        <f t="shared" si="5"/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/>
      <c r="BA59" s="2"/>
      <c r="BB59" s="2">
        <v>0</v>
      </c>
      <c r="BC59" s="2">
        <v>1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1</v>
      </c>
      <c r="BJ59" s="2">
        <v>2</v>
      </c>
      <c r="BK59" s="12">
        <v>2</v>
      </c>
      <c r="BL59" s="2"/>
      <c r="BM59" s="2">
        <v>0</v>
      </c>
      <c r="BN59" s="2">
        <v>1</v>
      </c>
      <c r="BO59" s="2">
        <v>1</v>
      </c>
      <c r="BP59" s="2">
        <v>0</v>
      </c>
      <c r="BQ59" s="2">
        <v>1</v>
      </c>
      <c r="BR59" s="2">
        <v>1</v>
      </c>
      <c r="BS59" s="2">
        <v>1</v>
      </c>
      <c r="BT59" s="2">
        <v>1</v>
      </c>
      <c r="BU59" s="2">
        <v>4</v>
      </c>
      <c r="BV59" s="3">
        <v>0.83333333333333337</v>
      </c>
      <c r="BW59" s="16" t="s">
        <v>462</v>
      </c>
      <c r="BX59" s="24">
        <v>0</v>
      </c>
      <c r="BY59" s="3">
        <v>0.20833333333333334</v>
      </c>
      <c r="BZ59" s="16">
        <v>8</v>
      </c>
      <c r="CA59" s="2" t="s">
        <v>463</v>
      </c>
      <c r="CB59" s="24">
        <v>0</v>
      </c>
      <c r="CC59" s="28">
        <v>0</v>
      </c>
      <c r="CD59" s="2" t="s">
        <v>463</v>
      </c>
      <c r="CE59" s="20">
        <v>0</v>
      </c>
      <c r="CF59" s="2" t="s">
        <v>464</v>
      </c>
      <c r="CG59" s="20">
        <v>1</v>
      </c>
      <c r="CH59" s="2" t="s">
        <v>463</v>
      </c>
      <c r="CI59" s="20">
        <v>0</v>
      </c>
      <c r="CJ59" s="2" t="s">
        <v>463</v>
      </c>
      <c r="CK59" s="20">
        <v>0</v>
      </c>
      <c r="CL59" s="2" t="s">
        <v>463</v>
      </c>
      <c r="CM59" s="20">
        <v>0</v>
      </c>
      <c r="CN59" s="2" t="s">
        <v>463</v>
      </c>
      <c r="CO59" s="20">
        <v>0</v>
      </c>
      <c r="CP59" s="2" t="s">
        <v>463</v>
      </c>
      <c r="CQ59" s="21">
        <v>0</v>
      </c>
      <c r="CR59" s="2" t="s">
        <v>463</v>
      </c>
      <c r="CS59" s="21">
        <v>0</v>
      </c>
      <c r="CT59" s="2" t="s">
        <v>463</v>
      </c>
      <c r="CU59" s="20">
        <v>0</v>
      </c>
      <c r="CV59" s="23">
        <v>1</v>
      </c>
      <c r="CW59" s="33">
        <v>1</v>
      </c>
      <c r="CX59" s="2" t="s">
        <v>467</v>
      </c>
      <c r="CY59" s="2" t="s">
        <v>465</v>
      </c>
      <c r="CZ59" s="2" t="s">
        <v>241</v>
      </c>
      <c r="DA59" s="24">
        <v>2</v>
      </c>
      <c r="DB59" s="2" t="s">
        <v>468</v>
      </c>
      <c r="DC59" s="24">
        <v>0</v>
      </c>
      <c r="DD59" s="28">
        <v>2</v>
      </c>
      <c r="DE59" s="13">
        <v>1</v>
      </c>
      <c r="DF59" s="13">
        <v>0</v>
      </c>
      <c r="DG59" s="13">
        <v>0</v>
      </c>
      <c r="DH59" s="13">
        <v>0</v>
      </c>
      <c r="DI59" s="35">
        <v>1</v>
      </c>
      <c r="DJ59" s="13">
        <v>0</v>
      </c>
      <c r="DK59" s="13">
        <v>1</v>
      </c>
      <c r="DL59" s="12">
        <v>3</v>
      </c>
      <c r="DM59" s="2" t="s">
        <v>397</v>
      </c>
      <c r="DN59" s="5">
        <v>45632</v>
      </c>
      <c r="DO59" s="2">
        <v>110</v>
      </c>
      <c r="DP59" s="2">
        <v>60</v>
      </c>
      <c r="DQ59" s="2">
        <v>66</v>
      </c>
      <c r="DR59" s="2">
        <v>98</v>
      </c>
      <c r="DS59" s="2">
        <v>111</v>
      </c>
      <c r="DT59" s="2">
        <v>0</v>
      </c>
      <c r="DU59" s="2"/>
      <c r="DV59" s="2"/>
      <c r="DW59" s="2"/>
      <c r="DX59" s="2">
        <v>0</v>
      </c>
      <c r="DY59" s="2" t="s">
        <v>398</v>
      </c>
      <c r="DZ59" s="6">
        <v>45632.588194444441</v>
      </c>
      <c r="EA59" s="2" t="s">
        <v>156</v>
      </c>
      <c r="EB59" s="2">
        <v>0</v>
      </c>
      <c r="EC59" s="2">
        <v>10</v>
      </c>
      <c r="ED59" s="2">
        <v>15.8</v>
      </c>
      <c r="EE59" s="2">
        <v>1574</v>
      </c>
      <c r="EF59" s="2">
        <v>405</v>
      </c>
      <c r="EG59" s="2">
        <v>6.5000000000000002E-2</v>
      </c>
      <c r="EH59" s="2">
        <v>92.7</v>
      </c>
      <c r="EI59" s="2">
        <v>24.6</v>
      </c>
      <c r="EJ59" s="2" t="s">
        <v>399</v>
      </c>
      <c r="EK59" s="2" t="s">
        <v>400</v>
      </c>
      <c r="EL59" s="2"/>
      <c r="EM59" s="2"/>
      <c r="EN59" s="2"/>
      <c r="EO59" s="2"/>
      <c r="EP59" s="2"/>
      <c r="EQ59" s="2"/>
      <c r="ER59" s="2"/>
      <c r="ES59" s="2"/>
      <c r="ET59" s="2"/>
      <c r="EU59" s="2" t="s">
        <v>137</v>
      </c>
    </row>
    <row r="60" spans="1:151" x14ac:dyDescent="0.25">
      <c r="A60" s="12" t="s">
        <v>384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>
        <v>0</v>
      </c>
      <c r="P60" s="2">
        <v>1</v>
      </c>
      <c r="Q60" s="2">
        <v>3</v>
      </c>
      <c r="R60" s="2">
        <v>1</v>
      </c>
      <c r="S60" s="2">
        <v>1</v>
      </c>
      <c r="T60" s="2">
        <v>1</v>
      </c>
      <c r="U60" s="2">
        <v>0</v>
      </c>
      <c r="V60" s="2">
        <v>0</v>
      </c>
      <c r="W60" s="2"/>
      <c r="X60" s="2"/>
      <c r="Y60" s="2"/>
      <c r="Z60" s="2"/>
      <c r="AA60" s="2">
        <v>1</v>
      </c>
      <c r="AB60" s="2">
        <v>7</v>
      </c>
      <c r="AC60" s="2">
        <v>7</v>
      </c>
      <c r="AD60" s="2">
        <v>1</v>
      </c>
      <c r="AE60" s="2">
        <v>4</v>
      </c>
      <c r="AF60" s="2">
        <v>4</v>
      </c>
      <c r="AG60" s="2">
        <v>1</v>
      </c>
      <c r="AH60" s="2">
        <v>3</v>
      </c>
      <c r="AI60" s="2">
        <v>3</v>
      </c>
      <c r="AJ60" s="2"/>
      <c r="AK60" s="2"/>
      <c r="AL60" s="2"/>
      <c r="AM60" s="2">
        <f t="shared" si="0"/>
        <v>14</v>
      </c>
      <c r="AN60" s="43">
        <f t="shared" si="1"/>
        <v>0</v>
      </c>
      <c r="AO60" s="43">
        <f t="shared" si="2"/>
        <v>50</v>
      </c>
      <c r="AP60" s="43">
        <f t="shared" si="3"/>
        <v>28.571428571428569</v>
      </c>
      <c r="AQ60" s="43">
        <f t="shared" si="4"/>
        <v>21.428571428571427</v>
      </c>
      <c r="AR60" s="43">
        <f t="shared" si="5"/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/>
      <c r="BA60" s="2"/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2</v>
      </c>
      <c r="BJ60" s="2">
        <v>2</v>
      </c>
      <c r="BK60" s="12">
        <v>1</v>
      </c>
      <c r="BL60" s="2"/>
      <c r="BM60" s="2">
        <v>0</v>
      </c>
      <c r="BN60" s="2">
        <v>2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3">
        <v>0.83333333333333337</v>
      </c>
      <c r="BW60" s="16" t="s">
        <v>134</v>
      </c>
      <c r="BX60" s="24">
        <v>1</v>
      </c>
      <c r="BY60" s="3">
        <v>0.20833333333333334</v>
      </c>
      <c r="BZ60" s="16">
        <v>8</v>
      </c>
      <c r="CA60" s="2" t="s">
        <v>463</v>
      </c>
      <c r="CB60" s="24">
        <v>0</v>
      </c>
      <c r="CC60" s="28">
        <v>1</v>
      </c>
      <c r="CD60" s="2" t="s">
        <v>463</v>
      </c>
      <c r="CE60" s="20">
        <v>0</v>
      </c>
      <c r="CF60" s="2" t="s">
        <v>179</v>
      </c>
      <c r="CG60" s="20">
        <v>2</v>
      </c>
      <c r="CH60" s="2" t="s">
        <v>463</v>
      </c>
      <c r="CI60" s="20">
        <v>0</v>
      </c>
      <c r="CJ60" s="2" t="s">
        <v>463</v>
      </c>
      <c r="CK60" s="20">
        <v>0</v>
      </c>
      <c r="CL60" s="2" t="s">
        <v>463</v>
      </c>
      <c r="CM60" s="20">
        <v>0</v>
      </c>
      <c r="CN60" s="2" t="s">
        <v>463</v>
      </c>
      <c r="CO60" s="20">
        <v>0</v>
      </c>
      <c r="CP60" s="2" t="s">
        <v>463</v>
      </c>
      <c r="CQ60" s="21">
        <v>0</v>
      </c>
      <c r="CR60" s="2" t="s">
        <v>463</v>
      </c>
      <c r="CS60" s="21">
        <v>0</v>
      </c>
      <c r="CT60" s="2" t="s">
        <v>463</v>
      </c>
      <c r="CU60" s="20">
        <v>0</v>
      </c>
      <c r="CV60" s="23">
        <v>2</v>
      </c>
      <c r="CW60" s="33">
        <v>1</v>
      </c>
      <c r="CX60" s="2" t="s">
        <v>97</v>
      </c>
      <c r="CY60" s="2" t="s">
        <v>465</v>
      </c>
      <c r="CZ60" s="2" t="s">
        <v>465</v>
      </c>
      <c r="DA60" s="24">
        <v>0</v>
      </c>
      <c r="DB60" s="2" t="s">
        <v>98</v>
      </c>
      <c r="DC60" s="24">
        <v>1</v>
      </c>
      <c r="DD60" s="28">
        <v>1</v>
      </c>
      <c r="DE60" s="13">
        <v>0</v>
      </c>
      <c r="DF60" s="13">
        <v>1</v>
      </c>
      <c r="DG60" s="13">
        <v>0</v>
      </c>
      <c r="DH60" s="13">
        <v>0</v>
      </c>
      <c r="DI60" s="35">
        <v>1</v>
      </c>
      <c r="DJ60" s="13">
        <v>0</v>
      </c>
      <c r="DK60" s="13">
        <v>1</v>
      </c>
      <c r="DL60" s="12">
        <v>3</v>
      </c>
      <c r="DM60" s="2" t="s">
        <v>402</v>
      </c>
      <c r="DN60" s="2" t="s">
        <v>323</v>
      </c>
      <c r="DO60" s="2">
        <v>140</v>
      </c>
      <c r="DP60" s="2">
        <v>100</v>
      </c>
      <c r="DQ60" s="2">
        <v>82</v>
      </c>
      <c r="DR60" s="2">
        <v>96</v>
      </c>
      <c r="DS60" s="2">
        <v>135</v>
      </c>
      <c r="DT60" s="2">
        <v>0</v>
      </c>
      <c r="DU60" s="2">
        <v>74.400000000000006</v>
      </c>
      <c r="DV60" s="2">
        <v>1.41</v>
      </c>
      <c r="DW60" s="2">
        <v>37.4</v>
      </c>
      <c r="DX60" s="2">
        <v>0</v>
      </c>
      <c r="DY60" s="2" t="s">
        <v>402</v>
      </c>
      <c r="DZ60" s="2" t="s">
        <v>403</v>
      </c>
      <c r="EA60" s="2" t="s">
        <v>139</v>
      </c>
      <c r="EB60" s="2">
        <v>0</v>
      </c>
      <c r="EC60" s="2">
        <v>12.8</v>
      </c>
      <c r="ED60" s="2">
        <v>20</v>
      </c>
      <c r="EE60" s="2">
        <v>2017</v>
      </c>
      <c r="EF60" s="2">
        <v>487</v>
      </c>
      <c r="EG60" s="2">
        <v>0.111</v>
      </c>
      <c r="EH60" s="2">
        <v>82.8</v>
      </c>
      <c r="EI60" s="2">
        <v>34.4</v>
      </c>
      <c r="EJ60" s="2" t="s">
        <v>404</v>
      </c>
      <c r="EK60" s="2"/>
      <c r="EL60" s="2" t="s">
        <v>405</v>
      </c>
      <c r="EM60" s="2">
        <v>10.6</v>
      </c>
      <c r="EN60" s="2">
        <v>16</v>
      </c>
      <c r="EO60" s="2">
        <v>1623</v>
      </c>
      <c r="EP60" s="2">
        <v>468</v>
      </c>
      <c r="EQ60" s="2">
        <v>1.2E-2</v>
      </c>
      <c r="ER60" s="2">
        <v>83</v>
      </c>
      <c r="ES60" s="2">
        <v>33.1</v>
      </c>
      <c r="ET60" s="2" t="s">
        <v>406</v>
      </c>
      <c r="EU60" s="2" t="s">
        <v>137</v>
      </c>
    </row>
    <row r="61" spans="1:151" x14ac:dyDescent="0.25">
      <c r="A61" s="12" t="s">
        <v>401</v>
      </c>
      <c r="B61" s="2">
        <v>0</v>
      </c>
      <c r="C61" s="2">
        <v>1</v>
      </c>
      <c r="D61" s="2">
        <v>1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0</v>
      </c>
      <c r="P61" s="2">
        <v>1</v>
      </c>
      <c r="Q61" s="2">
        <v>2</v>
      </c>
      <c r="R61" s="2">
        <v>1</v>
      </c>
      <c r="S61" s="2">
        <v>1</v>
      </c>
      <c r="T61" s="2">
        <v>0</v>
      </c>
      <c r="U61" s="2">
        <v>0</v>
      </c>
      <c r="V61" s="2">
        <v>0</v>
      </c>
      <c r="W61" s="2"/>
      <c r="X61" s="2"/>
      <c r="Y61" s="2"/>
      <c r="Z61" s="2"/>
      <c r="AA61" s="2">
        <v>1</v>
      </c>
      <c r="AB61" s="2">
        <v>7</v>
      </c>
      <c r="AC61" s="2">
        <v>7</v>
      </c>
      <c r="AD61" s="2">
        <v>3</v>
      </c>
      <c r="AE61" s="2">
        <v>3</v>
      </c>
      <c r="AF61" s="2">
        <v>9</v>
      </c>
      <c r="AG61" s="2"/>
      <c r="AH61" s="2"/>
      <c r="AI61" s="2"/>
      <c r="AJ61" s="2"/>
      <c r="AK61" s="2"/>
      <c r="AL61" s="2"/>
      <c r="AM61" s="2">
        <f t="shared" si="0"/>
        <v>16</v>
      </c>
      <c r="AN61" s="43">
        <f t="shared" si="1"/>
        <v>0</v>
      </c>
      <c r="AO61" s="43">
        <f t="shared" si="2"/>
        <v>43.75</v>
      </c>
      <c r="AP61" s="43">
        <f t="shared" si="3"/>
        <v>56.25</v>
      </c>
      <c r="AQ61" s="43">
        <f t="shared" si="4"/>
        <v>0</v>
      </c>
      <c r="AR61" s="43">
        <f t="shared" si="5"/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/>
      <c r="BA61" s="2"/>
      <c r="BB61" s="2">
        <v>2</v>
      </c>
      <c r="BC61" s="2">
        <v>2</v>
      </c>
      <c r="BD61" s="2">
        <v>0</v>
      </c>
      <c r="BE61" s="2">
        <v>4</v>
      </c>
      <c r="BF61" s="2">
        <v>3</v>
      </c>
      <c r="BG61" s="2">
        <v>5</v>
      </c>
      <c r="BH61" s="2">
        <v>3</v>
      </c>
      <c r="BI61" s="2">
        <v>3</v>
      </c>
      <c r="BJ61" s="2">
        <v>22</v>
      </c>
      <c r="BK61" s="12">
        <v>2</v>
      </c>
      <c r="BL61" s="2"/>
      <c r="BM61" s="2">
        <v>2</v>
      </c>
      <c r="BN61" s="2">
        <v>1</v>
      </c>
      <c r="BO61" s="2">
        <v>1</v>
      </c>
      <c r="BP61" s="2">
        <v>2</v>
      </c>
      <c r="BQ61" s="2">
        <v>1</v>
      </c>
      <c r="BR61" s="2">
        <v>0</v>
      </c>
      <c r="BS61" s="2">
        <v>0</v>
      </c>
      <c r="BT61" s="2">
        <v>1</v>
      </c>
      <c r="BU61" s="2">
        <v>2</v>
      </c>
      <c r="BV61" s="3">
        <v>0.875</v>
      </c>
      <c r="BW61" s="16" t="s">
        <v>153</v>
      </c>
      <c r="BX61" s="24">
        <v>2</v>
      </c>
      <c r="BY61" s="3">
        <v>0.20833333333333334</v>
      </c>
      <c r="BZ61" s="16">
        <v>5</v>
      </c>
      <c r="CA61" s="2" t="s">
        <v>154</v>
      </c>
      <c r="CB61" s="24">
        <v>3</v>
      </c>
      <c r="CC61" s="28">
        <v>5</v>
      </c>
      <c r="CD61" s="2" t="s">
        <v>154</v>
      </c>
      <c r="CE61" s="20">
        <v>3</v>
      </c>
      <c r="CF61" s="2" t="s">
        <v>154</v>
      </c>
      <c r="CG61" s="20">
        <v>3</v>
      </c>
      <c r="CH61" s="2" t="s">
        <v>464</v>
      </c>
      <c r="CI61" s="20">
        <v>1</v>
      </c>
      <c r="CJ61" s="2" t="s">
        <v>463</v>
      </c>
      <c r="CK61" s="20">
        <v>0</v>
      </c>
      <c r="CL61" s="2" t="s">
        <v>463</v>
      </c>
      <c r="CM61" s="20">
        <v>0</v>
      </c>
      <c r="CN61" s="2" t="s">
        <v>463</v>
      </c>
      <c r="CO61" s="20">
        <v>0</v>
      </c>
      <c r="CP61" s="2" t="s">
        <v>464</v>
      </c>
      <c r="CQ61" s="20">
        <v>1</v>
      </c>
      <c r="CR61" s="2" t="s">
        <v>463</v>
      </c>
      <c r="CS61" s="21">
        <v>0</v>
      </c>
      <c r="CT61" s="2" t="s">
        <v>463</v>
      </c>
      <c r="CU61" s="20">
        <v>0</v>
      </c>
      <c r="CV61" s="23">
        <v>8</v>
      </c>
      <c r="CW61" s="33">
        <v>1</v>
      </c>
      <c r="CX61" s="2" t="s">
        <v>180</v>
      </c>
      <c r="CY61" s="2" t="s">
        <v>465</v>
      </c>
      <c r="CZ61" s="2" t="s">
        <v>465</v>
      </c>
      <c r="DA61" s="24">
        <v>0</v>
      </c>
      <c r="DB61" s="2" t="s">
        <v>98</v>
      </c>
      <c r="DC61" s="24">
        <v>1</v>
      </c>
      <c r="DD61" s="28">
        <v>1</v>
      </c>
      <c r="DE61" s="13">
        <v>3</v>
      </c>
      <c r="DF61" s="13">
        <v>3</v>
      </c>
      <c r="DG61" s="13">
        <v>2</v>
      </c>
      <c r="DH61" s="13">
        <v>3</v>
      </c>
      <c r="DI61" s="35">
        <v>1</v>
      </c>
      <c r="DJ61" s="13">
        <v>0</v>
      </c>
      <c r="DK61" s="13">
        <v>1</v>
      </c>
      <c r="DL61" s="12">
        <v>13</v>
      </c>
      <c r="DM61" s="2" t="s">
        <v>407</v>
      </c>
      <c r="DN61" s="2" t="s">
        <v>323</v>
      </c>
      <c r="DO61" s="2">
        <v>126</v>
      </c>
      <c r="DP61" s="2">
        <v>80</v>
      </c>
      <c r="DQ61" s="2">
        <v>73</v>
      </c>
      <c r="DR61" s="2">
        <v>96</v>
      </c>
      <c r="DS61" s="2">
        <v>139</v>
      </c>
      <c r="DT61" s="2">
        <v>0</v>
      </c>
      <c r="DU61" s="2">
        <v>60</v>
      </c>
      <c r="DV61" s="2">
        <v>1.37</v>
      </c>
      <c r="DW61" s="2">
        <v>31.9</v>
      </c>
      <c r="DX61" s="2">
        <v>0</v>
      </c>
      <c r="DY61" s="2" t="s">
        <v>407</v>
      </c>
      <c r="DZ61" s="2" t="s">
        <v>408</v>
      </c>
      <c r="EA61" s="2" t="s">
        <v>156</v>
      </c>
      <c r="EB61" s="2">
        <v>0</v>
      </c>
      <c r="EC61" s="2">
        <v>12.7</v>
      </c>
      <c r="ED61" s="2">
        <v>19.899999999999999</v>
      </c>
      <c r="EE61" s="2">
        <v>2024</v>
      </c>
      <c r="EF61" s="2">
        <v>410</v>
      </c>
      <c r="EG61" s="2">
        <v>2E-3</v>
      </c>
      <c r="EH61" s="2">
        <v>80.599999999999994</v>
      </c>
      <c r="EI61" s="2">
        <v>36.299999999999997</v>
      </c>
      <c r="EJ61" s="2" t="s">
        <v>409</v>
      </c>
      <c r="EK61" s="2" t="s">
        <v>410</v>
      </c>
      <c r="EL61" s="2"/>
      <c r="EM61" s="2"/>
      <c r="EN61" s="2"/>
      <c r="EO61" s="2"/>
      <c r="EP61" s="2"/>
      <c r="EQ61" s="2"/>
      <c r="ER61" s="2"/>
      <c r="ES61" s="2"/>
      <c r="ET61" s="2"/>
      <c r="EU61" s="2" t="s">
        <v>137</v>
      </c>
    </row>
    <row r="62" spans="1:151" x14ac:dyDescent="0.25">
      <c r="A62" s="12" t="s">
        <v>393</v>
      </c>
      <c r="B62" s="2">
        <v>0</v>
      </c>
      <c r="C62" s="2">
        <v>1</v>
      </c>
      <c r="D62" s="2">
        <v>1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0</v>
      </c>
      <c r="P62" s="2">
        <v>1</v>
      </c>
      <c r="Q62" s="2">
        <v>2</v>
      </c>
      <c r="R62" s="2">
        <v>1</v>
      </c>
      <c r="S62" s="2">
        <v>1</v>
      </c>
      <c r="T62" s="2">
        <v>0</v>
      </c>
      <c r="U62" s="2">
        <v>0</v>
      </c>
      <c r="V62" s="2">
        <v>0</v>
      </c>
      <c r="W62" s="2"/>
      <c r="X62" s="2"/>
      <c r="Y62" s="2"/>
      <c r="Z62" s="2"/>
      <c r="AA62" s="2"/>
      <c r="AB62" s="2"/>
      <c r="AC62" s="2"/>
      <c r="AD62" s="2">
        <v>2</v>
      </c>
      <c r="AE62" s="2">
        <v>7</v>
      </c>
      <c r="AF62" s="2">
        <v>14</v>
      </c>
      <c r="AG62" s="2"/>
      <c r="AH62" s="2"/>
      <c r="AI62" s="2"/>
      <c r="AJ62" s="2"/>
      <c r="AK62" s="2"/>
      <c r="AL62" s="2"/>
      <c r="AM62" s="2">
        <f t="shared" si="0"/>
        <v>14</v>
      </c>
      <c r="AN62" s="43">
        <f t="shared" si="1"/>
        <v>0</v>
      </c>
      <c r="AO62" s="43">
        <f t="shared" si="2"/>
        <v>0</v>
      </c>
      <c r="AP62" s="43">
        <f t="shared" si="3"/>
        <v>100</v>
      </c>
      <c r="AQ62" s="43">
        <f t="shared" si="4"/>
        <v>0</v>
      </c>
      <c r="AR62" s="43">
        <f t="shared" si="5"/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/>
      <c r="BA62" s="2"/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12">
        <v>1</v>
      </c>
      <c r="BL62" s="2"/>
      <c r="BM62" s="2">
        <v>0</v>
      </c>
      <c r="BN62" s="2">
        <v>1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3">
        <v>0.875</v>
      </c>
      <c r="BW62" s="16" t="s">
        <v>153</v>
      </c>
      <c r="BX62" s="24">
        <v>2</v>
      </c>
      <c r="BY62" s="3">
        <v>0.25</v>
      </c>
      <c r="BZ62" s="16">
        <v>8</v>
      </c>
      <c r="CA62" s="2" t="s">
        <v>179</v>
      </c>
      <c r="CB62" s="24">
        <v>2</v>
      </c>
      <c r="CC62" s="28">
        <v>4</v>
      </c>
      <c r="CD62" s="2" t="s">
        <v>464</v>
      </c>
      <c r="CE62" s="20">
        <v>1</v>
      </c>
      <c r="CF62" s="2" t="s">
        <v>464</v>
      </c>
      <c r="CG62" s="20">
        <v>1</v>
      </c>
      <c r="CH62" s="2" t="s">
        <v>463</v>
      </c>
      <c r="CI62" s="20">
        <v>0</v>
      </c>
      <c r="CJ62" s="2" t="s">
        <v>464</v>
      </c>
      <c r="CK62" s="20">
        <v>1</v>
      </c>
      <c r="CL62" s="2" t="s">
        <v>463</v>
      </c>
      <c r="CM62" s="20">
        <v>0</v>
      </c>
      <c r="CN62" s="2" t="s">
        <v>463</v>
      </c>
      <c r="CO62" s="20">
        <v>0</v>
      </c>
      <c r="CP62" s="2" t="s">
        <v>463</v>
      </c>
      <c r="CQ62" s="20">
        <v>0</v>
      </c>
      <c r="CR62" s="2" t="s">
        <v>463</v>
      </c>
      <c r="CS62" s="21">
        <v>0</v>
      </c>
      <c r="CT62" s="2" t="s">
        <v>463</v>
      </c>
      <c r="CU62" s="20">
        <v>0</v>
      </c>
      <c r="CV62" s="23">
        <v>3</v>
      </c>
      <c r="CW62" s="33">
        <v>1</v>
      </c>
      <c r="CX62" s="2" t="s">
        <v>467</v>
      </c>
      <c r="CY62" s="2" t="s">
        <v>465</v>
      </c>
      <c r="CZ62" s="2" t="s">
        <v>465</v>
      </c>
      <c r="DA62" s="24">
        <v>0</v>
      </c>
      <c r="DB62" s="2" t="s">
        <v>468</v>
      </c>
      <c r="DC62" s="24">
        <v>0</v>
      </c>
      <c r="DD62" s="28">
        <v>0</v>
      </c>
      <c r="DE62" s="13">
        <v>1</v>
      </c>
      <c r="DF62" s="13">
        <v>2</v>
      </c>
      <c r="DG62" s="13">
        <v>0</v>
      </c>
      <c r="DH62" s="13">
        <v>0</v>
      </c>
      <c r="DI62" s="35">
        <v>1</v>
      </c>
      <c r="DJ62" s="13">
        <v>0</v>
      </c>
      <c r="DK62" s="13">
        <v>0</v>
      </c>
      <c r="DL62" s="12">
        <v>4</v>
      </c>
      <c r="DM62" s="2" t="s">
        <v>412</v>
      </c>
      <c r="DN62" s="2" t="s">
        <v>323</v>
      </c>
      <c r="DO62" s="2">
        <v>110</v>
      </c>
      <c r="DP62" s="2">
        <v>70</v>
      </c>
      <c r="DQ62" s="2">
        <v>76</v>
      </c>
      <c r="DR62" s="2">
        <v>97</v>
      </c>
      <c r="DS62" s="2">
        <v>109</v>
      </c>
      <c r="DT62" s="2">
        <v>0</v>
      </c>
      <c r="DU62" s="2">
        <v>68.5</v>
      </c>
      <c r="DV62" s="2">
        <v>1.55</v>
      </c>
      <c r="DW62" s="2">
        <v>28.5</v>
      </c>
      <c r="DX62" s="2">
        <v>0</v>
      </c>
      <c r="DY62" s="2" t="s">
        <v>412</v>
      </c>
      <c r="DZ62" s="2" t="s">
        <v>413</v>
      </c>
      <c r="EA62" s="2" t="s">
        <v>156</v>
      </c>
      <c r="EB62" s="2">
        <v>0</v>
      </c>
      <c r="EC62" s="2">
        <v>9.1999999999999993</v>
      </c>
      <c r="ED62" s="2">
        <v>14.2</v>
      </c>
      <c r="EE62" s="2">
        <v>1414</v>
      </c>
      <c r="EF62" s="2">
        <v>388</v>
      </c>
      <c r="EG62" s="2">
        <v>6.9000000000000006E-2</v>
      </c>
      <c r="EH62" s="2">
        <v>83.5</v>
      </c>
      <c r="EI62" s="2">
        <v>32</v>
      </c>
      <c r="EJ62" s="2" t="s">
        <v>414</v>
      </c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 t="s">
        <v>137</v>
      </c>
    </row>
    <row r="63" spans="1:151" x14ac:dyDescent="0.25">
      <c r="A63" s="12" t="s">
        <v>411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0</v>
      </c>
      <c r="O63" s="2">
        <v>0</v>
      </c>
      <c r="P63" s="2">
        <v>1</v>
      </c>
      <c r="Q63" s="2">
        <v>2</v>
      </c>
      <c r="R63" s="2">
        <v>1</v>
      </c>
      <c r="S63" s="2">
        <v>1</v>
      </c>
      <c r="T63" s="2">
        <v>0</v>
      </c>
      <c r="U63" s="2">
        <v>0</v>
      </c>
      <c r="V63" s="2">
        <v>0</v>
      </c>
      <c r="W63" s="2"/>
      <c r="X63" s="2"/>
      <c r="Y63" s="2"/>
      <c r="Z63" s="2"/>
      <c r="AA63" s="2">
        <v>3</v>
      </c>
      <c r="AB63" s="2">
        <v>7</v>
      </c>
      <c r="AC63" s="2">
        <v>21</v>
      </c>
      <c r="AD63" s="2">
        <v>1</v>
      </c>
      <c r="AE63" s="2">
        <v>7</v>
      </c>
      <c r="AF63" s="2">
        <v>7</v>
      </c>
      <c r="AG63" s="2">
        <v>1</v>
      </c>
      <c r="AH63" s="2">
        <v>2</v>
      </c>
      <c r="AI63" s="2">
        <v>2</v>
      </c>
      <c r="AJ63" s="2"/>
      <c r="AK63" s="2"/>
      <c r="AL63" s="2"/>
      <c r="AM63" s="2">
        <f t="shared" si="0"/>
        <v>30</v>
      </c>
      <c r="AN63" s="43">
        <f t="shared" si="1"/>
        <v>0</v>
      </c>
      <c r="AO63" s="43">
        <f t="shared" si="2"/>
        <v>70</v>
      </c>
      <c r="AP63" s="43">
        <f t="shared" si="3"/>
        <v>23.333333333333332</v>
      </c>
      <c r="AQ63" s="43">
        <f t="shared" si="4"/>
        <v>6.666666666666667</v>
      </c>
      <c r="AR63" s="43">
        <f t="shared" si="5"/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/>
      <c r="BA63" s="2"/>
      <c r="BB63" s="2">
        <v>3</v>
      </c>
      <c r="BC63" s="2">
        <v>5</v>
      </c>
      <c r="BD63" s="2">
        <v>0</v>
      </c>
      <c r="BE63" s="2">
        <v>2</v>
      </c>
      <c r="BF63" s="2">
        <v>0</v>
      </c>
      <c r="BG63" s="2">
        <v>0</v>
      </c>
      <c r="BH63" s="2">
        <v>0</v>
      </c>
      <c r="BI63" s="2">
        <v>0</v>
      </c>
      <c r="BJ63" s="2">
        <v>10</v>
      </c>
      <c r="BK63" s="12">
        <v>2</v>
      </c>
      <c r="BL63" s="2"/>
      <c r="BM63" s="2">
        <v>1</v>
      </c>
      <c r="BN63" s="2">
        <v>0</v>
      </c>
      <c r="BO63" s="2">
        <v>1</v>
      </c>
      <c r="BP63" s="2">
        <v>1</v>
      </c>
      <c r="BQ63" s="2">
        <v>1</v>
      </c>
      <c r="BR63" s="2">
        <v>0</v>
      </c>
      <c r="BS63" s="2">
        <v>1</v>
      </c>
      <c r="BT63" s="2">
        <v>0</v>
      </c>
      <c r="BU63" s="2">
        <v>2</v>
      </c>
      <c r="BV63" s="3">
        <v>0.875</v>
      </c>
      <c r="BW63" s="16" t="s">
        <v>134</v>
      </c>
      <c r="BX63" s="24">
        <v>1</v>
      </c>
      <c r="BY63" s="3">
        <v>0.25</v>
      </c>
      <c r="BZ63" s="16">
        <v>9</v>
      </c>
      <c r="CA63" s="2" t="s">
        <v>464</v>
      </c>
      <c r="CB63" s="24">
        <v>1</v>
      </c>
      <c r="CC63" s="28">
        <v>2</v>
      </c>
      <c r="CD63" s="2" t="s">
        <v>154</v>
      </c>
      <c r="CE63" s="20">
        <v>3</v>
      </c>
      <c r="CF63" s="2" t="s">
        <v>463</v>
      </c>
      <c r="CG63" s="20">
        <v>0</v>
      </c>
      <c r="CH63" s="2" t="s">
        <v>463</v>
      </c>
      <c r="CI63" s="20">
        <v>0</v>
      </c>
      <c r="CJ63" s="2" t="s">
        <v>463</v>
      </c>
      <c r="CK63" s="20">
        <v>0</v>
      </c>
      <c r="CL63" s="2" t="s">
        <v>463</v>
      </c>
      <c r="CM63" s="20">
        <v>0</v>
      </c>
      <c r="CN63" s="2" t="s">
        <v>463</v>
      </c>
      <c r="CO63" s="20">
        <v>0</v>
      </c>
      <c r="CP63" s="2" t="s">
        <v>463</v>
      </c>
      <c r="CQ63" s="20">
        <v>0</v>
      </c>
      <c r="CR63" s="2" t="s">
        <v>463</v>
      </c>
      <c r="CS63" s="21">
        <v>0</v>
      </c>
      <c r="CT63" s="2" t="s">
        <v>463</v>
      </c>
      <c r="CU63" s="20">
        <v>0</v>
      </c>
      <c r="CV63" s="23">
        <v>3</v>
      </c>
      <c r="CW63" s="33">
        <v>1</v>
      </c>
      <c r="CX63" s="2" t="s">
        <v>97</v>
      </c>
      <c r="CY63" s="2" t="s">
        <v>465</v>
      </c>
      <c r="CZ63" s="2" t="s">
        <v>465</v>
      </c>
      <c r="DA63" s="24">
        <v>0</v>
      </c>
      <c r="DB63" s="2" t="s">
        <v>468</v>
      </c>
      <c r="DC63" s="24">
        <v>0</v>
      </c>
      <c r="DD63" s="28">
        <v>0</v>
      </c>
      <c r="DE63" s="13">
        <v>0</v>
      </c>
      <c r="DF63" s="13">
        <v>1</v>
      </c>
      <c r="DG63" s="13">
        <v>0</v>
      </c>
      <c r="DH63" s="13">
        <v>0</v>
      </c>
      <c r="DI63" s="35">
        <v>1</v>
      </c>
      <c r="DJ63" s="13">
        <v>0</v>
      </c>
      <c r="DK63" s="13">
        <v>0</v>
      </c>
      <c r="DL63" s="12">
        <v>2</v>
      </c>
      <c r="DM63" s="2" t="s">
        <v>416</v>
      </c>
      <c r="DN63" s="2" t="s">
        <v>323</v>
      </c>
      <c r="DO63" s="2">
        <v>90</v>
      </c>
      <c r="DP63" s="2">
        <v>60</v>
      </c>
      <c r="DQ63" s="2">
        <v>90</v>
      </c>
      <c r="DR63" s="2">
        <v>94</v>
      </c>
      <c r="DS63" s="2">
        <v>226</v>
      </c>
      <c r="DT63" s="2">
        <v>0</v>
      </c>
      <c r="DU63" s="2">
        <v>58</v>
      </c>
      <c r="DV63" s="2">
        <v>1.42</v>
      </c>
      <c r="DW63" s="2">
        <v>28.8</v>
      </c>
      <c r="DX63" s="2">
        <v>1</v>
      </c>
      <c r="DY63" s="2" t="s">
        <v>416</v>
      </c>
      <c r="DZ63" s="2" t="s">
        <v>417</v>
      </c>
      <c r="EA63" s="2" t="s">
        <v>418</v>
      </c>
      <c r="EB63" s="2">
        <v>0</v>
      </c>
      <c r="EC63" s="2">
        <v>12.5</v>
      </c>
      <c r="ED63" s="2">
        <v>18.7</v>
      </c>
      <c r="EE63" s="2">
        <v>1914</v>
      </c>
      <c r="EF63" s="2">
        <v>410</v>
      </c>
      <c r="EG63" s="2">
        <v>3.2000000000000001E-2</v>
      </c>
      <c r="EH63" s="2">
        <v>86</v>
      </c>
      <c r="EI63" s="2">
        <v>30.7</v>
      </c>
      <c r="EJ63" s="2" t="s">
        <v>419</v>
      </c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 t="s">
        <v>137</v>
      </c>
    </row>
    <row r="64" spans="1:151" x14ac:dyDescent="0.25">
      <c r="A64" s="11" t="s">
        <v>415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 s="2">
        <v>2</v>
      </c>
      <c r="R64">
        <v>1</v>
      </c>
      <c r="S64">
        <v>1</v>
      </c>
      <c r="T64">
        <v>0</v>
      </c>
      <c r="U64">
        <v>0</v>
      </c>
      <c r="V64">
        <v>0</v>
      </c>
      <c r="AD64">
        <v>4</v>
      </c>
      <c r="AE64">
        <v>7</v>
      </c>
      <c r="AF64">
        <v>28</v>
      </c>
      <c r="AG64">
        <v>1</v>
      </c>
      <c r="AH64">
        <v>3</v>
      </c>
      <c r="AI64">
        <v>3</v>
      </c>
      <c r="AM64" s="2">
        <f t="shared" si="0"/>
        <v>31</v>
      </c>
      <c r="AN64" s="43">
        <f t="shared" si="1"/>
        <v>0</v>
      </c>
      <c r="AO64" s="43">
        <f t="shared" si="2"/>
        <v>0</v>
      </c>
      <c r="AP64" s="43">
        <f t="shared" si="3"/>
        <v>90.322580645161281</v>
      </c>
      <c r="AQ64" s="43">
        <f t="shared" si="4"/>
        <v>9.67741935483871</v>
      </c>
      <c r="AR64" s="43">
        <f t="shared" si="5"/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2</v>
      </c>
      <c r="BJ64">
        <v>2</v>
      </c>
      <c r="BK64" s="11">
        <v>0</v>
      </c>
      <c r="BL64">
        <v>0</v>
      </c>
      <c r="BM64">
        <v>3</v>
      </c>
      <c r="BN64">
        <v>2</v>
      </c>
      <c r="BO64">
        <v>3</v>
      </c>
      <c r="BP64">
        <v>0</v>
      </c>
      <c r="BQ64">
        <v>2</v>
      </c>
      <c r="BR64">
        <v>0</v>
      </c>
      <c r="BS64">
        <v>1</v>
      </c>
      <c r="BT64">
        <v>2</v>
      </c>
      <c r="BU64">
        <v>5</v>
      </c>
      <c r="BV64" s="7">
        <v>0.9375</v>
      </c>
      <c r="BW64" s="17" t="s">
        <v>462</v>
      </c>
      <c r="BX64" s="25">
        <v>0</v>
      </c>
      <c r="BY64" s="7">
        <v>0.16666666666666666</v>
      </c>
      <c r="BZ64" s="17">
        <v>4</v>
      </c>
      <c r="CA64" t="s">
        <v>463</v>
      </c>
      <c r="CB64" s="25">
        <v>0</v>
      </c>
      <c r="CC64" s="29">
        <v>0</v>
      </c>
      <c r="CD64" t="s">
        <v>154</v>
      </c>
      <c r="CE64" s="21">
        <v>3</v>
      </c>
      <c r="CF64" t="s">
        <v>464</v>
      </c>
      <c r="CG64" s="21">
        <v>1</v>
      </c>
      <c r="CH64" t="s">
        <v>463</v>
      </c>
      <c r="CI64" s="22">
        <v>0</v>
      </c>
      <c r="CJ64" t="s">
        <v>464</v>
      </c>
      <c r="CK64" s="21">
        <v>1</v>
      </c>
      <c r="CL64" t="s">
        <v>463</v>
      </c>
      <c r="CM64" s="22">
        <v>0</v>
      </c>
      <c r="CN64" t="s">
        <v>179</v>
      </c>
      <c r="CO64" s="21">
        <v>2</v>
      </c>
      <c r="CP64" t="s">
        <v>179</v>
      </c>
      <c r="CQ64" s="21">
        <v>2</v>
      </c>
      <c r="CR64" t="s">
        <v>463</v>
      </c>
      <c r="CS64" s="21">
        <v>0</v>
      </c>
      <c r="CT64" t="s">
        <v>463</v>
      </c>
      <c r="CU64" s="22">
        <v>0</v>
      </c>
      <c r="CV64" s="31">
        <v>9</v>
      </c>
      <c r="CW64" s="34">
        <v>1</v>
      </c>
      <c r="CX64" t="s">
        <v>246</v>
      </c>
      <c r="CY64" t="s">
        <v>181</v>
      </c>
      <c r="CZ64" t="s">
        <v>465</v>
      </c>
      <c r="DA64" s="25">
        <v>0</v>
      </c>
      <c r="DB64" t="s">
        <v>98</v>
      </c>
      <c r="DC64" s="25">
        <v>1</v>
      </c>
      <c r="DD64" s="29">
        <v>1</v>
      </c>
      <c r="DE64" s="14">
        <v>2</v>
      </c>
      <c r="DF64" s="14">
        <v>0</v>
      </c>
      <c r="DG64" s="14">
        <v>3</v>
      </c>
      <c r="DH64" s="14">
        <v>3</v>
      </c>
      <c r="DI64" s="36">
        <v>1</v>
      </c>
      <c r="DJ64" s="14">
        <v>3</v>
      </c>
      <c r="DK64" s="14">
        <v>1</v>
      </c>
      <c r="DL64" s="12">
        <v>13</v>
      </c>
      <c r="DM64" t="s">
        <v>420</v>
      </c>
      <c r="DN64" s="8">
        <v>45463</v>
      </c>
      <c r="DO64">
        <v>110</v>
      </c>
      <c r="DP64">
        <v>70</v>
      </c>
      <c r="DQ64">
        <v>74</v>
      </c>
      <c r="DR64">
        <v>94</v>
      </c>
      <c r="DS64">
        <v>106</v>
      </c>
      <c r="DT64">
        <v>0</v>
      </c>
      <c r="DU64">
        <v>64.3</v>
      </c>
      <c r="DV64">
        <v>1.53</v>
      </c>
      <c r="DW64" s="2">
        <v>27.5</v>
      </c>
      <c r="DX64">
        <v>0</v>
      </c>
      <c r="DY64" t="s">
        <v>420</v>
      </c>
      <c r="DZ64" s="9">
        <v>45463.536111111112</v>
      </c>
      <c r="EA64" t="s">
        <v>156</v>
      </c>
      <c r="EB64">
        <v>0</v>
      </c>
      <c r="EC64">
        <v>13</v>
      </c>
      <c r="ED64">
        <v>16.3</v>
      </c>
      <c r="EE64">
        <v>19205</v>
      </c>
      <c r="EH64">
        <v>87</v>
      </c>
      <c r="EI64">
        <v>49</v>
      </c>
      <c r="EJ64" t="s">
        <v>421</v>
      </c>
      <c r="EK64" t="s">
        <v>422</v>
      </c>
      <c r="EU64" t="s">
        <v>137</v>
      </c>
    </row>
    <row r="65" spans="1:151" x14ac:dyDescent="0.25">
      <c r="A65" s="12" t="s">
        <v>402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2">
        <v>1</v>
      </c>
      <c r="Q65" s="2">
        <v>2</v>
      </c>
      <c r="R65" s="2">
        <v>1</v>
      </c>
      <c r="S65" s="2">
        <v>1</v>
      </c>
      <c r="T65" s="2">
        <v>1</v>
      </c>
      <c r="U65" s="2">
        <v>0</v>
      </c>
      <c r="V65" s="2">
        <v>0</v>
      </c>
      <c r="W65" s="2"/>
      <c r="X65" s="2"/>
      <c r="Y65" s="2"/>
      <c r="Z65" s="2"/>
      <c r="AA65" s="2">
        <v>1</v>
      </c>
      <c r="AB65" s="2">
        <v>7</v>
      </c>
      <c r="AC65" s="2">
        <v>7</v>
      </c>
      <c r="AD65" s="2"/>
      <c r="AE65" s="2"/>
      <c r="AF65" s="2"/>
      <c r="AG65" s="2">
        <v>2.5</v>
      </c>
      <c r="AH65" s="2">
        <v>7</v>
      </c>
      <c r="AI65" s="2">
        <v>17.5</v>
      </c>
      <c r="AJ65" s="2"/>
      <c r="AK65" s="2"/>
      <c r="AL65" s="2"/>
      <c r="AM65" s="2">
        <f t="shared" si="0"/>
        <v>24.5</v>
      </c>
      <c r="AN65" s="43">
        <f t="shared" si="1"/>
        <v>0</v>
      </c>
      <c r="AO65" s="43">
        <f t="shared" si="2"/>
        <v>28.571428571428569</v>
      </c>
      <c r="AP65" s="43">
        <f t="shared" si="3"/>
        <v>0</v>
      </c>
      <c r="AQ65" s="43">
        <f t="shared" si="4"/>
        <v>71.428571428571431</v>
      </c>
      <c r="AR65" s="43">
        <f t="shared" si="5"/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/>
      <c r="BA65" s="2"/>
      <c r="BB65" s="2">
        <v>1</v>
      </c>
      <c r="BC65" s="2">
        <v>5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6</v>
      </c>
      <c r="BK65" s="12">
        <v>1</v>
      </c>
      <c r="BL65" s="2"/>
      <c r="BM65" s="2">
        <v>1</v>
      </c>
      <c r="BN65" s="2">
        <v>3</v>
      </c>
      <c r="BO65" s="2">
        <v>3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3">
        <v>0.875</v>
      </c>
      <c r="BW65" s="16" t="s">
        <v>134</v>
      </c>
      <c r="BX65" s="24">
        <v>1</v>
      </c>
      <c r="BY65" s="3">
        <v>0.27083333333333331</v>
      </c>
      <c r="BZ65" s="16">
        <v>4</v>
      </c>
      <c r="CA65" s="2" t="s">
        <v>463</v>
      </c>
      <c r="CB65" s="24">
        <v>0</v>
      </c>
      <c r="CC65" s="28">
        <v>1</v>
      </c>
      <c r="CD65" s="2" t="s">
        <v>154</v>
      </c>
      <c r="CE65" s="20">
        <v>3</v>
      </c>
      <c r="CF65" s="2" t="s">
        <v>154</v>
      </c>
      <c r="CG65" s="20">
        <v>3</v>
      </c>
      <c r="CH65" s="2" t="s">
        <v>463</v>
      </c>
      <c r="CI65" s="20">
        <v>0</v>
      </c>
      <c r="CJ65" s="2" t="s">
        <v>463</v>
      </c>
      <c r="CK65" s="20">
        <v>0</v>
      </c>
      <c r="CL65" s="2" t="s">
        <v>463</v>
      </c>
      <c r="CM65" s="20">
        <v>0</v>
      </c>
      <c r="CN65" s="2" t="s">
        <v>463</v>
      </c>
      <c r="CO65" s="20">
        <v>0</v>
      </c>
      <c r="CP65" s="2" t="s">
        <v>463</v>
      </c>
      <c r="CQ65" s="20">
        <v>0</v>
      </c>
      <c r="CR65" s="2" t="s">
        <v>463</v>
      </c>
      <c r="CS65" s="21">
        <v>0</v>
      </c>
      <c r="CT65" s="2" t="s">
        <v>463</v>
      </c>
      <c r="CU65" s="20">
        <v>0</v>
      </c>
      <c r="CV65" s="23">
        <v>6</v>
      </c>
      <c r="CW65" s="33">
        <v>1</v>
      </c>
      <c r="CX65" s="2" t="s">
        <v>467</v>
      </c>
      <c r="CY65" s="2" t="s">
        <v>465</v>
      </c>
      <c r="CZ65" s="2" t="s">
        <v>465</v>
      </c>
      <c r="DA65" s="24">
        <v>0</v>
      </c>
      <c r="DB65" s="2" t="s">
        <v>468</v>
      </c>
      <c r="DC65" s="24">
        <v>0</v>
      </c>
      <c r="DD65" s="28">
        <v>0</v>
      </c>
      <c r="DE65" s="13">
        <v>1</v>
      </c>
      <c r="DF65" s="13">
        <v>1</v>
      </c>
      <c r="DG65" s="13">
        <v>3</v>
      </c>
      <c r="DH65" s="13">
        <v>3</v>
      </c>
      <c r="DI65" s="35">
        <v>1</v>
      </c>
      <c r="DJ65" s="13">
        <v>0</v>
      </c>
      <c r="DK65" s="13">
        <v>0</v>
      </c>
      <c r="DL65" s="12">
        <v>9</v>
      </c>
      <c r="DM65" s="2" t="s">
        <v>423</v>
      </c>
      <c r="DN65" s="5">
        <v>45632</v>
      </c>
      <c r="DO65" s="2">
        <v>135</v>
      </c>
      <c r="DP65" s="2">
        <v>90</v>
      </c>
      <c r="DQ65" s="2">
        <v>80</v>
      </c>
      <c r="DR65" s="2">
        <v>90</v>
      </c>
      <c r="DS65" s="2">
        <v>215</v>
      </c>
      <c r="DT65" s="2">
        <v>0</v>
      </c>
      <c r="DU65" s="2">
        <v>67</v>
      </c>
      <c r="DV65" s="2">
        <v>1.4</v>
      </c>
      <c r="DW65" s="2">
        <v>34.1</v>
      </c>
      <c r="DX65" s="2">
        <v>1</v>
      </c>
      <c r="DY65" s="2" t="s">
        <v>423</v>
      </c>
      <c r="DZ65" s="6">
        <v>45632.600694444445</v>
      </c>
      <c r="EA65" s="2" t="s">
        <v>156</v>
      </c>
      <c r="EB65" s="2">
        <v>1</v>
      </c>
      <c r="EC65" s="2">
        <v>14.5</v>
      </c>
      <c r="ED65" s="2">
        <v>21.8</v>
      </c>
      <c r="EE65" s="2">
        <v>2361</v>
      </c>
      <c r="EF65" s="2">
        <v>537</v>
      </c>
      <c r="EG65" s="2">
        <v>0.02</v>
      </c>
      <c r="EH65" s="2">
        <v>92.7</v>
      </c>
      <c r="EI65" s="2">
        <v>25</v>
      </c>
      <c r="EJ65" s="2" t="s">
        <v>424</v>
      </c>
      <c r="EK65" s="2" t="s">
        <v>425</v>
      </c>
      <c r="EL65" s="2"/>
      <c r="EM65" s="2"/>
      <c r="EN65" s="2"/>
      <c r="EO65" s="2"/>
      <c r="EP65" s="2"/>
      <c r="EQ65" s="2"/>
      <c r="ER65" s="2"/>
      <c r="ES65" s="2"/>
      <c r="ET65" s="2"/>
      <c r="EU65" s="2" t="s">
        <v>137</v>
      </c>
    </row>
    <row r="66" spans="1:151" x14ac:dyDescent="0.25">
      <c r="A66" s="12" t="s">
        <v>407</v>
      </c>
      <c r="B66" s="2">
        <v>0</v>
      </c>
      <c r="C66" s="2">
        <v>1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1</v>
      </c>
      <c r="O66" s="2">
        <v>0</v>
      </c>
      <c r="P66" s="2">
        <v>1</v>
      </c>
      <c r="Q66" s="2">
        <v>3</v>
      </c>
      <c r="R66" s="2">
        <v>0</v>
      </c>
      <c r="S66" s="2">
        <v>1</v>
      </c>
      <c r="T66" s="2">
        <v>1</v>
      </c>
      <c r="U66" s="2">
        <v>0</v>
      </c>
      <c r="V66" s="2">
        <v>0</v>
      </c>
      <c r="W66" s="2"/>
      <c r="X66" s="2"/>
      <c r="Y66" s="2"/>
      <c r="Z66" s="2"/>
      <c r="AA66" s="2">
        <v>1</v>
      </c>
      <c r="AB66" s="2">
        <v>7</v>
      </c>
      <c r="AC66" s="2">
        <v>7</v>
      </c>
      <c r="AD66" s="2">
        <v>1</v>
      </c>
      <c r="AE66" s="2">
        <v>7</v>
      </c>
      <c r="AF66" s="2">
        <v>7</v>
      </c>
      <c r="AG66" s="2">
        <v>0.4</v>
      </c>
      <c r="AH66" s="2">
        <v>1</v>
      </c>
      <c r="AI66" s="2">
        <v>0.4</v>
      </c>
      <c r="AJ66" s="2"/>
      <c r="AK66" s="2"/>
      <c r="AL66" s="2"/>
      <c r="AM66" s="2">
        <f t="shared" si="0"/>
        <v>14.4</v>
      </c>
      <c r="AN66" s="43">
        <f t="shared" si="1"/>
        <v>0</v>
      </c>
      <c r="AO66" s="43">
        <f t="shared" si="2"/>
        <v>48.611111111111107</v>
      </c>
      <c r="AP66" s="43">
        <f t="shared" si="3"/>
        <v>48.611111111111107</v>
      </c>
      <c r="AQ66" s="43">
        <f t="shared" si="4"/>
        <v>2.7777777777777781</v>
      </c>
      <c r="AR66" s="43">
        <f t="shared" si="5"/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/>
      <c r="BA66" s="2"/>
      <c r="BB66" s="2">
        <v>0</v>
      </c>
      <c r="BC66" s="2">
        <v>1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1</v>
      </c>
      <c r="BK66" s="12">
        <v>2</v>
      </c>
      <c r="BL66" s="2"/>
      <c r="BM66" s="2"/>
      <c r="BN66" s="2"/>
      <c r="BO66" s="2"/>
      <c r="BP66" s="2"/>
      <c r="BQ66" s="2">
        <v>0</v>
      </c>
      <c r="BR66" s="2">
        <v>0</v>
      </c>
      <c r="BS66" s="2">
        <v>1</v>
      </c>
      <c r="BT66" s="2">
        <v>0</v>
      </c>
      <c r="BU66" s="2">
        <v>1</v>
      </c>
      <c r="BV66" s="3">
        <v>0.83333333333333337</v>
      </c>
      <c r="BW66" s="16" t="s">
        <v>134</v>
      </c>
      <c r="BX66" s="24">
        <v>1</v>
      </c>
      <c r="BY66" s="3">
        <v>0.20833333333333334</v>
      </c>
      <c r="BZ66" s="16">
        <v>8</v>
      </c>
      <c r="CA66" s="2" t="s">
        <v>463</v>
      </c>
      <c r="CB66" s="24">
        <v>0</v>
      </c>
      <c r="CC66" s="28">
        <v>1</v>
      </c>
      <c r="CD66" s="2" t="s">
        <v>463</v>
      </c>
      <c r="CE66" s="20">
        <v>0</v>
      </c>
      <c r="CF66" s="2" t="s">
        <v>463</v>
      </c>
      <c r="CG66" s="20">
        <v>0</v>
      </c>
      <c r="CH66" s="2" t="s">
        <v>463</v>
      </c>
      <c r="CI66" s="20">
        <v>0</v>
      </c>
      <c r="CJ66" s="2" t="s">
        <v>463</v>
      </c>
      <c r="CK66" s="20">
        <v>0</v>
      </c>
      <c r="CL66" s="2" t="s">
        <v>463</v>
      </c>
      <c r="CM66" s="20">
        <v>0</v>
      </c>
      <c r="CN66" s="2" t="s">
        <v>463</v>
      </c>
      <c r="CO66" s="20">
        <v>0</v>
      </c>
      <c r="CP66" s="2" t="s">
        <v>463</v>
      </c>
      <c r="CQ66" s="20">
        <v>0</v>
      </c>
      <c r="CR66" s="2" t="s">
        <v>463</v>
      </c>
      <c r="CS66" s="21">
        <v>0</v>
      </c>
      <c r="CT66" s="2" t="s">
        <v>463</v>
      </c>
      <c r="CU66" s="20">
        <v>0</v>
      </c>
      <c r="CV66" s="23">
        <v>0</v>
      </c>
      <c r="CW66" s="33">
        <v>0</v>
      </c>
      <c r="CX66" s="2" t="s">
        <v>97</v>
      </c>
      <c r="CY66" s="2" t="s">
        <v>465</v>
      </c>
      <c r="CZ66" s="2" t="s">
        <v>465</v>
      </c>
      <c r="DA66" s="24">
        <v>0</v>
      </c>
      <c r="DB66" s="2" t="s">
        <v>468</v>
      </c>
      <c r="DC66" s="24">
        <v>0</v>
      </c>
      <c r="DD66" s="28">
        <v>0</v>
      </c>
      <c r="DE66" s="13">
        <v>0</v>
      </c>
      <c r="DF66" s="13">
        <v>1</v>
      </c>
      <c r="DG66" s="13">
        <v>0</v>
      </c>
      <c r="DH66" s="13">
        <v>0</v>
      </c>
      <c r="DI66" s="35">
        <v>0</v>
      </c>
      <c r="DJ66" s="13">
        <v>0</v>
      </c>
      <c r="DK66" s="13">
        <v>0</v>
      </c>
      <c r="DL66" s="12">
        <v>1</v>
      </c>
      <c r="DM66" s="2" t="s">
        <v>427</v>
      </c>
      <c r="DN66" s="2" t="s">
        <v>323</v>
      </c>
      <c r="DO66" s="2">
        <v>110</v>
      </c>
      <c r="DP66" s="2">
        <v>70</v>
      </c>
      <c r="DQ66" s="2">
        <v>69</v>
      </c>
      <c r="DR66" s="2">
        <v>96</v>
      </c>
      <c r="DS66" s="2">
        <v>122</v>
      </c>
      <c r="DT66" s="2">
        <v>0</v>
      </c>
      <c r="DU66" s="2">
        <v>69</v>
      </c>
      <c r="DV66" s="2">
        <v>1.48</v>
      </c>
      <c r="DW66" s="2">
        <v>31.5</v>
      </c>
      <c r="DX66" s="2">
        <v>0</v>
      </c>
      <c r="DY66" s="2" t="s">
        <v>427</v>
      </c>
      <c r="DZ66" s="2" t="s">
        <v>428</v>
      </c>
      <c r="EA66" s="2" t="s">
        <v>156</v>
      </c>
      <c r="EB66" s="2">
        <v>0</v>
      </c>
      <c r="EC66" s="2">
        <v>14.2</v>
      </c>
      <c r="ED66" s="2">
        <v>22.9</v>
      </c>
      <c r="EE66" s="2">
        <v>2242</v>
      </c>
      <c r="EF66" s="2">
        <v>456</v>
      </c>
      <c r="EG66" s="2">
        <v>7.5999999999999998E-2</v>
      </c>
      <c r="EH66" s="2">
        <v>89.2</v>
      </c>
      <c r="EI66" s="2">
        <v>31.7</v>
      </c>
      <c r="EJ66" s="2" t="s">
        <v>429</v>
      </c>
      <c r="EK66" s="2"/>
      <c r="EL66" s="2" t="s">
        <v>430</v>
      </c>
      <c r="EM66" s="2">
        <v>9.6999999999999993</v>
      </c>
      <c r="EN66" s="2">
        <v>16.2</v>
      </c>
      <c r="EO66" s="2">
        <v>1620</v>
      </c>
      <c r="EP66" s="2">
        <v>480</v>
      </c>
      <c r="EQ66" s="2">
        <v>0.09</v>
      </c>
      <c r="ER66" s="2">
        <v>88</v>
      </c>
      <c r="ES66" s="2">
        <v>34.299999999999997</v>
      </c>
      <c r="ET66" s="2" t="s">
        <v>431</v>
      </c>
      <c r="EU66" s="2" t="s">
        <v>137</v>
      </c>
    </row>
    <row r="67" spans="1:151" x14ac:dyDescent="0.25">
      <c r="A67" s="11" t="s">
        <v>426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 s="2">
        <v>3</v>
      </c>
      <c r="R67">
        <v>1</v>
      </c>
      <c r="S67">
        <v>1</v>
      </c>
      <c r="T67">
        <v>1</v>
      </c>
      <c r="U67">
        <v>0</v>
      </c>
      <c r="V67">
        <v>0</v>
      </c>
      <c r="AA67">
        <v>1</v>
      </c>
      <c r="AB67">
        <v>7</v>
      </c>
      <c r="AC67">
        <v>7</v>
      </c>
      <c r="AD67">
        <v>1</v>
      </c>
      <c r="AE67">
        <v>7</v>
      </c>
      <c r="AF67">
        <v>7</v>
      </c>
      <c r="AG67">
        <v>2.5</v>
      </c>
      <c r="AH67">
        <v>3</v>
      </c>
      <c r="AI67">
        <v>7.5</v>
      </c>
      <c r="AM67" s="2">
        <f t="shared" si="0"/>
        <v>21.5</v>
      </c>
      <c r="AN67" s="43">
        <f t="shared" si="1"/>
        <v>0</v>
      </c>
      <c r="AO67" s="43">
        <f t="shared" si="2"/>
        <v>32.558139534883722</v>
      </c>
      <c r="AP67" s="43">
        <f t="shared" si="3"/>
        <v>32.558139534883722</v>
      </c>
      <c r="AQ67" s="43">
        <f t="shared" si="4"/>
        <v>34.883720930232556</v>
      </c>
      <c r="AR67" s="43">
        <f t="shared" si="5"/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BB67">
        <v>4</v>
      </c>
      <c r="BC67">
        <v>3</v>
      </c>
      <c r="BD67">
        <v>3</v>
      </c>
      <c r="BE67">
        <v>4</v>
      </c>
      <c r="BF67">
        <v>0</v>
      </c>
      <c r="BG67">
        <v>0</v>
      </c>
      <c r="BH67">
        <v>0</v>
      </c>
      <c r="BI67">
        <v>2</v>
      </c>
      <c r="BJ67">
        <v>16</v>
      </c>
      <c r="BK67" s="11">
        <v>1</v>
      </c>
      <c r="BL67">
        <v>1</v>
      </c>
      <c r="BM67">
        <v>1</v>
      </c>
      <c r="BN67">
        <v>0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1</v>
      </c>
      <c r="BU67">
        <v>2</v>
      </c>
      <c r="BV67" s="7">
        <v>0.91666666666666663</v>
      </c>
      <c r="BW67" s="17" t="s">
        <v>462</v>
      </c>
      <c r="BX67" s="25">
        <v>0</v>
      </c>
      <c r="BY67" s="7">
        <v>0.25</v>
      </c>
      <c r="BZ67" s="17">
        <v>7</v>
      </c>
      <c r="CA67" t="s">
        <v>463</v>
      </c>
      <c r="CB67" s="25">
        <v>0</v>
      </c>
      <c r="CC67" s="29">
        <v>0</v>
      </c>
      <c r="CD67" t="s">
        <v>463</v>
      </c>
      <c r="CE67" s="21">
        <v>0</v>
      </c>
      <c r="CF67" t="s">
        <v>154</v>
      </c>
      <c r="CG67" s="21">
        <v>3</v>
      </c>
      <c r="CH67" t="s">
        <v>463</v>
      </c>
      <c r="CI67" s="22">
        <v>0</v>
      </c>
      <c r="CJ67" t="s">
        <v>154</v>
      </c>
      <c r="CK67" s="21">
        <v>3</v>
      </c>
      <c r="CL67" t="s">
        <v>463</v>
      </c>
      <c r="CM67" s="22">
        <v>0</v>
      </c>
      <c r="CN67" t="s">
        <v>179</v>
      </c>
      <c r="CO67" s="21">
        <v>2</v>
      </c>
      <c r="CP67" t="s">
        <v>463</v>
      </c>
      <c r="CQ67" s="22">
        <v>0</v>
      </c>
      <c r="CR67" t="s">
        <v>463</v>
      </c>
      <c r="CS67" s="21">
        <v>0</v>
      </c>
      <c r="CT67" t="s">
        <v>463</v>
      </c>
      <c r="CU67" s="22">
        <v>0</v>
      </c>
      <c r="CV67" s="31">
        <v>8</v>
      </c>
      <c r="CW67" s="34">
        <v>1</v>
      </c>
      <c r="CX67" t="s">
        <v>467</v>
      </c>
      <c r="CY67" t="s">
        <v>465</v>
      </c>
      <c r="CZ67" t="s">
        <v>465</v>
      </c>
      <c r="DA67" s="25">
        <v>0</v>
      </c>
      <c r="DB67" t="s">
        <v>468</v>
      </c>
      <c r="DC67" s="25">
        <v>0</v>
      </c>
      <c r="DD67" s="29">
        <v>0</v>
      </c>
      <c r="DE67" s="14">
        <v>1</v>
      </c>
      <c r="DF67" s="14">
        <v>0</v>
      </c>
      <c r="DG67" s="14">
        <v>1</v>
      </c>
      <c r="DH67" s="14">
        <v>0</v>
      </c>
      <c r="DI67" s="36">
        <v>1</v>
      </c>
      <c r="DJ67" s="14">
        <v>0</v>
      </c>
      <c r="DK67" s="14">
        <v>0</v>
      </c>
      <c r="DL67" s="12">
        <v>3</v>
      </c>
      <c r="DM67" t="s">
        <v>433</v>
      </c>
      <c r="DN67" s="8">
        <v>45463</v>
      </c>
      <c r="DO67">
        <v>90</v>
      </c>
      <c r="DP67">
        <v>60</v>
      </c>
      <c r="DQ67">
        <v>72</v>
      </c>
      <c r="DR67">
        <v>97</v>
      </c>
      <c r="DS67">
        <v>164</v>
      </c>
      <c r="DT67">
        <v>0</v>
      </c>
      <c r="DU67">
        <v>63.4</v>
      </c>
      <c r="DV67">
        <v>1.4550000000000001</v>
      </c>
      <c r="DW67" s="2">
        <v>29.9</v>
      </c>
      <c r="DX67">
        <v>0</v>
      </c>
      <c r="DY67" t="s">
        <v>433</v>
      </c>
      <c r="DZ67" s="9">
        <v>45463.436805555553</v>
      </c>
      <c r="EA67" t="s">
        <v>156</v>
      </c>
      <c r="EB67">
        <v>1</v>
      </c>
      <c r="EC67">
        <v>21.8</v>
      </c>
      <c r="ED67">
        <v>29</v>
      </c>
      <c r="EE67">
        <v>32311</v>
      </c>
      <c r="EH67">
        <v>78</v>
      </c>
      <c r="EI67">
        <v>58</v>
      </c>
      <c r="EJ67" t="s">
        <v>434</v>
      </c>
      <c r="EK67" t="s">
        <v>435</v>
      </c>
      <c r="EU67" t="s">
        <v>137</v>
      </c>
    </row>
    <row r="68" spans="1:151" x14ac:dyDescent="0.25">
      <c r="A68" s="12" t="s">
        <v>432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 s="2">
        <v>1</v>
      </c>
      <c r="Q68" s="2">
        <v>1</v>
      </c>
      <c r="R68" s="2">
        <v>0</v>
      </c>
      <c r="S68" s="2">
        <v>1</v>
      </c>
      <c r="T68" s="2">
        <v>0</v>
      </c>
      <c r="U68" s="2">
        <v>0</v>
      </c>
      <c r="V68" s="2">
        <v>0</v>
      </c>
      <c r="W68" s="2"/>
      <c r="X68" s="2"/>
      <c r="Y68" s="2"/>
      <c r="Z68" s="2"/>
      <c r="AA68" s="2">
        <v>0.5</v>
      </c>
      <c r="AB68" s="2">
        <v>7</v>
      </c>
      <c r="AC68" s="2">
        <v>3.5</v>
      </c>
      <c r="AD68" s="2">
        <v>3</v>
      </c>
      <c r="AE68" s="2">
        <v>4</v>
      </c>
      <c r="AF68" s="2">
        <v>12</v>
      </c>
      <c r="AG68" s="2">
        <v>0.5</v>
      </c>
      <c r="AH68" s="2">
        <v>7</v>
      </c>
      <c r="AI68" s="2">
        <v>3.5</v>
      </c>
      <c r="AJ68" s="2">
        <v>0.5</v>
      </c>
      <c r="AK68" s="2">
        <v>7</v>
      </c>
      <c r="AL68" s="2"/>
      <c r="AM68" s="2">
        <f t="shared" ref="AM68:AM72" si="6">Z68+AC68+AF68+AI68+AL68</f>
        <v>19</v>
      </c>
      <c r="AN68" s="43">
        <f t="shared" ref="AN68:AN72" si="7">(Z68/AM68)*100</f>
        <v>0</v>
      </c>
      <c r="AO68" s="43">
        <f t="shared" ref="AO68:AO72" si="8">(AC68/AM68)*100</f>
        <v>18.421052631578945</v>
      </c>
      <c r="AP68" s="43">
        <f t="shared" ref="AP68:AP72" si="9">(AF68/AM68)*100</f>
        <v>63.157894736842103</v>
      </c>
      <c r="AQ68" s="43">
        <f t="shared" ref="AQ68:AQ72" si="10">(AI68/AM68)*100</f>
        <v>18.421052631578945</v>
      </c>
      <c r="AR68" s="43">
        <f t="shared" ref="AR68:AR72" si="11">(AL68/AM68)*100</f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/>
      <c r="BA68" s="2"/>
      <c r="BB68" s="2">
        <v>1</v>
      </c>
      <c r="BC68" s="2">
        <v>0</v>
      </c>
      <c r="BD68" s="2">
        <v>5</v>
      </c>
      <c r="BE68" s="2">
        <v>0</v>
      </c>
      <c r="BF68" s="2">
        <v>0</v>
      </c>
      <c r="BG68" s="2">
        <v>1</v>
      </c>
      <c r="BH68" s="2">
        <v>0</v>
      </c>
      <c r="BI68" s="2">
        <v>1</v>
      </c>
      <c r="BJ68" s="2">
        <v>8</v>
      </c>
      <c r="BK68" s="12">
        <v>2</v>
      </c>
      <c r="BL68" s="2"/>
      <c r="BM68" s="2">
        <v>1</v>
      </c>
      <c r="BN68" s="2">
        <v>1</v>
      </c>
      <c r="BO68" s="2">
        <v>2</v>
      </c>
      <c r="BP68" s="2">
        <v>0</v>
      </c>
      <c r="BQ68" s="2">
        <v>1</v>
      </c>
      <c r="BR68" s="2">
        <v>0</v>
      </c>
      <c r="BS68" s="2">
        <v>0</v>
      </c>
      <c r="BT68" s="2">
        <v>0</v>
      </c>
      <c r="BU68" s="2">
        <v>1</v>
      </c>
      <c r="BV68" s="3">
        <v>0.83333333333333337</v>
      </c>
      <c r="BW68" s="16" t="s">
        <v>462</v>
      </c>
      <c r="BX68" s="24">
        <v>0</v>
      </c>
      <c r="BY68" s="3">
        <v>0.27152777777777776</v>
      </c>
      <c r="BZ68" s="16">
        <v>8</v>
      </c>
      <c r="CA68" s="2" t="s">
        <v>463</v>
      </c>
      <c r="CB68" s="24">
        <v>0</v>
      </c>
      <c r="CC68" s="28">
        <v>0</v>
      </c>
      <c r="CD68" s="2" t="s">
        <v>154</v>
      </c>
      <c r="CE68" s="20">
        <v>3</v>
      </c>
      <c r="CF68" s="2" t="s">
        <v>154</v>
      </c>
      <c r="CG68" s="20">
        <v>3</v>
      </c>
      <c r="CH68" s="2" t="s">
        <v>463</v>
      </c>
      <c r="CI68" s="20">
        <v>0</v>
      </c>
      <c r="CJ68" s="2" t="s">
        <v>463</v>
      </c>
      <c r="CK68" s="20">
        <v>0</v>
      </c>
      <c r="CL68" s="2" t="s">
        <v>463</v>
      </c>
      <c r="CM68" s="20">
        <v>0</v>
      </c>
      <c r="CN68" s="2" t="s">
        <v>463</v>
      </c>
      <c r="CO68" s="20">
        <v>0</v>
      </c>
      <c r="CP68" s="2" t="s">
        <v>463</v>
      </c>
      <c r="CQ68" s="20">
        <v>0</v>
      </c>
      <c r="CR68" s="2" t="s">
        <v>464</v>
      </c>
      <c r="CS68" s="21">
        <v>1</v>
      </c>
      <c r="CT68" s="2" t="s">
        <v>463</v>
      </c>
      <c r="CU68" s="20">
        <v>0</v>
      </c>
      <c r="CV68" s="23">
        <v>6</v>
      </c>
      <c r="CW68" s="33">
        <v>1</v>
      </c>
      <c r="CX68" s="2" t="s">
        <v>97</v>
      </c>
      <c r="CY68" s="2" t="s">
        <v>465</v>
      </c>
      <c r="CZ68" s="2" t="s">
        <v>465</v>
      </c>
      <c r="DA68" s="24">
        <v>0</v>
      </c>
      <c r="DB68" s="2" t="s">
        <v>468</v>
      </c>
      <c r="DC68" s="24">
        <v>0</v>
      </c>
      <c r="DD68" s="28">
        <v>0</v>
      </c>
      <c r="DE68" s="13">
        <v>0</v>
      </c>
      <c r="DF68" s="13">
        <v>0</v>
      </c>
      <c r="DG68" s="13">
        <v>0</v>
      </c>
      <c r="DH68" s="13">
        <v>1</v>
      </c>
      <c r="DI68" s="35">
        <v>1</v>
      </c>
      <c r="DJ68" s="13">
        <v>0</v>
      </c>
      <c r="DK68" s="13">
        <v>0</v>
      </c>
      <c r="DL68" s="12">
        <v>2</v>
      </c>
      <c r="DM68" s="2" t="s">
        <v>437</v>
      </c>
      <c r="DN68" s="5">
        <v>45632</v>
      </c>
      <c r="DO68" s="2">
        <v>130</v>
      </c>
      <c r="DP68" s="2">
        <v>90</v>
      </c>
      <c r="DQ68" s="2">
        <v>85</v>
      </c>
      <c r="DR68" s="2">
        <v>91</v>
      </c>
      <c r="DS68" s="2">
        <v>117</v>
      </c>
      <c r="DT68" s="2">
        <v>0</v>
      </c>
      <c r="DU68" s="2">
        <v>63</v>
      </c>
      <c r="DV68" s="2">
        <v>1.43</v>
      </c>
      <c r="DW68" s="2">
        <v>30.8</v>
      </c>
      <c r="DX68" s="2">
        <v>0</v>
      </c>
      <c r="DY68" s="2" t="s">
        <v>437</v>
      </c>
      <c r="DZ68" s="6">
        <v>45632.570833333331</v>
      </c>
      <c r="EA68" s="2" t="s">
        <v>305</v>
      </c>
      <c r="EB68" s="2">
        <v>0</v>
      </c>
      <c r="EC68" s="2">
        <v>535</v>
      </c>
      <c r="ED68" s="2">
        <v>867</v>
      </c>
      <c r="EE68" s="2">
        <v>80683</v>
      </c>
      <c r="EF68" s="2">
        <v>543</v>
      </c>
      <c r="EG68" s="2">
        <v>5.0999999999999997E-2</v>
      </c>
      <c r="EH68" s="2">
        <v>91.2</v>
      </c>
      <c r="EI68" s="2">
        <v>25.4</v>
      </c>
      <c r="EJ68" s="2" t="s">
        <v>438</v>
      </c>
      <c r="EK68" s="2"/>
      <c r="EL68" s="2"/>
      <c r="EM68" s="2"/>
      <c r="EN68" s="2"/>
      <c r="EO68" s="2"/>
      <c r="EP68" s="2"/>
      <c r="EQ68" s="2"/>
      <c r="ER68" s="2"/>
      <c r="ES68" s="2"/>
      <c r="ET68" s="2" t="s">
        <v>439</v>
      </c>
      <c r="EU68" s="2" t="s">
        <v>137</v>
      </c>
    </row>
    <row r="69" spans="1:151" x14ac:dyDescent="0.25">
      <c r="A69" s="12" t="s">
        <v>436</v>
      </c>
      <c r="B69" s="2">
        <v>0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2">
        <v>1</v>
      </c>
      <c r="M69" s="2">
        <v>0</v>
      </c>
      <c r="N69" s="2">
        <v>1</v>
      </c>
      <c r="O69" s="2">
        <v>0</v>
      </c>
      <c r="P69" s="2">
        <v>1</v>
      </c>
      <c r="Q69" s="2">
        <v>3</v>
      </c>
      <c r="R69" s="2">
        <v>1</v>
      </c>
      <c r="S69" s="2">
        <v>1</v>
      </c>
      <c r="T69" s="2">
        <v>1</v>
      </c>
      <c r="U69" s="2">
        <v>0</v>
      </c>
      <c r="V69" s="2">
        <v>0</v>
      </c>
      <c r="W69" s="2"/>
      <c r="X69" s="2"/>
      <c r="Y69" s="2"/>
      <c r="Z69" s="2"/>
      <c r="AA69" s="2"/>
      <c r="AB69" s="2"/>
      <c r="AC69" s="2"/>
      <c r="AD69" s="2">
        <v>2</v>
      </c>
      <c r="AE69" s="2">
        <v>7</v>
      </c>
      <c r="AF69" s="2">
        <v>14</v>
      </c>
      <c r="AG69" s="2">
        <v>2</v>
      </c>
      <c r="AH69" s="2">
        <v>7</v>
      </c>
      <c r="AI69" s="2">
        <v>14</v>
      </c>
      <c r="AJ69" s="2"/>
      <c r="AK69" s="2"/>
      <c r="AL69" s="2"/>
      <c r="AM69" s="2">
        <f t="shared" si="6"/>
        <v>28</v>
      </c>
      <c r="AN69" s="43">
        <f t="shared" si="7"/>
        <v>0</v>
      </c>
      <c r="AO69" s="43">
        <f t="shared" si="8"/>
        <v>0</v>
      </c>
      <c r="AP69" s="43">
        <f t="shared" si="9"/>
        <v>50</v>
      </c>
      <c r="AQ69" s="43">
        <f t="shared" si="10"/>
        <v>50</v>
      </c>
      <c r="AR69" s="43">
        <f t="shared" si="11"/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/>
      <c r="BA69" s="2"/>
      <c r="BB69" s="2">
        <v>0</v>
      </c>
      <c r="BC69" s="2">
        <v>2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1</v>
      </c>
      <c r="BJ69" s="2">
        <v>3</v>
      </c>
      <c r="BK69" s="12">
        <v>0</v>
      </c>
      <c r="BL69" s="2"/>
      <c r="BM69" s="2">
        <v>1</v>
      </c>
      <c r="BN69" s="2">
        <v>1</v>
      </c>
      <c r="BO69" s="2">
        <v>2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3">
        <v>0.875</v>
      </c>
      <c r="BW69" s="16" t="s">
        <v>462</v>
      </c>
      <c r="BX69" s="24">
        <v>0</v>
      </c>
      <c r="BY69" s="3">
        <v>0.20833333333333334</v>
      </c>
      <c r="BZ69" s="16">
        <v>8</v>
      </c>
      <c r="CA69" s="2" t="s">
        <v>463</v>
      </c>
      <c r="CB69" s="24">
        <v>0</v>
      </c>
      <c r="CC69" s="28">
        <v>0</v>
      </c>
      <c r="CD69" s="2" t="s">
        <v>464</v>
      </c>
      <c r="CE69" s="20">
        <v>1</v>
      </c>
      <c r="CF69" s="2" t="s">
        <v>463</v>
      </c>
      <c r="CG69" s="20">
        <v>0</v>
      </c>
      <c r="CH69" s="2" t="s">
        <v>463</v>
      </c>
      <c r="CI69" s="20">
        <v>0</v>
      </c>
      <c r="CJ69" s="2" t="s">
        <v>463</v>
      </c>
      <c r="CK69" s="20">
        <v>0</v>
      </c>
      <c r="CL69" s="2" t="s">
        <v>463</v>
      </c>
      <c r="CM69" s="20">
        <v>0</v>
      </c>
      <c r="CN69" s="2" t="s">
        <v>463</v>
      </c>
      <c r="CO69" s="20">
        <v>0</v>
      </c>
      <c r="CP69" s="2" t="s">
        <v>463</v>
      </c>
      <c r="CQ69" s="20">
        <v>0</v>
      </c>
      <c r="CR69" s="2" t="s">
        <v>463</v>
      </c>
      <c r="CS69" s="21">
        <v>0</v>
      </c>
      <c r="CT69" s="2" t="s">
        <v>463</v>
      </c>
      <c r="CU69" s="20">
        <v>0</v>
      </c>
      <c r="CV69" s="23">
        <v>1</v>
      </c>
      <c r="CW69" s="33">
        <v>1</v>
      </c>
      <c r="CX69" s="2" t="s">
        <v>97</v>
      </c>
      <c r="CY69" s="2" t="s">
        <v>465</v>
      </c>
      <c r="CZ69" s="2" t="s">
        <v>473</v>
      </c>
      <c r="DA69" s="24">
        <v>1</v>
      </c>
      <c r="DB69" s="2" t="s">
        <v>468</v>
      </c>
      <c r="DC69" s="24">
        <v>0</v>
      </c>
      <c r="DD69" s="28">
        <v>1</v>
      </c>
      <c r="DE69" s="13">
        <v>0</v>
      </c>
      <c r="DF69" s="13">
        <v>0</v>
      </c>
      <c r="DG69" s="13">
        <v>0</v>
      </c>
      <c r="DH69" s="13">
        <v>0</v>
      </c>
      <c r="DI69" s="35">
        <v>1</v>
      </c>
      <c r="DJ69" s="13">
        <v>0</v>
      </c>
      <c r="DK69" s="13">
        <v>1</v>
      </c>
      <c r="DL69" s="12">
        <v>2</v>
      </c>
      <c r="DM69" s="2" t="s">
        <v>440</v>
      </c>
      <c r="DN69" s="2" t="s">
        <v>323</v>
      </c>
      <c r="DO69" s="2">
        <v>100</v>
      </c>
      <c r="DP69" s="2">
        <v>70</v>
      </c>
      <c r="DQ69" s="2">
        <v>74</v>
      </c>
      <c r="DR69" s="2">
        <v>96</v>
      </c>
      <c r="DS69" s="2">
        <v>100</v>
      </c>
      <c r="DT69" s="2">
        <v>0</v>
      </c>
      <c r="DU69" s="2">
        <v>68.8</v>
      </c>
      <c r="DV69" s="2">
        <v>1.44</v>
      </c>
      <c r="DW69" s="2">
        <v>33.200000000000003</v>
      </c>
      <c r="DX69" s="2">
        <v>0</v>
      </c>
      <c r="DY69" s="2" t="s">
        <v>440</v>
      </c>
      <c r="DZ69" s="2" t="s">
        <v>441</v>
      </c>
      <c r="EA69" s="2" t="s">
        <v>156</v>
      </c>
      <c r="EB69" s="2">
        <v>1</v>
      </c>
      <c r="EC69" s="2">
        <v>13.2</v>
      </c>
      <c r="ED69" s="2">
        <v>20.2</v>
      </c>
      <c r="EE69" s="2">
        <v>1959</v>
      </c>
      <c r="EF69" s="2">
        <v>414</v>
      </c>
      <c r="EG69" s="2">
        <v>1.2E-2</v>
      </c>
      <c r="EH69" s="2">
        <v>90.3</v>
      </c>
      <c r="EI69" s="2">
        <v>31.5</v>
      </c>
      <c r="EJ69" s="2" t="s">
        <v>442</v>
      </c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 t="s">
        <v>137</v>
      </c>
    </row>
    <row r="70" spans="1:151" x14ac:dyDescent="0.25">
      <c r="A70" s="12" t="s">
        <v>440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1</v>
      </c>
      <c r="Q70" s="2">
        <v>2</v>
      </c>
      <c r="R70" s="2">
        <v>1</v>
      </c>
      <c r="S70" s="2">
        <v>1</v>
      </c>
      <c r="T70" s="2">
        <v>0</v>
      </c>
      <c r="U70" s="2">
        <v>0</v>
      </c>
      <c r="V70" s="2">
        <v>0</v>
      </c>
      <c r="W70" s="2"/>
      <c r="X70" s="2"/>
      <c r="Y70" s="2"/>
      <c r="Z70" s="2"/>
      <c r="AA70" s="2"/>
      <c r="AB70" s="2"/>
      <c r="AC70" s="2"/>
      <c r="AD70" s="2">
        <v>1</v>
      </c>
      <c r="AE70" s="2">
        <v>7</v>
      </c>
      <c r="AF70" s="2">
        <v>7</v>
      </c>
      <c r="AG70" s="2">
        <v>0.5</v>
      </c>
      <c r="AH70" s="2">
        <v>7</v>
      </c>
      <c r="AI70" s="2">
        <v>3.5</v>
      </c>
      <c r="AJ70" s="2"/>
      <c r="AK70" s="2"/>
      <c r="AL70" s="2"/>
      <c r="AM70" s="2">
        <f t="shared" si="6"/>
        <v>10.5</v>
      </c>
      <c r="AN70" s="43">
        <f t="shared" si="7"/>
        <v>0</v>
      </c>
      <c r="AO70" s="43">
        <f t="shared" si="8"/>
        <v>0</v>
      </c>
      <c r="AP70" s="43">
        <f t="shared" si="9"/>
        <v>66.666666666666657</v>
      </c>
      <c r="AQ70" s="43">
        <f t="shared" si="10"/>
        <v>33.333333333333329</v>
      </c>
      <c r="AR70" s="43">
        <f t="shared" si="11"/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/>
      <c r="BA70" s="2"/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1</v>
      </c>
      <c r="BI70" s="2">
        <v>1</v>
      </c>
      <c r="BJ70" s="2">
        <v>2</v>
      </c>
      <c r="BK70" s="12">
        <v>0</v>
      </c>
      <c r="BL70" s="2">
        <v>0</v>
      </c>
      <c r="BM70" s="2">
        <v>0</v>
      </c>
      <c r="BN70" s="2">
        <v>0</v>
      </c>
      <c r="BO70" s="2">
        <v>1</v>
      </c>
      <c r="BP70" s="2">
        <v>0</v>
      </c>
      <c r="BQ70" s="2">
        <v>1</v>
      </c>
      <c r="BR70" s="2">
        <v>1</v>
      </c>
      <c r="BS70" s="2">
        <v>0</v>
      </c>
      <c r="BT70" s="2">
        <v>1</v>
      </c>
      <c r="BU70" s="2">
        <v>3</v>
      </c>
      <c r="BV70" s="3">
        <v>0.91666666666666663</v>
      </c>
      <c r="BW70" s="16" t="s">
        <v>462</v>
      </c>
      <c r="BX70" s="24">
        <v>0</v>
      </c>
      <c r="BY70" s="3">
        <v>0.22916666666666666</v>
      </c>
      <c r="BZ70" s="16">
        <v>7</v>
      </c>
      <c r="CA70" s="2" t="s">
        <v>464</v>
      </c>
      <c r="CB70" s="24">
        <v>1</v>
      </c>
      <c r="CC70" s="28">
        <v>1</v>
      </c>
      <c r="CD70" s="2" t="s">
        <v>464</v>
      </c>
      <c r="CE70" s="20">
        <v>1</v>
      </c>
      <c r="CF70" s="2" t="s">
        <v>463</v>
      </c>
      <c r="CG70" s="20">
        <v>0</v>
      </c>
      <c r="CH70" s="2" t="s">
        <v>463</v>
      </c>
      <c r="CI70" s="20">
        <v>0</v>
      </c>
      <c r="CJ70" s="2" t="s">
        <v>463</v>
      </c>
      <c r="CK70" s="20">
        <v>0</v>
      </c>
      <c r="CL70" s="2" t="s">
        <v>463</v>
      </c>
      <c r="CM70" s="20">
        <v>0</v>
      </c>
      <c r="CN70" s="2" t="s">
        <v>463</v>
      </c>
      <c r="CO70" s="20">
        <v>0</v>
      </c>
      <c r="CP70" s="2" t="s">
        <v>463</v>
      </c>
      <c r="CQ70" s="20">
        <v>0</v>
      </c>
      <c r="CR70" s="2" t="s">
        <v>463</v>
      </c>
      <c r="CS70" s="21">
        <v>0</v>
      </c>
      <c r="CT70" s="2" t="s">
        <v>463</v>
      </c>
      <c r="CU70" s="20">
        <v>0</v>
      </c>
      <c r="CV70" s="23">
        <v>1</v>
      </c>
      <c r="CW70" s="33">
        <v>1</v>
      </c>
      <c r="CX70" s="2" t="s">
        <v>467</v>
      </c>
      <c r="CY70" s="2" t="s">
        <v>465</v>
      </c>
      <c r="CZ70" s="2" t="s">
        <v>465</v>
      </c>
      <c r="DA70" s="24">
        <v>0</v>
      </c>
      <c r="DB70" s="2" t="s">
        <v>468</v>
      </c>
      <c r="DC70" s="24">
        <v>0</v>
      </c>
      <c r="DD70" s="28">
        <v>0</v>
      </c>
      <c r="DE70" s="13">
        <v>1</v>
      </c>
      <c r="DF70" s="13">
        <v>1</v>
      </c>
      <c r="DG70" s="13">
        <v>1</v>
      </c>
      <c r="DH70" s="13">
        <v>0</v>
      </c>
      <c r="DI70" s="35">
        <v>1</v>
      </c>
      <c r="DJ70" s="13">
        <v>0</v>
      </c>
      <c r="DK70" s="13">
        <v>0</v>
      </c>
      <c r="DL70" s="12">
        <v>4</v>
      </c>
      <c r="DM70" s="2" t="s">
        <v>347</v>
      </c>
      <c r="DN70" s="5">
        <v>45632</v>
      </c>
      <c r="DO70" s="2">
        <v>110</v>
      </c>
      <c r="DP70" s="2">
        <v>68</v>
      </c>
      <c r="DQ70" s="2">
        <v>59</v>
      </c>
      <c r="DR70" s="2">
        <v>97</v>
      </c>
      <c r="DS70" s="2">
        <v>92</v>
      </c>
      <c r="DT70" s="2">
        <v>0</v>
      </c>
      <c r="DU70" s="2">
        <v>66.5</v>
      </c>
      <c r="DV70" s="2">
        <v>1.58</v>
      </c>
      <c r="DW70" s="2">
        <v>26.6</v>
      </c>
      <c r="DX70" s="2">
        <v>0</v>
      </c>
      <c r="DY70" s="2" t="s">
        <v>444</v>
      </c>
      <c r="DZ70" s="6">
        <v>45632.541666666664</v>
      </c>
      <c r="EA70" s="2" t="s">
        <v>156</v>
      </c>
      <c r="EB70" s="2">
        <v>0</v>
      </c>
      <c r="EC70" s="2">
        <v>7.5</v>
      </c>
      <c r="ED70" s="2">
        <v>12.2</v>
      </c>
      <c r="EE70" s="2">
        <v>1224</v>
      </c>
      <c r="EF70" s="2">
        <v>419</v>
      </c>
      <c r="EG70" s="2">
        <v>9.8000000000000004E-2</v>
      </c>
      <c r="EH70" s="2">
        <v>84.1</v>
      </c>
      <c r="EI70" s="2">
        <v>29</v>
      </c>
      <c r="EJ70" s="2" t="s">
        <v>445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 t="s">
        <v>137</v>
      </c>
    </row>
    <row r="71" spans="1:151" x14ac:dyDescent="0.25">
      <c r="A71" s="11" t="s">
        <v>443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 s="2">
        <v>3</v>
      </c>
      <c r="R71">
        <v>1</v>
      </c>
      <c r="S71">
        <v>1</v>
      </c>
      <c r="T71">
        <v>0</v>
      </c>
      <c r="U71">
        <v>0</v>
      </c>
      <c r="V71">
        <v>0</v>
      </c>
      <c r="AD71">
        <v>1</v>
      </c>
      <c r="AE71">
        <v>7</v>
      </c>
      <c r="AF71">
        <v>7</v>
      </c>
      <c r="AG71">
        <v>0.5</v>
      </c>
      <c r="AH71">
        <v>7</v>
      </c>
      <c r="AI71">
        <v>3.5</v>
      </c>
      <c r="AM71" s="2">
        <f t="shared" si="6"/>
        <v>10.5</v>
      </c>
      <c r="AN71" s="43">
        <f t="shared" si="7"/>
        <v>0</v>
      </c>
      <c r="AO71" s="43">
        <f t="shared" si="8"/>
        <v>0</v>
      </c>
      <c r="AP71" s="43">
        <f t="shared" si="9"/>
        <v>66.666666666666657</v>
      </c>
      <c r="AQ71" s="43">
        <f t="shared" si="10"/>
        <v>33.333333333333329</v>
      </c>
      <c r="AR71" s="43">
        <f t="shared" si="11"/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 s="11">
        <v>0</v>
      </c>
      <c r="BL71">
        <v>0</v>
      </c>
      <c r="BM71">
        <v>0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 s="7">
        <v>0.83333333333333337</v>
      </c>
      <c r="BW71" s="17" t="s">
        <v>462</v>
      </c>
      <c r="BX71" s="25">
        <v>0</v>
      </c>
      <c r="BY71" s="7">
        <v>0.20833333333333334</v>
      </c>
      <c r="BZ71" s="17">
        <v>9</v>
      </c>
      <c r="CA71" t="s">
        <v>463</v>
      </c>
      <c r="CB71" s="25">
        <v>0</v>
      </c>
      <c r="CC71" s="29">
        <v>0</v>
      </c>
      <c r="CD71" t="s">
        <v>463</v>
      </c>
      <c r="CE71" s="21">
        <v>0</v>
      </c>
      <c r="CF71" t="s">
        <v>463</v>
      </c>
      <c r="CG71" s="21">
        <v>0</v>
      </c>
      <c r="CH71" t="s">
        <v>463</v>
      </c>
      <c r="CI71" s="22">
        <v>0</v>
      </c>
      <c r="CJ71" t="s">
        <v>463</v>
      </c>
      <c r="CK71" s="21">
        <v>0</v>
      </c>
      <c r="CL71" t="s">
        <v>463</v>
      </c>
      <c r="CM71" s="22">
        <v>0</v>
      </c>
      <c r="CN71" t="s">
        <v>463</v>
      </c>
      <c r="CO71" s="22">
        <v>0</v>
      </c>
      <c r="CP71" t="s">
        <v>463</v>
      </c>
      <c r="CQ71" s="22">
        <v>0</v>
      </c>
      <c r="CR71" t="s">
        <v>463</v>
      </c>
      <c r="CS71" s="21">
        <v>0</v>
      </c>
      <c r="CT71" t="s">
        <v>463</v>
      </c>
      <c r="CU71" s="22">
        <v>0</v>
      </c>
      <c r="CV71" s="31">
        <v>0</v>
      </c>
      <c r="CW71" s="34">
        <v>0</v>
      </c>
      <c r="CX71" t="s">
        <v>97</v>
      </c>
      <c r="CY71" t="s">
        <v>465</v>
      </c>
      <c r="CZ71" t="s">
        <v>465</v>
      </c>
      <c r="DA71" s="25">
        <v>0</v>
      </c>
      <c r="DB71" t="s">
        <v>468</v>
      </c>
      <c r="DC71" s="25">
        <v>0</v>
      </c>
      <c r="DD71" s="29">
        <v>0</v>
      </c>
      <c r="DE71" s="14">
        <v>0</v>
      </c>
      <c r="DF71" s="14">
        <v>0</v>
      </c>
      <c r="DG71" s="14">
        <v>0</v>
      </c>
      <c r="DH71" s="14">
        <v>0</v>
      </c>
      <c r="DI71" s="36">
        <v>0</v>
      </c>
      <c r="DJ71" s="14">
        <v>0</v>
      </c>
      <c r="DK71" s="14">
        <v>0</v>
      </c>
      <c r="DL71" s="12">
        <v>0</v>
      </c>
      <c r="DM71" t="s">
        <v>447</v>
      </c>
      <c r="DN71" s="8">
        <v>45463</v>
      </c>
      <c r="DO71">
        <v>110</v>
      </c>
      <c r="DP71">
        <v>70</v>
      </c>
      <c r="DQ71">
        <v>97</v>
      </c>
      <c r="DR71">
        <v>90</v>
      </c>
      <c r="DS71">
        <v>137</v>
      </c>
      <c r="DT71">
        <v>0</v>
      </c>
      <c r="DU71">
        <v>48</v>
      </c>
      <c r="DV71">
        <v>1.5</v>
      </c>
      <c r="DW71" s="2">
        <v>21.3</v>
      </c>
      <c r="DX71">
        <v>0</v>
      </c>
      <c r="DY71" t="s">
        <v>447</v>
      </c>
      <c r="DZ71" s="9">
        <v>45463.422222222223</v>
      </c>
      <c r="EA71" t="s">
        <v>170</v>
      </c>
      <c r="EB71">
        <v>0</v>
      </c>
      <c r="EC71">
        <v>14.7</v>
      </c>
      <c r="ED71">
        <v>20.7</v>
      </c>
      <c r="EE71">
        <v>2246</v>
      </c>
      <c r="EF71">
        <v>396</v>
      </c>
      <c r="EG71">
        <v>1.0999999999999999E-2</v>
      </c>
      <c r="EH71">
        <v>73.400000000000006</v>
      </c>
      <c r="EI71">
        <v>67.2</v>
      </c>
      <c r="EJ71" t="s">
        <v>448</v>
      </c>
      <c r="EL71" t="s">
        <v>479</v>
      </c>
      <c r="EM71">
        <v>233.3</v>
      </c>
      <c r="EN71">
        <v>279.39999999999998</v>
      </c>
      <c r="EO71">
        <v>14630</v>
      </c>
      <c r="EP71">
        <v>514</v>
      </c>
      <c r="EQ71">
        <v>2.5999999999999999E-2</v>
      </c>
      <c r="ER71">
        <v>74</v>
      </c>
      <c r="ES71">
        <v>67.900000000000006</v>
      </c>
      <c r="ET71" t="s">
        <v>449</v>
      </c>
      <c r="EU71" t="s">
        <v>137</v>
      </c>
    </row>
    <row r="72" spans="1:151" x14ac:dyDescent="0.25">
      <c r="A72" s="12" t="s">
        <v>446</v>
      </c>
      <c r="B72" s="2">
        <v>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</v>
      </c>
      <c r="P72" s="2">
        <v>1</v>
      </c>
      <c r="Q72" s="2">
        <v>2</v>
      </c>
      <c r="R72" s="2">
        <v>1</v>
      </c>
      <c r="S72" s="2">
        <v>1</v>
      </c>
      <c r="T72" s="2">
        <v>0</v>
      </c>
      <c r="U72" s="2">
        <v>0</v>
      </c>
      <c r="V72" s="2">
        <v>0</v>
      </c>
      <c r="W72" s="2"/>
      <c r="X72" s="2"/>
      <c r="Y72" s="2"/>
      <c r="Z72" s="2"/>
      <c r="AA72" s="2">
        <v>1</v>
      </c>
      <c r="AB72" s="2">
        <v>7</v>
      </c>
      <c r="AC72" s="2">
        <v>7</v>
      </c>
      <c r="AD72" s="2">
        <v>1</v>
      </c>
      <c r="AE72" s="2">
        <v>5</v>
      </c>
      <c r="AF72" s="2">
        <v>5</v>
      </c>
      <c r="AG72" s="2">
        <v>1</v>
      </c>
      <c r="AH72" s="2">
        <v>3</v>
      </c>
      <c r="AI72" s="2">
        <v>3</v>
      </c>
      <c r="AJ72" s="2"/>
      <c r="AK72" s="2"/>
      <c r="AL72" s="2"/>
      <c r="AM72" s="2">
        <f t="shared" si="6"/>
        <v>15</v>
      </c>
      <c r="AN72" s="43">
        <f t="shared" si="7"/>
        <v>0</v>
      </c>
      <c r="AO72" s="43">
        <f t="shared" si="8"/>
        <v>46.666666666666664</v>
      </c>
      <c r="AP72" s="43">
        <f t="shared" si="9"/>
        <v>33.333333333333329</v>
      </c>
      <c r="AQ72" s="43">
        <f t="shared" si="10"/>
        <v>20</v>
      </c>
      <c r="AR72" s="43">
        <f t="shared" si="11"/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/>
      <c r="BA72" s="2"/>
      <c r="BB72" s="2">
        <v>0</v>
      </c>
      <c r="BC72" s="2">
        <v>1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1</v>
      </c>
      <c r="BJ72" s="2">
        <v>2</v>
      </c>
      <c r="BK72" s="12">
        <v>2</v>
      </c>
      <c r="BL72" s="2"/>
      <c r="BM72" s="2">
        <v>1</v>
      </c>
      <c r="BN72" s="2">
        <v>0</v>
      </c>
      <c r="BO72" s="2">
        <v>0</v>
      </c>
      <c r="BP72" s="2">
        <v>0</v>
      </c>
      <c r="BQ72" s="2">
        <v>0</v>
      </c>
      <c r="BR72" s="2">
        <v>2</v>
      </c>
      <c r="BS72" s="2">
        <v>0</v>
      </c>
      <c r="BT72" s="2">
        <v>2</v>
      </c>
      <c r="BU72" s="2">
        <v>4</v>
      </c>
      <c r="BV72" s="3">
        <v>0.91666666666666663</v>
      </c>
      <c r="BW72" s="16" t="s">
        <v>462</v>
      </c>
      <c r="BX72" s="24">
        <v>0</v>
      </c>
      <c r="BY72" s="3">
        <v>0.25</v>
      </c>
      <c r="BZ72" s="16">
        <v>8</v>
      </c>
      <c r="CA72" s="2" t="s">
        <v>463</v>
      </c>
      <c r="CB72" s="24">
        <v>0</v>
      </c>
      <c r="CC72" s="28">
        <v>0</v>
      </c>
      <c r="CD72" s="2" t="s">
        <v>464</v>
      </c>
      <c r="CE72" s="20">
        <v>1</v>
      </c>
      <c r="CF72" s="2" t="s">
        <v>463</v>
      </c>
      <c r="CG72" s="20">
        <v>0</v>
      </c>
      <c r="CH72" s="2" t="s">
        <v>463</v>
      </c>
      <c r="CI72" s="20">
        <v>0</v>
      </c>
      <c r="CJ72" s="2" t="s">
        <v>464</v>
      </c>
      <c r="CK72" s="20">
        <v>1</v>
      </c>
      <c r="CL72" s="2" t="s">
        <v>463</v>
      </c>
      <c r="CM72" s="20">
        <v>0</v>
      </c>
      <c r="CN72" s="2" t="s">
        <v>463</v>
      </c>
      <c r="CO72" s="20">
        <v>0</v>
      </c>
      <c r="CP72" s="2" t="s">
        <v>463</v>
      </c>
      <c r="CQ72" s="20">
        <v>0</v>
      </c>
      <c r="CR72" s="2" t="s">
        <v>463</v>
      </c>
      <c r="CS72" s="21">
        <v>0</v>
      </c>
      <c r="CT72" s="2" t="s">
        <v>463</v>
      </c>
      <c r="CU72" s="20">
        <v>0</v>
      </c>
      <c r="CV72" s="23">
        <v>2</v>
      </c>
      <c r="CW72" s="33">
        <v>1</v>
      </c>
      <c r="CX72" s="2" t="s">
        <v>467</v>
      </c>
      <c r="CY72" s="2" t="s">
        <v>465</v>
      </c>
      <c r="CZ72" s="2" t="s">
        <v>465</v>
      </c>
      <c r="DA72" s="24">
        <v>0</v>
      </c>
      <c r="DB72" s="2" t="s">
        <v>98</v>
      </c>
      <c r="DC72" s="24">
        <v>1</v>
      </c>
      <c r="DD72" s="28">
        <v>1</v>
      </c>
      <c r="DE72" s="13">
        <v>1</v>
      </c>
      <c r="DF72" s="13">
        <v>0</v>
      </c>
      <c r="DG72" s="13">
        <v>0</v>
      </c>
      <c r="DH72" s="13">
        <v>0</v>
      </c>
      <c r="DI72" s="35">
        <v>1</v>
      </c>
      <c r="DJ72" s="13">
        <v>0</v>
      </c>
      <c r="DK72" s="13">
        <v>1</v>
      </c>
      <c r="DL72" s="12">
        <v>3</v>
      </c>
      <c r="DM72" s="2" t="s">
        <v>364</v>
      </c>
      <c r="DN72" s="2" t="s">
        <v>323</v>
      </c>
      <c r="DO72" s="2">
        <v>110</v>
      </c>
      <c r="DP72" s="2">
        <v>70</v>
      </c>
      <c r="DQ72" s="2">
        <v>72</v>
      </c>
      <c r="DR72" s="2">
        <v>94</v>
      </c>
      <c r="DS72" s="2">
        <v>382</v>
      </c>
      <c r="DT72" s="2">
        <v>0</v>
      </c>
      <c r="DU72" s="2">
        <v>87</v>
      </c>
      <c r="DV72" s="2">
        <v>1.44</v>
      </c>
      <c r="DW72" s="2">
        <v>41.9</v>
      </c>
      <c r="DX72" s="2">
        <v>0</v>
      </c>
      <c r="DY72" s="2" t="s">
        <v>364</v>
      </c>
      <c r="DZ72" s="2" t="s">
        <v>450</v>
      </c>
      <c r="EA72" s="2" t="s">
        <v>156</v>
      </c>
      <c r="EB72" s="2">
        <v>0</v>
      </c>
      <c r="EC72" s="2">
        <v>13.3</v>
      </c>
      <c r="ED72" s="2">
        <v>21.5</v>
      </c>
      <c r="EE72" s="2">
        <v>2088</v>
      </c>
      <c r="EF72" s="2">
        <v>393</v>
      </c>
      <c r="EG72" s="2">
        <v>0.05</v>
      </c>
      <c r="EH72" s="2">
        <v>86.2</v>
      </c>
      <c r="EI72" s="2">
        <v>32.9</v>
      </c>
      <c r="EJ72" s="2" t="s">
        <v>451</v>
      </c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 t="s">
        <v>137</v>
      </c>
    </row>
    <row r="73" spans="1:151" x14ac:dyDescent="0.25">
      <c r="DC73"/>
      <c r="DD73"/>
    </row>
    <row r="74" spans="1:151" x14ac:dyDescent="0.25">
      <c r="DC74"/>
      <c r="DD74"/>
    </row>
    <row r="75" spans="1:151" x14ac:dyDescent="0.25">
      <c r="DC75"/>
      <c r="DD75"/>
    </row>
    <row r="76" spans="1:151" x14ac:dyDescent="0.25">
      <c r="DC76"/>
      <c r="DD76"/>
    </row>
    <row r="77" spans="1:151" x14ac:dyDescent="0.25">
      <c r="DC77"/>
      <c r="DD77"/>
    </row>
    <row r="78" spans="1:151" x14ac:dyDescent="0.25">
      <c r="DC78"/>
      <c r="DD78"/>
    </row>
    <row r="79" spans="1:151" x14ac:dyDescent="0.25">
      <c r="DC79"/>
      <c r="DD79"/>
    </row>
    <row r="80" spans="1:151" x14ac:dyDescent="0.25">
      <c r="DC80"/>
      <c r="DD80"/>
    </row>
    <row r="81" spans="107:108" x14ac:dyDescent="0.25">
      <c r="DC81"/>
      <c r="DD81"/>
    </row>
    <row r="82" spans="107:108" x14ac:dyDescent="0.25">
      <c r="DC82"/>
      <c r="DD82"/>
    </row>
    <row r="83" spans="107:108" x14ac:dyDescent="0.25">
      <c r="DC83"/>
      <c r="DD83"/>
    </row>
    <row r="84" spans="107:108" x14ac:dyDescent="0.25">
      <c r="DC84"/>
      <c r="DD84"/>
    </row>
    <row r="85" spans="107:108" x14ac:dyDescent="0.25">
      <c r="DC85"/>
      <c r="DD85"/>
    </row>
    <row r="86" spans="107:108" x14ac:dyDescent="0.25">
      <c r="DC86"/>
      <c r="DD86"/>
    </row>
    <row r="87" spans="107:108" x14ac:dyDescent="0.25">
      <c r="DC87"/>
      <c r="DD87"/>
    </row>
    <row r="88" spans="107:108" x14ac:dyDescent="0.25">
      <c r="DC88"/>
      <c r="DD88"/>
    </row>
    <row r="89" spans="107:108" x14ac:dyDescent="0.25">
      <c r="DC89"/>
      <c r="DD89"/>
    </row>
    <row r="90" spans="107:108" x14ac:dyDescent="0.25">
      <c r="DC90"/>
      <c r="DD90"/>
    </row>
    <row r="91" spans="107:108" x14ac:dyDescent="0.25">
      <c r="DC91"/>
      <c r="DD91"/>
    </row>
    <row r="92" spans="107:108" x14ac:dyDescent="0.25">
      <c r="DC92"/>
      <c r="DD92"/>
    </row>
    <row r="93" spans="107:108" x14ac:dyDescent="0.25">
      <c r="DC93"/>
      <c r="DD93"/>
    </row>
    <row r="94" spans="107:108" x14ac:dyDescent="0.25">
      <c r="DC94"/>
      <c r="DD94"/>
    </row>
    <row r="95" spans="107:108" x14ac:dyDescent="0.25">
      <c r="DC95"/>
      <c r="DD95"/>
    </row>
    <row r="96" spans="107:108" x14ac:dyDescent="0.25">
      <c r="DC96"/>
      <c r="DD96"/>
    </row>
    <row r="97" spans="107:108" x14ac:dyDescent="0.25">
      <c r="DC97"/>
      <c r="DD97"/>
    </row>
    <row r="98" spans="107:108" x14ac:dyDescent="0.25">
      <c r="DC98"/>
      <c r="DD98"/>
    </row>
    <row r="99" spans="107:108" x14ac:dyDescent="0.25">
      <c r="DC99"/>
      <c r="DD99"/>
    </row>
    <row r="100" spans="107:108" x14ac:dyDescent="0.25">
      <c r="DC100"/>
      <c r="DD100"/>
    </row>
    <row r="101" spans="107:108" x14ac:dyDescent="0.25">
      <c r="DC101"/>
      <c r="DD101"/>
    </row>
    <row r="102" spans="107:108" x14ac:dyDescent="0.25">
      <c r="DC102"/>
      <c r="DD102"/>
    </row>
    <row r="103" spans="107:108" x14ac:dyDescent="0.25">
      <c r="DC103"/>
      <c r="DD103"/>
    </row>
    <row r="104" spans="107:108" x14ac:dyDescent="0.25">
      <c r="DC104"/>
      <c r="DD104"/>
    </row>
    <row r="105" spans="107:108" x14ac:dyDescent="0.25">
      <c r="DC105"/>
      <c r="DD105"/>
    </row>
    <row r="106" spans="107:108" x14ac:dyDescent="0.25">
      <c r="DC106"/>
      <c r="DD106"/>
    </row>
    <row r="107" spans="107:108" x14ac:dyDescent="0.25">
      <c r="DC107"/>
      <c r="DD107"/>
    </row>
    <row r="108" spans="107:108" x14ac:dyDescent="0.25">
      <c r="DC108"/>
      <c r="DD108"/>
    </row>
    <row r="109" spans="107:108" x14ac:dyDescent="0.25">
      <c r="DC109"/>
      <c r="DD109"/>
    </row>
    <row r="110" spans="107:108" x14ac:dyDescent="0.25">
      <c r="DC110"/>
      <c r="DD110"/>
    </row>
    <row r="111" spans="107:108" x14ac:dyDescent="0.25">
      <c r="DC111"/>
      <c r="DD111"/>
    </row>
    <row r="112" spans="107:108" x14ac:dyDescent="0.25">
      <c r="DC112"/>
      <c r="DD112"/>
    </row>
    <row r="113" spans="107:108" x14ac:dyDescent="0.25">
      <c r="DC113"/>
      <c r="DD113"/>
    </row>
    <row r="114" spans="107:108" x14ac:dyDescent="0.25">
      <c r="DC114"/>
      <c r="DD114"/>
    </row>
    <row r="115" spans="107:108" x14ac:dyDescent="0.25">
      <c r="DC115"/>
      <c r="DD115"/>
    </row>
    <row r="116" spans="107:108" x14ac:dyDescent="0.25">
      <c r="DC116"/>
      <c r="DD116"/>
    </row>
    <row r="117" spans="107:108" x14ac:dyDescent="0.25">
      <c r="DC117"/>
      <c r="DD117"/>
    </row>
    <row r="118" spans="107:108" x14ac:dyDescent="0.25">
      <c r="DC118"/>
      <c r="DD118"/>
    </row>
    <row r="119" spans="107:108" x14ac:dyDescent="0.25">
      <c r="DC119"/>
      <c r="DD119"/>
    </row>
    <row r="120" spans="107:108" x14ac:dyDescent="0.25">
      <c r="DC120"/>
      <c r="DD120"/>
    </row>
    <row r="121" spans="107:108" x14ac:dyDescent="0.25">
      <c r="DC121"/>
      <c r="DD121"/>
    </row>
    <row r="122" spans="107:108" x14ac:dyDescent="0.25">
      <c r="DC122"/>
      <c r="DD122"/>
    </row>
    <row r="123" spans="107:108" x14ac:dyDescent="0.25">
      <c r="DC123"/>
      <c r="DD123"/>
    </row>
    <row r="124" spans="107:108" x14ac:dyDescent="0.25">
      <c r="DC124"/>
      <c r="DD124"/>
    </row>
    <row r="125" spans="107:108" x14ac:dyDescent="0.25">
      <c r="DC125"/>
      <c r="DD125"/>
    </row>
    <row r="126" spans="107:108" x14ac:dyDescent="0.25">
      <c r="DC126"/>
      <c r="DD126"/>
    </row>
    <row r="127" spans="107:108" x14ac:dyDescent="0.25">
      <c r="DC127"/>
      <c r="DD127"/>
    </row>
    <row r="128" spans="107:108" x14ac:dyDescent="0.25">
      <c r="DC128"/>
      <c r="DD128"/>
    </row>
    <row r="129" spans="107:108" x14ac:dyDescent="0.25">
      <c r="DC129"/>
      <c r="DD129"/>
    </row>
    <row r="130" spans="107:108" x14ac:dyDescent="0.25">
      <c r="DC130"/>
      <c r="DD130"/>
    </row>
    <row r="131" spans="107:108" x14ac:dyDescent="0.25">
      <c r="DC131"/>
      <c r="DD131"/>
    </row>
    <row r="132" spans="107:108" x14ac:dyDescent="0.25">
      <c r="DC132"/>
      <c r="DD132"/>
    </row>
    <row r="133" spans="107:108" x14ac:dyDescent="0.25">
      <c r="DC133"/>
      <c r="DD133"/>
    </row>
    <row r="134" spans="107:108" x14ac:dyDescent="0.25">
      <c r="DC134"/>
      <c r="DD134"/>
    </row>
    <row r="135" spans="107:108" x14ac:dyDescent="0.25">
      <c r="DC135"/>
      <c r="DD135"/>
    </row>
    <row r="136" spans="107:108" x14ac:dyDescent="0.25">
      <c r="DC136"/>
      <c r="DD136"/>
    </row>
    <row r="137" spans="107:108" x14ac:dyDescent="0.25">
      <c r="DC137"/>
      <c r="DD137"/>
    </row>
    <row r="138" spans="107:108" x14ac:dyDescent="0.25">
      <c r="DC138"/>
      <c r="DD138"/>
    </row>
    <row r="139" spans="107:108" x14ac:dyDescent="0.25">
      <c r="DC139"/>
      <c r="DD139"/>
    </row>
    <row r="140" spans="107:108" x14ac:dyDescent="0.25">
      <c r="DC140"/>
      <c r="DD140"/>
    </row>
    <row r="141" spans="107:108" x14ac:dyDescent="0.25">
      <c r="DC141"/>
      <c r="DD141"/>
    </row>
    <row r="142" spans="107:108" x14ac:dyDescent="0.25">
      <c r="DC142"/>
      <c r="DD142"/>
    </row>
    <row r="143" spans="107:108" x14ac:dyDescent="0.25">
      <c r="DC143"/>
      <c r="DD143"/>
    </row>
    <row r="144" spans="107:108" x14ac:dyDescent="0.25">
      <c r="DC144"/>
      <c r="DD144"/>
    </row>
    <row r="145" spans="107:108" x14ac:dyDescent="0.25">
      <c r="DC145"/>
      <c r="DD145"/>
    </row>
    <row r="146" spans="107:108" x14ac:dyDescent="0.25">
      <c r="DC146"/>
      <c r="DD146"/>
    </row>
    <row r="147" spans="107:108" x14ac:dyDescent="0.25">
      <c r="DC147"/>
      <c r="DD147"/>
    </row>
    <row r="148" spans="107:108" x14ac:dyDescent="0.25">
      <c r="DC148"/>
      <c r="DD148"/>
    </row>
  </sheetData>
  <mergeCells count="5">
    <mergeCell ref="B1:K1"/>
    <mergeCell ref="L1:BA1"/>
    <mergeCell ref="BB1:DL1"/>
    <mergeCell ref="DM1:DX1"/>
    <mergeCell ref="DY1:EU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328078FB4CA4E97B80B60A76F7FC9" ma:contentTypeVersion="14" ma:contentTypeDescription="Create a new document." ma:contentTypeScope="" ma:versionID="b842d86238148e6acc132953decc49ce">
  <xsd:schema xmlns:xsd="http://www.w3.org/2001/XMLSchema" xmlns:xs="http://www.w3.org/2001/XMLSchema" xmlns:p="http://schemas.microsoft.com/office/2006/metadata/properties" xmlns:ns2="28add185-d84b-49d4-b47e-de2868109e4f" xmlns:ns3="4bc4acf8-5efd-4bce-908a-1bdfcbbe277b" targetNamespace="http://schemas.microsoft.com/office/2006/metadata/properties" ma:root="true" ma:fieldsID="3c00ff1e969c2f3c28812036d7e592a4" ns2:_="" ns3:_="">
    <xsd:import namespace="28add185-d84b-49d4-b47e-de2868109e4f"/>
    <xsd:import namespace="4bc4acf8-5efd-4bce-908a-1bdfcbbe27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dd185-d84b-49d4-b47e-de2868109e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4acf8-5efd-4bce-908a-1bdfcbbe27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c10f88b-7060-4425-9988-4ca828b38250}" ma:internalName="TaxCatchAll" ma:showField="CatchAllData" ma:web="4bc4acf8-5efd-4bce-908a-1bdfcbbe27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add185-d84b-49d4-b47e-de2868109e4f">
      <Terms xmlns="http://schemas.microsoft.com/office/infopath/2007/PartnerControls"/>
    </lcf76f155ced4ddcb4097134ff3c332f>
    <TaxCatchAll xmlns="4bc4acf8-5efd-4bce-908a-1bdfcbbe277b" xsi:nil="true"/>
  </documentManagement>
</p:properties>
</file>

<file path=customXml/itemProps1.xml><?xml version="1.0" encoding="utf-8"?>
<ds:datastoreItem xmlns:ds="http://schemas.openxmlformats.org/officeDocument/2006/customXml" ds:itemID="{8C8E018B-C0B6-443B-A63B-7B1600BC3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dd185-d84b-49d4-b47e-de2868109e4f"/>
    <ds:schemaRef ds:uri="4bc4acf8-5efd-4bce-908a-1bdfcbbe27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24F959-DCF3-4226-AE9D-6B7174FCE0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0024DC-4D48-4F46-8538-74C52318EEE2}">
  <ds:schemaRefs>
    <ds:schemaRef ds:uri="http://schemas.microsoft.com/office/2006/metadata/properties"/>
    <ds:schemaRef ds:uri="http://schemas.microsoft.com/office/infopath/2007/PartnerControls"/>
    <ds:schemaRef ds:uri="28add185-d84b-49d4-b47e-de2868109e4f"/>
    <ds:schemaRef ds:uri="4bc4acf8-5efd-4bce-908a-1bdfcbbe27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 puntuación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Cook, Rebecca E</dc:creator>
  <cp:keywords/>
  <dc:description/>
  <cp:lastModifiedBy>Luis Vázquez de Lara</cp:lastModifiedBy>
  <cp:revision/>
  <dcterms:created xsi:type="dcterms:W3CDTF">2024-05-23T22:21:52Z</dcterms:created>
  <dcterms:modified xsi:type="dcterms:W3CDTF">2024-07-18T17:51:34Z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0x010100D3C328078FB4CA4E97B80B60A76F7FC9</vt:lpwstr>
  </property>
  <property fmtid="{D5CDD505-2E9C-101B-9397-08002B2CF9AE}" pid="3" name="MediaServiceImageTags">
    <vt:lpwstr/>
  </property>
</Properties>
</file>